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tabRatio="730"/>
  </bookViews>
  <sheets>
    <sheet name="Overview" sheetId="1" r:id="rId1"/>
    <sheet name="Net GF Impact" sheetId="3" r:id="rId2"/>
    <sheet name="Expenditures" sheetId="4" r:id="rId3"/>
    <sheet name="Revenue" sheetId="18" r:id="rId4"/>
    <sheet name="Transfers" sheetId="19" r:id="rId5"/>
    <sheet name="House Appropriations" sheetId="20" r:id="rId6"/>
    <sheet name="Senate Appropriations" sheetId="10" r:id="rId7"/>
  </sheets>
  <definedNames>
    <definedName name="_xlnm._FilterDatabase" localSheetId="2" hidden="1">Expenditures!$A$6:$O$1066</definedName>
    <definedName name="_xlnm._FilterDatabase" localSheetId="5" hidden="1">'House Appropriations'!$A$7:$J$52</definedName>
    <definedName name="_xlnm._FilterDatabase" localSheetId="1" hidden="1">'Net GF Impact'!$A$8:$N$1068</definedName>
    <definedName name="_xlnm._FilterDatabase" localSheetId="3" hidden="1">Revenue!$A$6:$L$1066</definedName>
    <definedName name="_xlnm._FilterDatabase" localSheetId="6" hidden="1">'Senate Appropriations'!$A$7:$J$52</definedName>
    <definedName name="_xlnm._FilterDatabase" localSheetId="4" hidden="1">Transfers!$A$6:$P$1066</definedName>
    <definedName name="_xlnm.Print_Area" localSheetId="2">Expenditures!$I$2:$O$1067</definedName>
    <definedName name="_xlnm.Print_Area" localSheetId="5">'House Appropriations'!$A$1:$J$149</definedName>
    <definedName name="_xlnm.Print_Area" localSheetId="1">'Net GF Impact'!$I$2:$N$1069</definedName>
    <definedName name="_xlnm.Print_Area" localSheetId="0">Overview!$B$2:$B$14</definedName>
    <definedName name="_xlnm.Print_Area" localSheetId="3">Revenue!$I$2:$L$1067</definedName>
    <definedName name="_xlnm.Print_Area" localSheetId="6">'Senate Appropriations'!$A$1:$J$149</definedName>
    <definedName name="_xlnm.Print_Area" localSheetId="4">Transfers!$I$2:$P$1067</definedName>
    <definedName name="_xlnm.Print_Titles" localSheetId="2">Expenditures!$A:$B,Expenditures!$1:$6</definedName>
    <definedName name="_xlnm.Print_Titles" localSheetId="5">'House Appropriations'!$1:$7</definedName>
    <definedName name="_xlnm.Print_Titles" localSheetId="1">'Net GF Impact'!$A:$B,'Net GF Impact'!$2:$8</definedName>
    <definedName name="_xlnm.Print_Titles" localSheetId="3">Revenue!$A:$B,Revenue!$2:$6</definedName>
    <definedName name="_xlnm.Print_Titles" localSheetId="6">'Senate Appropriations'!$1:$7</definedName>
    <definedName name="_xlnm.Print_Titles" localSheetId="4">Transfers!$A:$B,Transfers!$1:$6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0" l="1"/>
  <c r="J4" i="20" l="1"/>
  <c r="I4" i="20"/>
  <c r="H4" i="20"/>
  <c r="G4" i="20"/>
  <c r="F4" i="20"/>
  <c r="E4" i="20"/>
  <c r="C3" i="10"/>
  <c r="F4" i="10"/>
  <c r="G4" i="10"/>
  <c r="H4" i="10"/>
  <c r="I4" i="10"/>
  <c r="J4" i="10"/>
  <c r="E4" i="10"/>
  <c r="M4" i="19" l="1"/>
  <c r="J4" i="19"/>
  <c r="O4" i="19"/>
  <c r="P4" i="19"/>
  <c r="L4" i="19"/>
  <c r="I4" i="19"/>
  <c r="K4" i="19"/>
  <c r="N4" i="19"/>
  <c r="I4" i="18" l="1"/>
  <c r="L4" i="18"/>
  <c r="J4" i="18"/>
  <c r="K4" i="18"/>
  <c r="L4" i="4" l="1"/>
  <c r="K4" i="4"/>
  <c r="J4" i="4"/>
  <c r="M4" i="4"/>
  <c r="I4" i="4"/>
  <c r="O4" i="4"/>
  <c r="N4" i="4"/>
  <c r="M4" i="3" l="1"/>
  <c r="J4" i="3"/>
  <c r="L4" i="3"/>
  <c r="K4" i="3"/>
  <c r="I4" i="3"/>
  <c r="N4" i="3"/>
  <c r="L6" i="3" l="1"/>
</calcChain>
</file>

<file path=xl/sharedStrings.xml><?xml version="1.0" encoding="utf-8"?>
<sst xmlns="http://schemas.openxmlformats.org/spreadsheetml/2006/main" count="41755" uniqueCount="2634">
  <si>
    <t>Resolution</t>
  </si>
  <si>
    <t>First House
Sponsor(s)</t>
  </si>
  <si>
    <t>Second House
Sponsor(s)</t>
  </si>
  <si>
    <t>Revenue</t>
  </si>
  <si>
    <t>Expenditures</t>
  </si>
  <si>
    <t>Transfers</t>
  </si>
  <si>
    <t>General Fund</t>
  </si>
  <si>
    <t>Cash Fund</t>
  </si>
  <si>
    <t>Federal Funds</t>
  </si>
  <si>
    <t>HUTF</t>
  </si>
  <si>
    <t>Net Transfers</t>
  </si>
  <si>
    <t>Bill No</t>
  </si>
  <si>
    <t>Bill Topic</t>
  </si>
  <si>
    <t>Representative</t>
  </si>
  <si>
    <t>Senator</t>
  </si>
  <si>
    <t>General Fund Expenditures</t>
  </si>
  <si>
    <t>FY 2023-24</t>
  </si>
  <si>
    <r>
      <rPr>
        <i/>
        <sz val="11"/>
        <color theme="1"/>
        <rFont val="Calibri"/>
        <family val="2"/>
        <scheme val="minor"/>
      </rPr>
      <t xml:space="preserve">Questions/Comments? </t>
    </r>
    <r>
      <rPr>
        <sz val="11"/>
        <color theme="1"/>
        <rFont val="Calibri"/>
        <family val="2"/>
        <scheme val="minor"/>
      </rPr>
      <t xml:space="preserve"> Contact:  Bill Zepernick
Fiscal Notes Section Manager, Legislative Council Staff
bill.zepernick@state.co.us, 303-866-4777</t>
    </r>
  </si>
  <si>
    <t>Total Expenditures</t>
  </si>
  <si>
    <t>FY 2024-25</t>
  </si>
  <si>
    <t>Date</t>
  </si>
  <si>
    <t>Fiscal
Range?</t>
  </si>
  <si>
    <t>TABOR Refund</t>
  </si>
  <si>
    <t>Conditional Impact?</t>
  </si>
  <si>
    <t xml:space="preserve"> Short Title</t>
  </si>
  <si>
    <t>Bill
Number</t>
  </si>
  <si>
    <t>TOTALS
(Visible bills only)</t>
  </si>
  <si>
    <t>Total Revenue</t>
  </si>
  <si>
    <t>TABOR Revenue</t>
  </si>
  <si>
    <t>Totals for Pending Bills - Senate Appropriations</t>
  </si>
  <si>
    <t xml:space="preserve">FY 2023-24 </t>
  </si>
  <si>
    <t>Totals for Pending Bills - House Appropriations</t>
  </si>
  <si>
    <r>
      <rPr>
        <b/>
        <sz val="11"/>
        <color theme="1"/>
        <rFont val="Calibri"/>
        <family val="2"/>
        <scheme val="minor"/>
      </rPr>
      <t xml:space="preserve">
About this report: </t>
    </r>
    <r>
      <rPr>
        <sz val="11"/>
        <color theme="1"/>
        <rFont val="Calibri"/>
        <family val="2"/>
        <scheme val="minor"/>
      </rPr>
      <t xml:space="preserve"> This spreadsheet provides several reports on fiscal data from Legislative Council Staff Fiscal Notes.  Data is provided only for bills current pending before the General Assembly or that have been signed/enacted into law.  An overview of the information provided on each tab is below.
</t>
    </r>
  </si>
  <si>
    <r>
      <rPr>
        <b/>
        <sz val="11"/>
        <color theme="1"/>
        <rFont val="Calibri"/>
        <family val="2"/>
        <scheme val="minor"/>
      </rPr>
      <t xml:space="preserve">
Net General Fund Impact: </t>
    </r>
    <r>
      <rPr>
        <sz val="11"/>
        <color theme="1"/>
        <rFont val="Calibri"/>
        <family val="2"/>
        <scheme val="minor"/>
      </rPr>
      <t xml:space="preserve"> This report shows the net impact of bills on the General Fund (GF) after accounting for changes in GF Revenue, GF Expenditures, and Transfers to and from the GF.  The net impact is calculated as follows:
Net GF Impact = Revenue - Expenditures + Transfers
So for example a bill that decreased revenue by ($5,000) and increased spending by $10,000 would have net impact of ($15,000),  i.e., the amount of General Fund available to spend or save is decreased by $15,000.  Cash Fund impacts do not show up in this report.  Because TABOR refunds may be affected by the broader revenue situation, changes to TABOR refunds paid from the GF are not included in the Net GF Impact for individual bills or the Total Impact across all bills.  A separate Total Impact Including TABOR Refunds is provided for informational purposes.
</t>
    </r>
  </si>
  <si>
    <r>
      <rPr>
        <b/>
        <sz val="11"/>
        <color theme="1"/>
        <rFont val="Calibri"/>
        <family val="2"/>
        <scheme val="minor"/>
      </rPr>
      <t xml:space="preserve">
State Expenditures: </t>
    </r>
    <r>
      <rPr>
        <sz val="11"/>
        <color theme="1"/>
        <rFont val="Calibri"/>
        <family val="2"/>
        <scheme val="minor"/>
      </rPr>
      <t xml:space="preserve"> This report shows the change in state expenditures.  Spending is broken down by General Fund, cash funds and federal funds.  Fiscal note data does not show reappropriated funds; instead, the fiscal note will only show the original source of funds and does not double-count funds being spent by a second agency.
</t>
    </r>
  </si>
  <si>
    <r>
      <rPr>
        <b/>
        <sz val="11"/>
        <color theme="1"/>
        <rFont val="Calibri"/>
        <family val="2"/>
        <scheme val="minor"/>
      </rPr>
      <t xml:space="preserve">
State Revenue: </t>
    </r>
    <r>
      <rPr>
        <sz val="11"/>
        <color theme="1"/>
        <rFont val="Calibri"/>
        <family val="2"/>
        <scheme val="minor"/>
      </rPr>
      <t xml:space="preserve"> This report shows the change in state revenue to the General Fund and cash funds.  It also shows how much of this revenue is subject to the state's revenue limit under TABOR.
</t>
    </r>
  </si>
  <si>
    <r>
      <rPr>
        <b/>
        <sz val="11"/>
        <color theme="1"/>
        <rFont val="Calibri"/>
        <family val="2"/>
        <scheme val="minor"/>
      </rPr>
      <t xml:space="preserve">
State Transfers: </t>
    </r>
    <r>
      <rPr>
        <sz val="11"/>
        <color theme="1"/>
        <rFont val="Calibri"/>
        <family val="2"/>
        <scheme val="minor"/>
      </rPr>
      <t xml:space="preserve"> This report shows transfers of money between funds, including General Fund and cash funds.  Some cash funds of interest (such as the Marijuana Tax Cash Fund, Capital Construction Fund, etc) are separated out.  A negative number in parenthesis indicates that money is moving from the fund and a positive number indicates the receiving fund.  This report also captures diversions of funds (money being routed to a new fund in place of another fund).
</t>
    </r>
  </si>
  <si>
    <r>
      <rPr>
        <b/>
        <sz val="11"/>
        <color theme="1"/>
        <rFont val="Calibri"/>
        <family val="2"/>
        <scheme val="minor"/>
      </rPr>
      <t xml:space="preserve">
House/Senate Appropriations:</t>
    </r>
    <r>
      <rPr>
        <sz val="11"/>
        <color theme="1"/>
        <rFont val="Calibri"/>
        <family val="2"/>
        <scheme val="minor"/>
      </rPr>
      <t xml:space="preserve">  This report shows bills currently assigned to House and Senate Appropriations.
</t>
    </r>
  </si>
  <si>
    <r>
      <rPr>
        <b/>
        <sz val="11"/>
        <color theme="1"/>
        <rFont val="Calibri"/>
        <family val="2"/>
        <scheme val="minor"/>
      </rPr>
      <t xml:space="preserve">
DATA LIMITATIONS:  </t>
    </r>
    <r>
      <rPr>
        <sz val="11"/>
        <color theme="1"/>
        <rFont val="Calibri"/>
        <family val="2"/>
        <scheme val="minor"/>
      </rPr>
      <t xml:space="preserve">Aggregated data on the fiscal impacts of legislation are provided for informational purposes only.  Please refer to the most recent fiscal note for each bill to see the most up-to-date assessment of that legislation.
While LCS strives to maintain the accuracy of this data, data are manually entered and may contain errors, typos, or other mistakes.  In addition, fiscal notes are frequently updated.  There may be instances where a bill is temporarily removed from this report prior to a revised fiscal note being published.  Finally, in some instances, new data may appear in these reports while a revised fiscal note is still in the process of being published.
</t>
    </r>
  </si>
  <si>
    <t>Net GF Impact</t>
  </si>
  <si>
    <t>Staffing Change</t>
  </si>
  <si>
    <t>Staffing Change
Budget Year</t>
  </si>
  <si>
    <t>General Fund
Budget Year</t>
  </si>
  <si>
    <t>Cash Fund
Budget Year</t>
  </si>
  <si>
    <t>Federal Funds
Budget Year</t>
  </si>
  <si>
    <t>Central Approp.
Budget Year</t>
  </si>
  <si>
    <t>Total Expenditures
Budget Year</t>
  </si>
  <si>
    <t>TABOR Refund
Budget Year</t>
  </si>
  <si>
    <t>Central Approp.</t>
  </si>
  <si>
    <t>Revenue
Budget Year</t>
  </si>
  <si>
    <t>Expenditures
Budget Year</t>
  </si>
  <si>
    <t>Transfers
Budget Year</t>
  </si>
  <si>
    <t>Net GF Impact
Budget Year</t>
  </si>
  <si>
    <t>Total Revenue Budget Year</t>
  </si>
  <si>
    <t>TABOR Revenue
Budget Year</t>
  </si>
  <si>
    <t>Other Cash Funds</t>
  </si>
  <si>
    <t>State Ed. Fund</t>
  </si>
  <si>
    <t>Marijuana Tax CF</t>
  </si>
  <si>
    <t>Cash Funds
Budget Year</t>
  </si>
  <si>
    <t>HUTF
Budget Year</t>
  </si>
  <si>
    <t>Marijuana Tax CF
Budget Year</t>
  </si>
  <si>
    <t>State Ed. Fund
Budget Year</t>
  </si>
  <si>
    <t>Other Cash Funds
Budget Year</t>
  </si>
  <si>
    <t>Net Transfers
Budget Year</t>
  </si>
  <si>
    <t>Capital Constr.</t>
  </si>
  <si>
    <t>Capital Constr.
Budget Year</t>
  </si>
  <si>
    <r>
      <t xml:space="preserve">State Revenue Impact of Legislation
</t>
    </r>
    <r>
      <rPr>
        <b/>
        <sz val="12"/>
        <color rgb="FF000000"/>
        <rFont val="Calibri"/>
        <family val="2"/>
        <scheme val="minor"/>
      </rPr>
      <t>Based on Published Fiscal Note Estimates
2023A Legislative Session</t>
    </r>
  </si>
  <si>
    <t xml:space="preserve"> Bills Pending</t>
  </si>
  <si>
    <t>Bills in House Appropriations</t>
  </si>
  <si>
    <t>Bills Pending</t>
  </si>
  <si>
    <t xml:space="preserve">Bills in Senate Appropriations </t>
  </si>
  <si>
    <t xml:space="preserve">FY 2024-25 </t>
  </si>
  <si>
    <t xml:space="preserve"> Budget Year FY 2024-25 Only</t>
  </si>
  <si>
    <t>HB24-1001</t>
  </si>
  <si>
    <t>HB24-1002</t>
  </si>
  <si>
    <t>HB24-1003</t>
  </si>
  <si>
    <t>HB24-1004</t>
  </si>
  <si>
    <t>HB24-1005</t>
  </si>
  <si>
    <t>HB24-1006</t>
  </si>
  <si>
    <t>HB24-1007</t>
  </si>
  <si>
    <t>HB24-1008</t>
  </si>
  <si>
    <t>HB24-1009</t>
  </si>
  <si>
    <t>HB24-1010</t>
  </si>
  <si>
    <t>HB24-1011</t>
  </si>
  <si>
    <t>HB24-1012</t>
  </si>
  <si>
    <t>HB24-1013</t>
  </si>
  <si>
    <t>HB24-1014</t>
  </si>
  <si>
    <t>HB24-1015</t>
  </si>
  <si>
    <t>HB24-1016</t>
  </si>
  <si>
    <t>HB24-1017</t>
  </si>
  <si>
    <t>HB24-1018</t>
  </si>
  <si>
    <t>HB24-1019</t>
  </si>
  <si>
    <t>HB24-1020</t>
  </si>
  <si>
    <t>HB24-1021</t>
  </si>
  <si>
    <t>HB24-1022</t>
  </si>
  <si>
    <t>HB24-1023</t>
  </si>
  <si>
    <t>HB24-1024</t>
  </si>
  <si>
    <t>HB24-1025</t>
  </si>
  <si>
    <t>HB24-1026</t>
  </si>
  <si>
    <t>HB24-1027</t>
  </si>
  <si>
    <t>HB24-1028</t>
  </si>
  <si>
    <t>HB24-1029</t>
  </si>
  <si>
    <t>HB24-1030</t>
  </si>
  <si>
    <t>HB24-1031</t>
  </si>
  <si>
    <t>HB24-1032</t>
  </si>
  <si>
    <t>HB24-1033</t>
  </si>
  <si>
    <t>HB24-1034</t>
  </si>
  <si>
    <t>HB24-1035</t>
  </si>
  <si>
    <t>HB24-1036</t>
  </si>
  <si>
    <t>HB24-1037</t>
  </si>
  <si>
    <t>HB24-1038</t>
  </si>
  <si>
    <t>HB24-1039</t>
  </si>
  <si>
    <t>HB24-1040</t>
  </si>
  <si>
    <t>HB24-1041</t>
  </si>
  <si>
    <t>HB24-1042</t>
  </si>
  <si>
    <t>HB24-1043</t>
  </si>
  <si>
    <t>HB24-1044</t>
  </si>
  <si>
    <t>HB24-1045</t>
  </si>
  <si>
    <t>HB24-1046</t>
  </si>
  <si>
    <t>HB24-1047</t>
  </si>
  <si>
    <t>HB24-1048</t>
  </si>
  <si>
    <t>HB24-1049</t>
  </si>
  <si>
    <t>HB24-1050</t>
  </si>
  <si>
    <t>HB24-1051</t>
  </si>
  <si>
    <t>HB24-1052</t>
  </si>
  <si>
    <t>HB24-1053</t>
  </si>
  <si>
    <t>HB24-1054</t>
  </si>
  <si>
    <t>HB24-1055</t>
  </si>
  <si>
    <t>HB24-1056</t>
  </si>
  <si>
    <t>HB24-1057</t>
  </si>
  <si>
    <t>HB24-1058</t>
  </si>
  <si>
    <t>HB24-1059</t>
  </si>
  <si>
    <t>HB24-1060</t>
  </si>
  <si>
    <t>HB24-1061</t>
  </si>
  <si>
    <t>HB24-1062</t>
  </si>
  <si>
    <t>HB24-1063</t>
  </si>
  <si>
    <t>HB24-1064</t>
  </si>
  <si>
    <t>HB24-1065</t>
  </si>
  <si>
    <t>HB24-1066</t>
  </si>
  <si>
    <t>HB24-1067</t>
  </si>
  <si>
    <t>HB24-1068</t>
  </si>
  <si>
    <t>HB24-1069</t>
  </si>
  <si>
    <t>HB24-1070</t>
  </si>
  <si>
    <t>HB24-1071</t>
  </si>
  <si>
    <t>HB24-1072</t>
  </si>
  <si>
    <t>HB24-1073</t>
  </si>
  <si>
    <t>HB24-1074</t>
  </si>
  <si>
    <t>HB24-1075</t>
  </si>
  <si>
    <t>HB24-1076</t>
  </si>
  <si>
    <t>HB24-1077</t>
  </si>
  <si>
    <t>HB24-1078</t>
  </si>
  <si>
    <t>HB24-1079</t>
  </si>
  <si>
    <t>HB24-1080</t>
  </si>
  <si>
    <t>HB24-1081</t>
  </si>
  <si>
    <t>HB24-1082</t>
  </si>
  <si>
    <t>HB24-1083</t>
  </si>
  <si>
    <t>HB24-1084</t>
  </si>
  <si>
    <t>HB24-1085</t>
  </si>
  <si>
    <t>HB24-1086</t>
  </si>
  <si>
    <t>HB24-1087</t>
  </si>
  <si>
    <t>HB24-1088</t>
  </si>
  <si>
    <t>HB24-1089</t>
  </si>
  <si>
    <t>HB24-1090</t>
  </si>
  <si>
    <t>HB24-1091</t>
  </si>
  <si>
    <t>HB24-1092</t>
  </si>
  <si>
    <t>HB24-1093</t>
  </si>
  <si>
    <t>HB24-1094</t>
  </si>
  <si>
    <t>HB24-1095</t>
  </si>
  <si>
    <t>HB24-1096</t>
  </si>
  <si>
    <t>HB24-1097</t>
  </si>
  <si>
    <t>HB24-1098</t>
  </si>
  <si>
    <t>HB24-1099</t>
  </si>
  <si>
    <t>HB24-1100</t>
  </si>
  <si>
    <t>HB24-1101</t>
  </si>
  <si>
    <t>HB24-1102</t>
  </si>
  <si>
    <t>HB24-1103</t>
  </si>
  <si>
    <t>HB24-1104</t>
  </si>
  <si>
    <t>HB24-1105</t>
  </si>
  <si>
    <t>HB24-1106</t>
  </si>
  <si>
    <t>HB24-1107</t>
  </si>
  <si>
    <t>HB24-1108</t>
  </si>
  <si>
    <t>HB24-1109</t>
  </si>
  <si>
    <t>HB24-1110</t>
  </si>
  <si>
    <t>HB24-1111</t>
  </si>
  <si>
    <t>HB24-1112</t>
  </si>
  <si>
    <t>HB24-1113</t>
  </si>
  <si>
    <t>HB24-1114</t>
  </si>
  <si>
    <t>HB24-1115</t>
  </si>
  <si>
    <t>HB24-1116</t>
  </si>
  <si>
    <t>HB24-1117</t>
  </si>
  <si>
    <t>HB24-1118</t>
  </si>
  <si>
    <t>HB24-1119</t>
  </si>
  <si>
    <t>HB24-1120</t>
  </si>
  <si>
    <t>HB24-1121</t>
  </si>
  <si>
    <t>HB24-1122</t>
  </si>
  <si>
    <t>HB24-1123</t>
  </si>
  <si>
    <t>HB24-1124</t>
  </si>
  <si>
    <t>HB24-1125</t>
  </si>
  <si>
    <t>HB24-1126</t>
  </si>
  <si>
    <t>HB24-1127</t>
  </si>
  <si>
    <t>HB24-1128</t>
  </si>
  <si>
    <t>HB24-1129</t>
  </si>
  <si>
    <t>HB24-1130</t>
  </si>
  <si>
    <t>HB24-1131</t>
  </si>
  <si>
    <t>HB24-1132</t>
  </si>
  <si>
    <t>HB24-1133</t>
  </si>
  <si>
    <t>HB24-1134</t>
  </si>
  <si>
    <t>HB24-1135</t>
  </si>
  <si>
    <t>HB24-1136</t>
  </si>
  <si>
    <t>HB24-1137</t>
  </si>
  <si>
    <t>HB24-1138</t>
  </si>
  <si>
    <t>HB24-1139</t>
  </si>
  <si>
    <t>HB24-1140</t>
  </si>
  <si>
    <t>HB24-1141</t>
  </si>
  <si>
    <t>HB24-1142</t>
  </si>
  <si>
    <t>HB24-1143</t>
  </si>
  <si>
    <t>HB24-1144</t>
  </si>
  <si>
    <t>HB24-1145</t>
  </si>
  <si>
    <t>HB24-1146</t>
  </si>
  <si>
    <t>HB24-1147</t>
  </si>
  <si>
    <t>HB24-1148</t>
  </si>
  <si>
    <t>HB24-1149</t>
  </si>
  <si>
    <t>HB24-1150</t>
  </si>
  <si>
    <t>HB24-1151</t>
  </si>
  <si>
    <t>HB24-1152</t>
  </si>
  <si>
    <t>HB24-1153</t>
  </si>
  <si>
    <t>HB24-1154</t>
  </si>
  <si>
    <t>HB24-1155</t>
  </si>
  <si>
    <t>HB24-1156</t>
  </si>
  <si>
    <t>HB24-1157</t>
  </si>
  <si>
    <t>HB24-1158</t>
  </si>
  <si>
    <t>HB24-1159</t>
  </si>
  <si>
    <t>HB24-1160</t>
  </si>
  <si>
    <t>HB24-1161</t>
  </si>
  <si>
    <t>HB24-1162</t>
  </si>
  <si>
    <t>HB24-1163</t>
  </si>
  <si>
    <t>HB24-1164</t>
  </si>
  <si>
    <t>HB24-1165</t>
  </si>
  <si>
    <t>HB24-1166</t>
  </si>
  <si>
    <t>HB24-1167</t>
  </si>
  <si>
    <t>HB24-1168</t>
  </si>
  <si>
    <t>HB24-1169</t>
  </si>
  <si>
    <t>HB24-1170</t>
  </si>
  <si>
    <t>HB24-1171</t>
  </si>
  <si>
    <t>HB24-1172</t>
  </si>
  <si>
    <t>HB24-1173</t>
  </si>
  <si>
    <t>HB24-1174</t>
  </si>
  <si>
    <t>HB24-1175</t>
  </si>
  <si>
    <t>HB24-1176</t>
  </si>
  <si>
    <t>HB24-1177</t>
  </si>
  <si>
    <t>HB24-1178</t>
  </si>
  <si>
    <t>HB24-1179</t>
  </si>
  <si>
    <t>HB24-1180</t>
  </si>
  <si>
    <t>HB24-1181</t>
  </si>
  <si>
    <t>HB24-1182</t>
  </si>
  <si>
    <t>HB24-1183</t>
  </si>
  <si>
    <t>HB24-1184</t>
  </si>
  <si>
    <t>HB24-1185</t>
  </si>
  <si>
    <t>HB24-1186</t>
  </si>
  <si>
    <t>HB24-1187</t>
  </si>
  <si>
    <t>HB24-1188</t>
  </si>
  <si>
    <t>HB24-1189</t>
  </si>
  <si>
    <t>HB24-1190</t>
  </si>
  <si>
    <t>HB24-1191</t>
  </si>
  <si>
    <t>HB24-1192</t>
  </si>
  <si>
    <t>HB24-1193</t>
  </si>
  <si>
    <t>HB24-1194</t>
  </si>
  <si>
    <t>HB24-1195</t>
  </si>
  <si>
    <t>HB24-1196</t>
  </si>
  <si>
    <t>HB24-1197</t>
  </si>
  <si>
    <t>HB24-1198</t>
  </si>
  <si>
    <t>HB24-1199</t>
  </si>
  <si>
    <t>HB24-1200</t>
  </si>
  <si>
    <t>HB24-1201</t>
  </si>
  <si>
    <t>HB24-1202</t>
  </si>
  <si>
    <t>HB24-1203</t>
  </si>
  <si>
    <t>HB24-1204</t>
  </si>
  <si>
    <t>HB24-1205</t>
  </si>
  <si>
    <t>HB24-1206</t>
  </si>
  <si>
    <t>HB24-1207</t>
  </si>
  <si>
    <t>HB24-1208</t>
  </si>
  <si>
    <t>HB24-1209</t>
  </si>
  <si>
    <t>HB24-1210</t>
  </si>
  <si>
    <t>HB24-1211</t>
  </si>
  <si>
    <t>HB24-1212</t>
  </si>
  <si>
    <t>HB24-1213</t>
  </si>
  <si>
    <t>HB24-1214</t>
  </si>
  <si>
    <t>HB24-1215</t>
  </si>
  <si>
    <t>HB24-1216</t>
  </si>
  <si>
    <t>HB24-1217</t>
  </si>
  <si>
    <t>HB24-1218</t>
  </si>
  <si>
    <t>HB24-1219</t>
  </si>
  <si>
    <t>HB24-1220</t>
  </si>
  <si>
    <t>HB24-1221</t>
  </si>
  <si>
    <t>HB24-1222</t>
  </si>
  <si>
    <t>HB24-1223</t>
  </si>
  <si>
    <t>HB24-1224</t>
  </si>
  <si>
    <t>HB24-1225</t>
  </si>
  <si>
    <t>HB24-1226</t>
  </si>
  <si>
    <t>HB24-1227</t>
  </si>
  <si>
    <t>HB24-1228</t>
  </si>
  <si>
    <t>HB24-1229</t>
  </si>
  <si>
    <t>HB24-1230</t>
  </si>
  <si>
    <t>HB24-1231</t>
  </si>
  <si>
    <t>HB24-1232</t>
  </si>
  <si>
    <t>HB24-1233</t>
  </si>
  <si>
    <t>HB24-1234</t>
  </si>
  <si>
    <t>HB24-1235</t>
  </si>
  <si>
    <t>HB24-1236</t>
  </si>
  <si>
    <t>HB24-1237</t>
  </si>
  <si>
    <t>HB24-1238</t>
  </si>
  <si>
    <t>HB24-1239</t>
  </si>
  <si>
    <t>HB24-1240</t>
  </si>
  <si>
    <t>HB24-1241</t>
  </si>
  <si>
    <t>HB24-1242</t>
  </si>
  <si>
    <t>HB24-1243</t>
  </si>
  <si>
    <t>HB24-1244</t>
  </si>
  <si>
    <t>HB24-1245</t>
  </si>
  <si>
    <t>HB24-1246</t>
  </si>
  <si>
    <t>HB24-1247</t>
  </si>
  <si>
    <t>HB24-1248</t>
  </si>
  <si>
    <t>HB24-1249</t>
  </si>
  <si>
    <t>HB24-1250</t>
  </si>
  <si>
    <t>HB24-1251</t>
  </si>
  <si>
    <t>HB24-1252</t>
  </si>
  <si>
    <t>HB24-1253</t>
  </si>
  <si>
    <t>HB24-1254</t>
  </si>
  <si>
    <t>HB24-1255</t>
  </si>
  <si>
    <t>HB24-1256</t>
  </si>
  <si>
    <t>HB24-1257</t>
  </si>
  <si>
    <t>HB24-1258</t>
  </si>
  <si>
    <t>HB24-1259</t>
  </si>
  <si>
    <t>HB24-1260</t>
  </si>
  <si>
    <t>HB24-1261</t>
  </si>
  <si>
    <t>HB24-1262</t>
  </si>
  <si>
    <t>HB24-1263</t>
  </si>
  <si>
    <t>HB24-1264</t>
  </si>
  <si>
    <t>HB24-1265</t>
  </si>
  <si>
    <t>HB24-1266</t>
  </si>
  <si>
    <t>HB24-1267</t>
  </si>
  <si>
    <t>HB24-1268</t>
  </si>
  <si>
    <t>HB24-1269</t>
  </si>
  <si>
    <t>HB24-1270</t>
  </si>
  <si>
    <t>HB24-1271</t>
  </si>
  <si>
    <t>HB24-1272</t>
  </si>
  <si>
    <t>HB24-1273</t>
  </si>
  <si>
    <t>HB24-1274</t>
  </si>
  <si>
    <t>HB24-1275</t>
  </si>
  <si>
    <t>HB24-1276</t>
  </si>
  <si>
    <t>HB24-1277</t>
  </si>
  <si>
    <t>HB24-1278</t>
  </si>
  <si>
    <t>HB24-1279</t>
  </si>
  <si>
    <t>HB24-1280</t>
  </si>
  <si>
    <t>HB24-1281</t>
  </si>
  <si>
    <t>HB24-1282</t>
  </si>
  <si>
    <t>HB24-1283</t>
  </si>
  <si>
    <t>HB24-1284</t>
  </si>
  <si>
    <t>HB24-1285</t>
  </si>
  <si>
    <t>HB24-1286</t>
  </si>
  <si>
    <t>HB24-1287</t>
  </si>
  <si>
    <t>HB24-1288</t>
  </si>
  <si>
    <t>HB24-1289</t>
  </si>
  <si>
    <t>HB24-1290</t>
  </si>
  <si>
    <t>HB24-1291</t>
  </si>
  <si>
    <t>HB24-1292</t>
  </si>
  <si>
    <t>HB24-1293</t>
  </si>
  <si>
    <t>HB24-1294</t>
  </si>
  <si>
    <t>HB24-1295</t>
  </si>
  <si>
    <t>HB24-1296</t>
  </si>
  <si>
    <t>HB24-1297</t>
  </si>
  <si>
    <t>HB24-1298</t>
  </si>
  <si>
    <t>HB24-1299</t>
  </si>
  <si>
    <t>HB24-1300</t>
  </si>
  <si>
    <t>HB24-1301</t>
  </si>
  <si>
    <t>HB24-1302</t>
  </si>
  <si>
    <t>HB24-1303</t>
  </si>
  <si>
    <t>HB24-1304</t>
  </si>
  <si>
    <t>HB24-1305</t>
  </si>
  <si>
    <t>HB24-1306</t>
  </si>
  <si>
    <t>HB24-1307</t>
  </si>
  <si>
    <t>HB24-1308</t>
  </si>
  <si>
    <t>HB24-1309</t>
  </si>
  <si>
    <t>HB24-1310</t>
  </si>
  <si>
    <t>HB24-1311</t>
  </si>
  <si>
    <t>HB24-1312</t>
  </si>
  <si>
    <t>HB24-1313</t>
  </si>
  <si>
    <t>HB24-1314</t>
  </si>
  <si>
    <t>HB24-1315</t>
  </si>
  <si>
    <t>HB24-1316</t>
  </si>
  <si>
    <t>HB24-1317</t>
  </si>
  <si>
    <t>HB24-1318</t>
  </si>
  <si>
    <t>HB24-1319</t>
  </si>
  <si>
    <t>HB24-1320</t>
  </si>
  <si>
    <t>HB24-1321</t>
  </si>
  <si>
    <t>HB24-1322</t>
  </si>
  <si>
    <t>HB24-1323</t>
  </si>
  <si>
    <t>HB24-1324</t>
  </si>
  <si>
    <t>HB24-1325</t>
  </si>
  <si>
    <t>HB24-1326</t>
  </si>
  <si>
    <t>HB24-1327</t>
  </si>
  <si>
    <t>HB24-1328</t>
  </si>
  <si>
    <t>HB24-1329</t>
  </si>
  <si>
    <t>HB24-1330</t>
  </si>
  <si>
    <t>HB24-1331</t>
  </si>
  <si>
    <t>HB24-1332</t>
  </si>
  <si>
    <t>HB24-1333</t>
  </si>
  <si>
    <t>HB24-1334</t>
  </si>
  <si>
    <t>HB24-1335</t>
  </si>
  <si>
    <t>HB24-1336</t>
  </si>
  <si>
    <t>HB24-1337</t>
  </si>
  <si>
    <t>HB24-1338</t>
  </si>
  <si>
    <t>HB24-1339</t>
  </si>
  <si>
    <t>HB24-1340</t>
  </si>
  <si>
    <t>HB24-1341</t>
  </si>
  <si>
    <t>HB24-1342</t>
  </si>
  <si>
    <t>HB24-1343</t>
  </si>
  <si>
    <t>HB24-1344</t>
  </si>
  <si>
    <t>HB24-1345</t>
  </si>
  <si>
    <t>HB24-1346</t>
  </si>
  <si>
    <t>HB24-1347</t>
  </si>
  <si>
    <t>HB24-1348</t>
  </si>
  <si>
    <t>HB24-1349</t>
  </si>
  <si>
    <t>HB24-1350</t>
  </si>
  <si>
    <t>HB24-1351</t>
  </si>
  <si>
    <t>HB24-1352</t>
  </si>
  <si>
    <t>HB24-1353</t>
  </si>
  <si>
    <t>HB24-1354</t>
  </si>
  <si>
    <t>HB24-1355</t>
  </si>
  <si>
    <t>HB24-1356</t>
  </si>
  <si>
    <t>HB24-1357</t>
  </si>
  <si>
    <t>HB24-1358</t>
  </si>
  <si>
    <t>HB24-1359</t>
  </si>
  <si>
    <t>HB24-1360</t>
  </si>
  <si>
    <t>HB24-1361</t>
  </si>
  <si>
    <t>HB24-1362</t>
  </si>
  <si>
    <t>HB24-1363</t>
  </si>
  <si>
    <t>HB24-1364</t>
  </si>
  <si>
    <t>HB24-1365</t>
  </si>
  <si>
    <t>HB24-1366</t>
  </si>
  <si>
    <t>HB24-1367</t>
  </si>
  <si>
    <t>HB24-1368</t>
  </si>
  <si>
    <t>HB24-1369</t>
  </si>
  <si>
    <t>HB24-1370</t>
  </si>
  <si>
    <t>HB24-1371</t>
  </si>
  <si>
    <t>HB24-1372</t>
  </si>
  <si>
    <t>HB24-1373</t>
  </si>
  <si>
    <t>HB24-1374</t>
  </si>
  <si>
    <t>HB24-1375</t>
  </si>
  <si>
    <t>HB24-1376</t>
  </si>
  <si>
    <t>HB24-1377</t>
  </si>
  <si>
    <t>HB24-1378</t>
  </si>
  <si>
    <t>HB24-1379</t>
  </si>
  <si>
    <t>HB24-1380</t>
  </si>
  <si>
    <t>HB24-1381</t>
  </si>
  <si>
    <t>HB24-1382</t>
  </si>
  <si>
    <t>HB24-1383</t>
  </si>
  <si>
    <t>HB24-1384</t>
  </si>
  <si>
    <t>HB24-1385</t>
  </si>
  <si>
    <t>HB24-1386</t>
  </si>
  <si>
    <t>HB24-1387</t>
  </si>
  <si>
    <t>HB24-1388</t>
  </si>
  <si>
    <t>HB24-1389</t>
  </si>
  <si>
    <t>HB24-1390</t>
  </si>
  <si>
    <t>HB24-1391</t>
  </si>
  <si>
    <t>HB24-1392</t>
  </si>
  <si>
    <t>HB24-1393</t>
  </si>
  <si>
    <t>HB24-1394</t>
  </si>
  <si>
    <t>HB24-1395</t>
  </si>
  <si>
    <t>HB24-1396</t>
  </si>
  <si>
    <t>HB24-1397</t>
  </si>
  <si>
    <t>HB24-1398</t>
  </si>
  <si>
    <t>HB24-1399</t>
  </si>
  <si>
    <t>HB24-1400</t>
  </si>
  <si>
    <t>HB24-1401</t>
  </si>
  <si>
    <t>HB24-1402</t>
  </si>
  <si>
    <t>HB24-1403</t>
  </si>
  <si>
    <t>HB24-1404</t>
  </si>
  <si>
    <t>HB24-1405</t>
  </si>
  <si>
    <t>HB24-1406</t>
  </si>
  <si>
    <t>HB24-1407</t>
  </si>
  <si>
    <t>HB24-1408</t>
  </si>
  <si>
    <t>HB24-1409</t>
  </si>
  <si>
    <t>HB24-1410</t>
  </si>
  <si>
    <t>HB24-1411</t>
  </si>
  <si>
    <t>HB24-1412</t>
  </si>
  <si>
    <t>HB24-1413</t>
  </si>
  <si>
    <t>HB24-1414</t>
  </si>
  <si>
    <t>HB24-1415</t>
  </si>
  <si>
    <t>HB24-1416</t>
  </si>
  <si>
    <t>HB24-1417</t>
  </si>
  <si>
    <t>HB24-1418</t>
  </si>
  <si>
    <t>HB24-1419</t>
  </si>
  <si>
    <t>HB24-1420</t>
  </si>
  <si>
    <t>HB24-1421</t>
  </si>
  <si>
    <t>HB24-1422</t>
  </si>
  <si>
    <t>HB24-1423</t>
  </si>
  <si>
    <t>HB24-1424</t>
  </si>
  <si>
    <t>HB24-1425</t>
  </si>
  <si>
    <t>HB24-1426</t>
  </si>
  <si>
    <t>HB24-1427</t>
  </si>
  <si>
    <t>HB24-1428</t>
  </si>
  <si>
    <t>HB24-1429</t>
  </si>
  <si>
    <t>HB24-1430</t>
  </si>
  <si>
    <t>HB24-1431</t>
  </si>
  <si>
    <t>HB24-1432</t>
  </si>
  <si>
    <t>HB24-1433</t>
  </si>
  <si>
    <t>HB24-1434</t>
  </si>
  <si>
    <t>HB24-1435</t>
  </si>
  <si>
    <t>HB24-1436</t>
  </si>
  <si>
    <t>HB24-1437</t>
  </si>
  <si>
    <t>HB24-1438</t>
  </si>
  <si>
    <t>HB24-1439</t>
  </si>
  <si>
    <t>HB24-1440</t>
  </si>
  <si>
    <t>HB24-1441</t>
  </si>
  <si>
    <t>HB24-1442</t>
  </si>
  <si>
    <t>HB24-1443</t>
  </si>
  <si>
    <t>HB24-1444</t>
  </si>
  <si>
    <t>HB24-1445</t>
  </si>
  <si>
    <t>HB24-1446</t>
  </si>
  <si>
    <t>HB24-1447</t>
  </si>
  <si>
    <t>HB24-1448</t>
  </si>
  <si>
    <t>HB24-1449</t>
  </si>
  <si>
    <t>HB24-1450</t>
  </si>
  <si>
    <t>HB24-1451</t>
  </si>
  <si>
    <t>HB24-1452</t>
  </si>
  <si>
    <t>HB24-1453</t>
  </si>
  <si>
    <t>HB24-1454</t>
  </si>
  <si>
    <t>HB24-1455</t>
  </si>
  <si>
    <t>HB24-1456</t>
  </si>
  <si>
    <t>HB24-1457</t>
  </si>
  <si>
    <t>HB24-1458</t>
  </si>
  <si>
    <t>HB24-1459</t>
  </si>
  <si>
    <t>HB24-1460</t>
  </si>
  <si>
    <t>HB24-1461</t>
  </si>
  <si>
    <t>HB24-1462</t>
  </si>
  <si>
    <t>HB24-1463</t>
  </si>
  <si>
    <t>HB24-1464</t>
  </si>
  <si>
    <t>HB24-1465</t>
  </si>
  <si>
    <t>HB24-1466</t>
  </si>
  <si>
    <t>HB24-1467</t>
  </si>
  <si>
    <t>HB24-1468</t>
  </si>
  <si>
    <t>HB24-1469</t>
  </si>
  <si>
    <t>HB24-1470</t>
  </si>
  <si>
    <t>HB24-1471</t>
  </si>
  <si>
    <t>HB24-1472</t>
  </si>
  <si>
    <t>HB24-1473</t>
  </si>
  <si>
    <t>HB24-1474</t>
  </si>
  <si>
    <t>HB24-1475</t>
  </si>
  <si>
    <t>HB24-1476</t>
  </si>
  <si>
    <t>HB24-1477</t>
  </si>
  <si>
    <t>HB24-1478</t>
  </si>
  <si>
    <t>HB24-1479</t>
  </si>
  <si>
    <t>HB24-1480</t>
  </si>
  <si>
    <t>HB24-1481</t>
  </si>
  <si>
    <t>HB24-1482</t>
  </si>
  <si>
    <t>HB24-1483</t>
  </si>
  <si>
    <t>HB24-1484</t>
  </si>
  <si>
    <t>HB24-1485</t>
  </si>
  <si>
    <t>HB24-1486</t>
  </si>
  <si>
    <t>HB24-1487</t>
  </si>
  <si>
    <t>HB24-1488</t>
  </si>
  <si>
    <t>HB24-1489</t>
  </si>
  <si>
    <t>HB24-1490</t>
  </si>
  <si>
    <t>HB24-1491</t>
  </si>
  <si>
    <t>HB24-1492</t>
  </si>
  <si>
    <t>HB24-1493</t>
  </si>
  <si>
    <t>HB24-1494</t>
  </si>
  <si>
    <t>HB24-1495</t>
  </si>
  <si>
    <t>HB24-1496</t>
  </si>
  <si>
    <t>HB24-1497</t>
  </si>
  <si>
    <t>HB24-1498</t>
  </si>
  <si>
    <t>HB24-1499</t>
  </si>
  <si>
    <t>HB24-1500</t>
  </si>
  <si>
    <t>HCR24-1001</t>
  </si>
  <si>
    <t>HCR24-1002</t>
  </si>
  <si>
    <t>HCR24-1003</t>
  </si>
  <si>
    <t>HCR24-1004</t>
  </si>
  <si>
    <t>HCR24-1005</t>
  </si>
  <si>
    <t>HCR24-1006</t>
  </si>
  <si>
    <t>HCR24-1007</t>
  </si>
  <si>
    <t>HCR24-1008</t>
  </si>
  <si>
    <t>HCR24-1009</t>
  </si>
  <si>
    <t>HCR24-1010</t>
  </si>
  <si>
    <t>HCR24-1011</t>
  </si>
  <si>
    <t>HCR24-1012</t>
  </si>
  <si>
    <t>HCR24-1013</t>
  </si>
  <si>
    <t>HCR24-1014</t>
  </si>
  <si>
    <t>HCR24-1015</t>
  </si>
  <si>
    <t>HCR24-1016</t>
  </si>
  <si>
    <t>HCR24-1017</t>
  </si>
  <si>
    <t>HCR24-1018</t>
  </si>
  <si>
    <t>HCR24-1019</t>
  </si>
  <si>
    <t>HCR24-1020</t>
  </si>
  <si>
    <t>HCR24-1021</t>
  </si>
  <si>
    <t>HCR24-1022</t>
  </si>
  <si>
    <t>HCR24-1023</t>
  </si>
  <si>
    <t>HCR24-1024</t>
  </si>
  <si>
    <t>HCR24-1025</t>
  </si>
  <si>
    <t>HCR24-1026</t>
  </si>
  <si>
    <t>HCR24-1027</t>
  </si>
  <si>
    <t>HCR24-1028</t>
  </si>
  <si>
    <t>HCR24-1029</t>
  </si>
  <si>
    <t>HCR24-1030</t>
  </si>
  <si>
    <t>SB24-001</t>
  </si>
  <si>
    <t>SB24-002</t>
  </si>
  <si>
    <t>SB24-003</t>
  </si>
  <si>
    <t>SB24-004</t>
  </si>
  <si>
    <t>SB24-005</t>
  </si>
  <si>
    <t>SB24-006</t>
  </si>
  <si>
    <t>SB24-007</t>
  </si>
  <si>
    <t>SB24-008</t>
  </si>
  <si>
    <t>SB24-009</t>
  </si>
  <si>
    <t>SB24-010</t>
  </si>
  <si>
    <t>SB24-011</t>
  </si>
  <si>
    <t>SB24-012</t>
  </si>
  <si>
    <t>SB24-013</t>
  </si>
  <si>
    <t>SB24-014</t>
  </si>
  <si>
    <t>SB24-015</t>
  </si>
  <si>
    <t>SB24-016</t>
  </si>
  <si>
    <t>SB24-017</t>
  </si>
  <si>
    <t>SB24-018</t>
  </si>
  <si>
    <t>SB24-019</t>
  </si>
  <si>
    <t>SB24-020</t>
  </si>
  <si>
    <t>SB24-021</t>
  </si>
  <si>
    <t>SB24-022</t>
  </si>
  <si>
    <t>SB24-023</t>
  </si>
  <si>
    <t>SB24-024</t>
  </si>
  <si>
    <t>SB24-025</t>
  </si>
  <si>
    <t>SB24-026</t>
  </si>
  <si>
    <t>SB24-027</t>
  </si>
  <si>
    <t>SB24-028</t>
  </si>
  <si>
    <t>SB24-029</t>
  </si>
  <si>
    <t>SB24-030</t>
  </si>
  <si>
    <t>SB24-031</t>
  </si>
  <si>
    <t>SB24-032</t>
  </si>
  <si>
    <t>SB24-033</t>
  </si>
  <si>
    <t>SB24-034</t>
  </si>
  <si>
    <t>SB24-035</t>
  </si>
  <si>
    <t>SB24-036</t>
  </si>
  <si>
    <t>SB24-037</t>
  </si>
  <si>
    <t>SB24-038</t>
  </si>
  <si>
    <t>SB24-039</t>
  </si>
  <si>
    <t>SB24-040</t>
  </si>
  <si>
    <t>SB24-041</t>
  </si>
  <si>
    <t>SB24-042</t>
  </si>
  <si>
    <t>SB24-043</t>
  </si>
  <si>
    <t>SB24-044</t>
  </si>
  <si>
    <t>SB24-045</t>
  </si>
  <si>
    <t>SB24-046</t>
  </si>
  <si>
    <t>SB24-047</t>
  </si>
  <si>
    <t>SB24-048</t>
  </si>
  <si>
    <t>SB24-049</t>
  </si>
  <si>
    <t>SB24-050</t>
  </si>
  <si>
    <t>SB24-051</t>
  </si>
  <si>
    <t>SB24-052</t>
  </si>
  <si>
    <t>SB24-053</t>
  </si>
  <si>
    <t>SB24-054</t>
  </si>
  <si>
    <t>SB24-055</t>
  </si>
  <si>
    <t>SB24-056</t>
  </si>
  <si>
    <t>SB24-057</t>
  </si>
  <si>
    <t>SB24-058</t>
  </si>
  <si>
    <t>SB24-059</t>
  </si>
  <si>
    <t>SB24-060</t>
  </si>
  <si>
    <t>SB24-061</t>
  </si>
  <si>
    <t>SB24-062</t>
  </si>
  <si>
    <t>SB24-063</t>
  </si>
  <si>
    <t>SB24-064</t>
  </si>
  <si>
    <t>SB24-065</t>
  </si>
  <si>
    <t>SB24-066</t>
  </si>
  <si>
    <t>SB24-067</t>
  </si>
  <si>
    <t>SB24-068</t>
  </si>
  <si>
    <t>SB24-069</t>
  </si>
  <si>
    <t>SB24-070</t>
  </si>
  <si>
    <t>SB24-071</t>
  </si>
  <si>
    <t>SB24-072</t>
  </si>
  <si>
    <t>SB24-073</t>
  </si>
  <si>
    <t>SB24-074</t>
  </si>
  <si>
    <t>SB24-075</t>
  </si>
  <si>
    <t>SB24-076</t>
  </si>
  <si>
    <t>SB24-077</t>
  </si>
  <si>
    <t>SB24-078</t>
  </si>
  <si>
    <t>SB24-079</t>
  </si>
  <si>
    <t>SB24-080</t>
  </si>
  <si>
    <t>SB24-081</t>
  </si>
  <si>
    <t>SB24-082</t>
  </si>
  <si>
    <t>SB24-083</t>
  </si>
  <si>
    <t>SB24-084</t>
  </si>
  <si>
    <t>SB24-085</t>
  </si>
  <si>
    <t>SB24-086</t>
  </si>
  <si>
    <t>SB24-087</t>
  </si>
  <si>
    <t>SB24-088</t>
  </si>
  <si>
    <t>SB24-089</t>
  </si>
  <si>
    <t>SB24-090</t>
  </si>
  <si>
    <t>SB24-091</t>
  </si>
  <si>
    <t>SB24-092</t>
  </si>
  <si>
    <t>SB24-093</t>
  </si>
  <si>
    <t>SB24-094</t>
  </si>
  <si>
    <t>SB24-095</t>
  </si>
  <si>
    <t>SB24-096</t>
  </si>
  <si>
    <t>SB24-097</t>
  </si>
  <si>
    <t>SB24-098</t>
  </si>
  <si>
    <t>SB24-099</t>
  </si>
  <si>
    <t>SB24-100</t>
  </si>
  <si>
    <t>SB24-101</t>
  </si>
  <si>
    <t>SB24-102</t>
  </si>
  <si>
    <t>SB24-103</t>
  </si>
  <si>
    <t>SB24-104</t>
  </si>
  <si>
    <t>SB24-105</t>
  </si>
  <si>
    <t>SB24-106</t>
  </si>
  <si>
    <t>SB24-107</t>
  </si>
  <si>
    <t>SB24-108</t>
  </si>
  <si>
    <t>SB24-109</t>
  </si>
  <si>
    <t>SB24-110</t>
  </si>
  <si>
    <t>SB24-111</t>
  </si>
  <si>
    <t>SB24-112</t>
  </si>
  <si>
    <t>SB24-113</t>
  </si>
  <si>
    <t>SB24-114</t>
  </si>
  <si>
    <t>SB24-115</t>
  </si>
  <si>
    <t>SB24-116</t>
  </si>
  <si>
    <t>SB24-117</t>
  </si>
  <si>
    <t>SB24-118</t>
  </si>
  <si>
    <t>SB24-119</t>
  </si>
  <si>
    <t>SB24-120</t>
  </si>
  <si>
    <t>SB24-121</t>
  </si>
  <si>
    <t>SB24-122</t>
  </si>
  <si>
    <t>SB24-123</t>
  </si>
  <si>
    <t>SB24-124</t>
  </si>
  <si>
    <t>SB24-125</t>
  </si>
  <si>
    <t>SB24-126</t>
  </si>
  <si>
    <t>SB24-127</t>
  </si>
  <si>
    <t>SB24-128</t>
  </si>
  <si>
    <t>SB24-129</t>
  </si>
  <si>
    <t>SB24-130</t>
  </si>
  <si>
    <t>SB24-131</t>
  </si>
  <si>
    <t>SB24-132</t>
  </si>
  <si>
    <t>SB24-133</t>
  </si>
  <si>
    <t>SB24-134</t>
  </si>
  <si>
    <t>SB24-135</t>
  </si>
  <si>
    <t>SB24-136</t>
  </si>
  <si>
    <t>SB24-137</t>
  </si>
  <si>
    <t>SB24-138</t>
  </si>
  <si>
    <t>SB24-139</t>
  </si>
  <si>
    <t>SB24-140</t>
  </si>
  <si>
    <t>SB24-141</t>
  </si>
  <si>
    <t>SB24-142</t>
  </si>
  <si>
    <t>SB24-143</t>
  </si>
  <si>
    <t>SB24-144</t>
  </si>
  <si>
    <t>SB24-145</t>
  </si>
  <si>
    <t>SB24-146</t>
  </si>
  <si>
    <t>SB24-147</t>
  </si>
  <si>
    <t>SB24-148</t>
  </si>
  <si>
    <t>SB24-149</t>
  </si>
  <si>
    <t>SB24-150</t>
  </si>
  <si>
    <t>SB24-151</t>
  </si>
  <si>
    <t>SB24-152</t>
  </si>
  <si>
    <t>SB24-153</t>
  </si>
  <si>
    <t>SB24-154</t>
  </si>
  <si>
    <t>SB24-155</t>
  </si>
  <si>
    <t>SB24-156</t>
  </si>
  <si>
    <t>SB24-157</t>
  </si>
  <si>
    <t>SB24-158</t>
  </si>
  <si>
    <t>SB24-159</t>
  </si>
  <si>
    <t>SB24-160</t>
  </si>
  <si>
    <t>SB24-161</t>
  </si>
  <si>
    <t>SB24-162</t>
  </si>
  <si>
    <t>SB24-163</t>
  </si>
  <si>
    <t>SB24-164</t>
  </si>
  <si>
    <t>SB24-165</t>
  </si>
  <si>
    <t>SB24-166</t>
  </si>
  <si>
    <t>SB24-167</t>
  </si>
  <si>
    <t>SB24-168</t>
  </si>
  <si>
    <t>SB24-169</t>
  </si>
  <si>
    <t>SB24-170</t>
  </si>
  <si>
    <t>SB24-171</t>
  </si>
  <si>
    <t>SB24-172</t>
  </si>
  <si>
    <t>SB24-173</t>
  </si>
  <si>
    <t>SB24-174</t>
  </si>
  <si>
    <t>SB24-175</t>
  </si>
  <si>
    <t>SB24-176</t>
  </si>
  <si>
    <t>SB24-177</t>
  </si>
  <si>
    <t>SB24-178</t>
  </si>
  <si>
    <t>SB24-179</t>
  </si>
  <si>
    <t>SB24-180</t>
  </si>
  <si>
    <t>SB24-181</t>
  </si>
  <si>
    <t>SB24-182</t>
  </si>
  <si>
    <t>SB24-183</t>
  </si>
  <si>
    <t>SB24-184</t>
  </si>
  <si>
    <t>SB24-185</t>
  </si>
  <si>
    <t>SB24-186</t>
  </si>
  <si>
    <t>SB24-187</t>
  </si>
  <si>
    <t>SB24-188</t>
  </si>
  <si>
    <t>SB24-189</t>
  </si>
  <si>
    <t>SB24-190</t>
  </si>
  <si>
    <t>SB24-191</t>
  </si>
  <si>
    <t>SB24-192</t>
  </si>
  <si>
    <t>SB24-193</t>
  </si>
  <si>
    <t>SB24-194</t>
  </si>
  <si>
    <t>SB24-195</t>
  </si>
  <si>
    <t>SB24-196</t>
  </si>
  <si>
    <t>SB24-197</t>
  </si>
  <si>
    <t>SB24-198</t>
  </si>
  <si>
    <t>SB24-199</t>
  </si>
  <si>
    <t>SB24-200</t>
  </si>
  <si>
    <t>SB24-201</t>
  </si>
  <si>
    <t>SB24-202</t>
  </si>
  <si>
    <t>SB24-203</t>
  </si>
  <si>
    <t>SB24-204</t>
  </si>
  <si>
    <t>SB24-205</t>
  </si>
  <si>
    <t>SB24-206</t>
  </si>
  <si>
    <t>SB24-207</t>
  </si>
  <si>
    <t>SB24-208</t>
  </si>
  <si>
    <t>SB24-209</t>
  </si>
  <si>
    <t>SB24-210</t>
  </si>
  <si>
    <t>SB24-211</t>
  </si>
  <si>
    <t>SB24-212</t>
  </si>
  <si>
    <t>SB24-213</t>
  </si>
  <si>
    <t>SB24-214</t>
  </si>
  <si>
    <t>SB24-215</t>
  </si>
  <si>
    <t>SB24-216</t>
  </si>
  <si>
    <t>SB24-217</t>
  </si>
  <si>
    <t>SB24-218</t>
  </si>
  <si>
    <t>SB24-219</t>
  </si>
  <si>
    <t>SB24-220</t>
  </si>
  <si>
    <t>SB24-221</t>
  </si>
  <si>
    <t>SB24-222</t>
  </si>
  <si>
    <t>SB24-223</t>
  </si>
  <si>
    <t>SB24-224</t>
  </si>
  <si>
    <t>SB24-225</t>
  </si>
  <si>
    <t>SB24-226</t>
  </si>
  <si>
    <t>SB24-227</t>
  </si>
  <si>
    <t>SB24-228</t>
  </si>
  <si>
    <t>SB24-229</t>
  </si>
  <si>
    <t>SB24-230</t>
  </si>
  <si>
    <t>SB24-231</t>
  </si>
  <si>
    <t>SB24-232</t>
  </si>
  <si>
    <t>SB24-233</t>
  </si>
  <si>
    <t>SB24-234</t>
  </si>
  <si>
    <t>SB24-235</t>
  </si>
  <si>
    <t>SB24-236</t>
  </si>
  <si>
    <t>SB24-237</t>
  </si>
  <si>
    <t>SB24-238</t>
  </si>
  <si>
    <t>SB24-239</t>
  </si>
  <si>
    <t>SB24-240</t>
  </si>
  <si>
    <t>SB24-241</t>
  </si>
  <si>
    <t>SB24-242</t>
  </si>
  <si>
    <t>SB24-243</t>
  </si>
  <si>
    <t>SB24-244</t>
  </si>
  <si>
    <t>SB24-245</t>
  </si>
  <si>
    <t>SB24-246</t>
  </si>
  <si>
    <t>SB24-247</t>
  </si>
  <si>
    <t>SB24-248</t>
  </si>
  <si>
    <t>SB24-249</t>
  </si>
  <si>
    <t>SB24-250</t>
  </si>
  <si>
    <t>SB24-251</t>
  </si>
  <si>
    <t>SB24-252</t>
  </si>
  <si>
    <t>SB24-253</t>
  </si>
  <si>
    <t>SB24-254</t>
  </si>
  <si>
    <t>SB24-255</t>
  </si>
  <si>
    <t>SB24-256</t>
  </si>
  <si>
    <t>SB24-257</t>
  </si>
  <si>
    <t>SB24-258</t>
  </si>
  <si>
    <t>SB24-259</t>
  </si>
  <si>
    <t>SB24-260</t>
  </si>
  <si>
    <t>SB24-261</t>
  </si>
  <si>
    <t>SB24-262</t>
  </si>
  <si>
    <t>SB24-263</t>
  </si>
  <si>
    <t>SB24-264</t>
  </si>
  <si>
    <t>SB24-265</t>
  </si>
  <si>
    <t>SB24-266</t>
  </si>
  <si>
    <t>SB24-267</t>
  </si>
  <si>
    <t>SB24-268</t>
  </si>
  <si>
    <t>SB24-269</t>
  </si>
  <si>
    <t>SB24-270</t>
  </si>
  <si>
    <t>SB24-271</t>
  </si>
  <si>
    <t>SB24-272</t>
  </si>
  <si>
    <t>SB24-273</t>
  </si>
  <si>
    <t>SB24-274</t>
  </si>
  <si>
    <t>SB24-275</t>
  </si>
  <si>
    <t>SB24-276</t>
  </si>
  <si>
    <t>SB24-277</t>
  </si>
  <si>
    <t>SB24-278</t>
  </si>
  <si>
    <t>SB24-279</t>
  </si>
  <si>
    <t>SB24-280</t>
  </si>
  <si>
    <t>SB24-281</t>
  </si>
  <si>
    <t>SB24-282</t>
  </si>
  <si>
    <t>SB24-283</t>
  </si>
  <si>
    <t>SB24-284</t>
  </si>
  <si>
    <t>SB24-285</t>
  </si>
  <si>
    <t>SB24-286</t>
  </si>
  <si>
    <t>SB24-287</t>
  </si>
  <si>
    <t>SB24-288</t>
  </si>
  <si>
    <t>SB24-289</t>
  </si>
  <si>
    <t>SB24-290</t>
  </si>
  <si>
    <t>SB24-291</t>
  </si>
  <si>
    <t>SB24-292</t>
  </si>
  <si>
    <t>SB24-293</t>
  </si>
  <si>
    <t>SB24-294</t>
  </si>
  <si>
    <t>SB24-295</t>
  </si>
  <si>
    <t>SB24-296</t>
  </si>
  <si>
    <t>SB24-297</t>
  </si>
  <si>
    <t>SB24-298</t>
  </si>
  <si>
    <t>SB24-299</t>
  </si>
  <si>
    <t>SB24-300</t>
  </si>
  <si>
    <t>SB24-301</t>
  </si>
  <si>
    <t>SB24-302</t>
  </si>
  <si>
    <t>SB24-303</t>
  </si>
  <si>
    <t>SB24-304</t>
  </si>
  <si>
    <t>SB24-305</t>
  </si>
  <si>
    <t>SB24-306</t>
  </si>
  <si>
    <t>SB24-307</t>
  </si>
  <si>
    <t>SB24-308</t>
  </si>
  <si>
    <t>SB24-309</t>
  </si>
  <si>
    <t>SB24-310</t>
  </si>
  <si>
    <t>SB24-311</t>
  </si>
  <si>
    <t>SB24-312</t>
  </si>
  <si>
    <t>SB24-313</t>
  </si>
  <si>
    <t>SB24-314</t>
  </si>
  <si>
    <t>SB24-315</t>
  </si>
  <si>
    <t>SB24-316</t>
  </si>
  <si>
    <t>SB24-317</t>
  </si>
  <si>
    <t>SB24-318</t>
  </si>
  <si>
    <t>SB24-319</t>
  </si>
  <si>
    <t>SB24-320</t>
  </si>
  <si>
    <t>SB24-321</t>
  </si>
  <si>
    <t>SB24-322</t>
  </si>
  <si>
    <t>SB24-323</t>
  </si>
  <si>
    <t>SB24-324</t>
  </si>
  <si>
    <t>SB24-325</t>
  </si>
  <si>
    <t>SB24-326</t>
  </si>
  <si>
    <t>SB24-327</t>
  </si>
  <si>
    <t>SB24-328</t>
  </si>
  <si>
    <t>SB24-329</t>
  </si>
  <si>
    <t>SB24-330</t>
  </si>
  <si>
    <t>SB24-331</t>
  </si>
  <si>
    <t>SB24-332</t>
  </si>
  <si>
    <t>SB24-333</t>
  </si>
  <si>
    <t>SB24-334</t>
  </si>
  <si>
    <t>SB24-335</t>
  </si>
  <si>
    <t>SB24-336</t>
  </si>
  <si>
    <t>SB24-337</t>
  </si>
  <si>
    <t>SB24-338</t>
  </si>
  <si>
    <t>SB24-339</t>
  </si>
  <si>
    <t>SB24-340</t>
  </si>
  <si>
    <t>SB24-341</t>
  </si>
  <si>
    <t>SB24-342</t>
  </si>
  <si>
    <t>SB24-343</t>
  </si>
  <si>
    <t>SB24-344</t>
  </si>
  <si>
    <t>SB24-345</t>
  </si>
  <si>
    <t>SB24-346</t>
  </si>
  <si>
    <t>SB24-347</t>
  </si>
  <si>
    <t>SB24-348</t>
  </si>
  <si>
    <t>SB24-349</t>
  </si>
  <si>
    <t>SB24-350</t>
  </si>
  <si>
    <t>SB24-351</t>
  </si>
  <si>
    <t>SB24-352</t>
  </si>
  <si>
    <t>SB24-353</t>
  </si>
  <si>
    <t>SB24-354</t>
  </si>
  <si>
    <t>SB24-355</t>
  </si>
  <si>
    <t>SB24-356</t>
  </si>
  <si>
    <t>SB24-357</t>
  </si>
  <si>
    <t>SB24-358</t>
  </si>
  <si>
    <t>SB24-359</t>
  </si>
  <si>
    <t>SB24-360</t>
  </si>
  <si>
    <t>SB24-361</t>
  </si>
  <si>
    <t>SB24-362</t>
  </si>
  <si>
    <t>SB24-363</t>
  </si>
  <si>
    <t>SB24-364</t>
  </si>
  <si>
    <t>SB24-365</t>
  </si>
  <si>
    <t>SB24-366</t>
  </si>
  <si>
    <t>SB24-367</t>
  </si>
  <si>
    <t>SB24-368</t>
  </si>
  <si>
    <t>SB24-369</t>
  </si>
  <si>
    <t>SB24-370</t>
  </si>
  <si>
    <t>SB24-371</t>
  </si>
  <si>
    <t>SB24-372</t>
  </si>
  <si>
    <t>SB24-373</t>
  </si>
  <si>
    <t>SB24-374</t>
  </si>
  <si>
    <t>SB24-375</t>
  </si>
  <si>
    <t>SB24-376</t>
  </si>
  <si>
    <t>SB24-377</t>
  </si>
  <si>
    <t>SB24-378</t>
  </si>
  <si>
    <t>SB24-379</t>
  </si>
  <si>
    <t>SB24-380</t>
  </si>
  <si>
    <t>SB24-381</t>
  </si>
  <si>
    <t>SB24-382</t>
  </si>
  <si>
    <t>SB24-383</t>
  </si>
  <si>
    <t>SB24-384</t>
  </si>
  <si>
    <t>SB24-385</t>
  </si>
  <si>
    <t>SB24-386</t>
  </si>
  <si>
    <t>SB24-387</t>
  </si>
  <si>
    <t>SB24-388</t>
  </si>
  <si>
    <t>SB24-389</t>
  </si>
  <si>
    <t>SB24-390</t>
  </si>
  <si>
    <t>SB24-391</t>
  </si>
  <si>
    <t>SB24-392</t>
  </si>
  <si>
    <t>SB24-393</t>
  </si>
  <si>
    <t>SB24-394</t>
  </si>
  <si>
    <t>SB24-395</t>
  </si>
  <si>
    <t>SB24-396</t>
  </si>
  <si>
    <t>SB24-397</t>
  </si>
  <si>
    <t>SB24-398</t>
  </si>
  <si>
    <t>SB24-399</t>
  </si>
  <si>
    <t>SB24-400</t>
  </si>
  <si>
    <t>SB24-401</t>
  </si>
  <si>
    <t>SB24-402</t>
  </si>
  <si>
    <t>SB24-403</t>
  </si>
  <si>
    <t>SB24-404</t>
  </si>
  <si>
    <t>SB24-405</t>
  </si>
  <si>
    <t>SB24-406</t>
  </si>
  <si>
    <t>SB24-407</t>
  </si>
  <si>
    <t>SB24-408</t>
  </si>
  <si>
    <t>SB24-409</t>
  </si>
  <si>
    <t>SB24-410</t>
  </si>
  <si>
    <t>SB24-411</t>
  </si>
  <si>
    <t>SB24-412</t>
  </si>
  <si>
    <t>SB24-413</t>
  </si>
  <si>
    <t>SB24-414</t>
  </si>
  <si>
    <t>SB24-415</t>
  </si>
  <si>
    <t>SB24-416</t>
  </si>
  <si>
    <t>SB24-417</t>
  </si>
  <si>
    <t>SB24-418</t>
  </si>
  <si>
    <t>SB24-419</t>
  </si>
  <si>
    <t>SB24-420</t>
  </si>
  <si>
    <t>SB24-421</t>
  </si>
  <si>
    <t>SB24-422</t>
  </si>
  <si>
    <t>SB24-423</t>
  </si>
  <si>
    <t>SB24-424</t>
  </si>
  <si>
    <t>SB24-425</t>
  </si>
  <si>
    <t>SB24-426</t>
  </si>
  <si>
    <t>SB24-427</t>
  </si>
  <si>
    <t>SB24-428</t>
  </si>
  <si>
    <t>SB24-429</t>
  </si>
  <si>
    <t>SB24-430</t>
  </si>
  <si>
    <t>SB24-431</t>
  </si>
  <si>
    <t>SB24-432</t>
  </si>
  <si>
    <t>SB24-433</t>
  </si>
  <si>
    <t>SB24-434</t>
  </si>
  <si>
    <t>SB24-435</t>
  </si>
  <si>
    <t>SB24-436</t>
  </si>
  <si>
    <t>SB24-437</t>
  </si>
  <si>
    <t>SB24-438</t>
  </si>
  <si>
    <t>SB24-439</t>
  </si>
  <si>
    <t>SB24-440</t>
  </si>
  <si>
    <t>SB24-441</t>
  </si>
  <si>
    <t>SB24-442</t>
  </si>
  <si>
    <t>SB24-443</t>
  </si>
  <si>
    <t>SB24-444</t>
  </si>
  <si>
    <t>SB24-445</t>
  </si>
  <si>
    <t>SB24-446</t>
  </si>
  <si>
    <t>SB24-447</t>
  </si>
  <si>
    <t>SB24-448</t>
  </si>
  <si>
    <t>SB24-449</t>
  </si>
  <si>
    <t>SB24-450</t>
  </si>
  <si>
    <t>SB24-451</t>
  </si>
  <si>
    <t>SB24-452</t>
  </si>
  <si>
    <t>SB24-453</t>
  </si>
  <si>
    <t>SB24-454</t>
  </si>
  <si>
    <t>SB24-455</t>
  </si>
  <si>
    <t>SB24-456</t>
  </si>
  <si>
    <t>SB24-457</t>
  </si>
  <si>
    <t>SB24-458</t>
  </si>
  <si>
    <t>SB24-459</t>
  </si>
  <si>
    <t>SB24-460</t>
  </si>
  <si>
    <t>SB24-461</t>
  </si>
  <si>
    <t>SB24-462</t>
  </si>
  <si>
    <t>SB24-463</t>
  </si>
  <si>
    <t>SB24-464</t>
  </si>
  <si>
    <t>SB24-465</t>
  </si>
  <si>
    <t>SB24-466</t>
  </si>
  <si>
    <t>SB24-467</t>
  </si>
  <si>
    <t>SB24-468</t>
  </si>
  <si>
    <t>SB24-469</t>
  </si>
  <si>
    <t>SB24-470</t>
  </si>
  <si>
    <t>SB24-471</t>
  </si>
  <si>
    <t>SB24-472</t>
  </si>
  <si>
    <t>SB24-473</t>
  </si>
  <si>
    <t>SB24-474</t>
  </si>
  <si>
    <t>SB24-475</t>
  </si>
  <si>
    <t>SB24-476</t>
  </si>
  <si>
    <t>SB24-477</t>
  </si>
  <si>
    <t>SB24-478</t>
  </si>
  <si>
    <t>SB24-479</t>
  </si>
  <si>
    <t>SB24-480</t>
  </si>
  <si>
    <t>SB24-481</t>
  </si>
  <si>
    <t>SB24-482</t>
  </si>
  <si>
    <t>SB24-483</t>
  </si>
  <si>
    <t>SB24-484</t>
  </si>
  <si>
    <t>SB24-485</t>
  </si>
  <si>
    <t>SB24-486</t>
  </si>
  <si>
    <t>SB24-487</t>
  </si>
  <si>
    <t>SB24-488</t>
  </si>
  <si>
    <t>SB24-489</t>
  </si>
  <si>
    <t>SB24-490</t>
  </si>
  <si>
    <t>SB24-491</t>
  </si>
  <si>
    <t>SB24-492</t>
  </si>
  <si>
    <t>SB24-493</t>
  </si>
  <si>
    <t>SB24-494</t>
  </si>
  <si>
    <t>SB24-495</t>
  </si>
  <si>
    <t>SB24-496</t>
  </si>
  <si>
    <t>SB24-497</t>
  </si>
  <si>
    <t>SB24-498</t>
  </si>
  <si>
    <t>SB24-499</t>
  </si>
  <si>
    <t>SB24-500</t>
  </si>
  <si>
    <t>SCR24-001</t>
  </si>
  <si>
    <t>SCR24-002</t>
  </si>
  <si>
    <t>SCR24-003</t>
  </si>
  <si>
    <t>SCR24-004</t>
  </si>
  <si>
    <t>SCR24-005</t>
  </si>
  <si>
    <t>SCR24-006</t>
  </si>
  <si>
    <t>SCR24-007</t>
  </si>
  <si>
    <t>SCR24-008</t>
  </si>
  <si>
    <t>SCR24-009</t>
  </si>
  <si>
    <t>SCR24-010</t>
  </si>
  <si>
    <t>SCR24-011</t>
  </si>
  <si>
    <t>SCR24-012</t>
  </si>
  <si>
    <t>SCR24-013</t>
  </si>
  <si>
    <t>SCR24-014</t>
  </si>
  <si>
    <t>SCR24-015</t>
  </si>
  <si>
    <t>SCR24-016</t>
  </si>
  <si>
    <t>SCR24-017</t>
  </si>
  <si>
    <t>SCR24-018</t>
  </si>
  <si>
    <t>SCR24-019</t>
  </si>
  <si>
    <t>SCR24-020</t>
  </si>
  <si>
    <t>SCR24-021</t>
  </si>
  <si>
    <t>SCR24-022</t>
  </si>
  <si>
    <t>SCR24-023</t>
  </si>
  <si>
    <t>SCR24-024</t>
  </si>
  <si>
    <t>SCR24-025</t>
  </si>
  <si>
    <t>SCR24-026</t>
  </si>
  <si>
    <t>SCR24-027</t>
  </si>
  <si>
    <t>SCR24-028</t>
  </si>
  <si>
    <t>SCR24-029</t>
  </si>
  <si>
    <t>SCR24-030</t>
  </si>
  <si>
    <r>
      <t xml:space="preserve">Net General Fund Budget Impact of Legislation
</t>
    </r>
    <r>
      <rPr>
        <b/>
        <sz val="12"/>
        <color rgb="FF000000"/>
        <rFont val="Calibri"/>
        <family val="2"/>
        <scheme val="minor"/>
      </rPr>
      <t>Based on Published Fiscal Note Estimates
May Differ from Actual Appropriations
2024A Legislative Session</t>
    </r>
  </si>
  <si>
    <t>Budget Year: FY 2024-25</t>
  </si>
  <si>
    <t>FY 2024-25 Net GF Impact, including TABOR Refunds</t>
  </si>
  <si>
    <r>
      <t xml:space="preserve">State Expenditure Impact of Legislation
</t>
    </r>
    <r>
      <rPr>
        <b/>
        <sz val="12"/>
        <color rgb="FF000000"/>
        <rFont val="Calibri"/>
        <family val="2"/>
        <scheme val="minor"/>
      </rPr>
      <t>Based on Published Fiscal Note Estimates
May Differ from Actual Appropriations
2024A Legislative Session</t>
    </r>
  </si>
  <si>
    <r>
      <t xml:space="preserve">Transfers Authorized
</t>
    </r>
    <r>
      <rPr>
        <b/>
        <sz val="12"/>
        <color rgb="FF000000"/>
        <rFont val="Calibri"/>
        <family val="2"/>
        <scheme val="minor"/>
      </rPr>
      <t>Based on Published Fiscal Note Estimates
May Differ from Actual Appropriations
2024A Legislative Session</t>
    </r>
  </si>
  <si>
    <t>FY 2025-26</t>
  </si>
  <si>
    <t xml:space="preserve">FY 2025-26 </t>
  </si>
  <si>
    <t>2024 Fiscal Note Data Reports</t>
  </si>
  <si>
    <t>Published date: April 26, 2024</t>
  </si>
  <si>
    <t>Reauthorization of Rural Jump-Start Program</t>
  </si>
  <si>
    <t>Alive</t>
  </si>
  <si>
    <t>Lukens
Taggart</t>
  </si>
  <si>
    <t>Roberts
Simpson</t>
  </si>
  <si>
    <t>No</t>
  </si>
  <si>
    <t>Social Work Licensure Compact</t>
  </si>
  <si>
    <t>Sirota
Martinez</t>
  </si>
  <si>
    <t>Marchman
Rich</t>
  </si>
  <si>
    <t>Opiate Antagonists &amp; Detection Products in Schools</t>
  </si>
  <si>
    <t>Signed into Law</t>
  </si>
  <si>
    <t>McLachlan
Young</t>
  </si>
  <si>
    <t>Simpson
Michaelson Jenet</t>
  </si>
  <si>
    <t>Ex-Offenders Practice in Regulated Occupations</t>
  </si>
  <si>
    <t>Bacon
Bird</t>
  </si>
  <si>
    <t>Coleman</t>
  </si>
  <si>
    <t>Health Insurers Contract with Qualified Providers</t>
  </si>
  <si>
    <t>Postponed Indefinitely</t>
  </si>
  <si>
    <t>deGruy Kennedy
Ortiz</t>
  </si>
  <si>
    <t>Roberts
Fields</t>
  </si>
  <si>
    <t>Assist Rural Community Wildfire-Related Grant App</t>
  </si>
  <si>
    <t>Velasco
Snyder</t>
  </si>
  <si>
    <t>Cutter
Will</t>
  </si>
  <si>
    <t>Prohibit Residential Occupancy Limits</t>
  </si>
  <si>
    <t>Rutinel
Mabrey</t>
  </si>
  <si>
    <t>Exum
Gonzales</t>
  </si>
  <si>
    <t>Wage Claims Construction Industry Contractors</t>
  </si>
  <si>
    <t>Duran
Froelich</t>
  </si>
  <si>
    <t>Danielson
Kolker</t>
  </si>
  <si>
    <t>Bilingual Child Care Licensing Resources</t>
  </si>
  <si>
    <t>Joseph
McLachlan</t>
  </si>
  <si>
    <t>Ginal
Rich</t>
  </si>
  <si>
    <t>Insurance Coverage for Provider-Administered Drugs</t>
  </si>
  <si>
    <t>Jodeh
Soper</t>
  </si>
  <si>
    <t>Michaelson Jenet</t>
  </si>
  <si>
    <t>Mortgage Servicers Disburse Insurance Proceeds</t>
  </si>
  <si>
    <t>Brown
Amabile</t>
  </si>
  <si>
    <t>Cutter
Marchman</t>
  </si>
  <si>
    <t>Front Range Passenger Rail District Efficiency</t>
  </si>
  <si>
    <t>Mauro
Boesenecker</t>
  </si>
  <si>
    <t>Zenzinger
Simpson</t>
  </si>
  <si>
    <t>Victim Programs in New 23rd Judicial District</t>
  </si>
  <si>
    <t>Hartsook
Lukens</t>
  </si>
  <si>
    <t>Pelton R.
Bridges</t>
  </si>
  <si>
    <t>Deceptive Trade Practice Significant Impact Std</t>
  </si>
  <si>
    <t>Weissman
Mabrey</t>
  </si>
  <si>
    <t>Gonzales</t>
  </si>
  <si>
    <t>Workplace Suicide Prevention Education</t>
  </si>
  <si>
    <t>Vigil</t>
  </si>
  <si>
    <t>Defined Personnel for Emergency Telephone Services</t>
  </si>
  <si>
    <t>Lieder
Armagost</t>
  </si>
  <si>
    <t>Kolker
Van Winkle</t>
  </si>
  <si>
    <t>Bill of Rights for Foster Youth</t>
  </si>
  <si>
    <t>Daugherty
Parenti</t>
  </si>
  <si>
    <t>Zenzinger
Michaelson Jenet</t>
  </si>
  <si>
    <t>College Textbook Sales Use Tax Exemption</t>
  </si>
  <si>
    <t>Boesenecker</t>
  </si>
  <si>
    <t>Marchman</t>
  </si>
  <si>
    <t>Crisis Resolution Team Program</t>
  </si>
  <si>
    <t>Bradfield
Amabile</t>
  </si>
  <si>
    <t>Fields
Pelton R.</t>
  </si>
  <si>
    <t>Enactment of CRS 2023</t>
  </si>
  <si>
    <t>Soper
Mabrey</t>
  </si>
  <si>
    <t>Gardner
Hansen</t>
  </si>
  <si>
    <t>Motor Vehicle Minor Driver Education Standards</t>
  </si>
  <si>
    <t>Lindsay</t>
  </si>
  <si>
    <t>Winter F.
Priola</t>
  </si>
  <si>
    <t>Publish Bill Drafts Online before Session</t>
  </si>
  <si>
    <t>Luck</t>
  </si>
  <si>
    <t>(None)</t>
  </si>
  <si>
    <t>Civil Forfeiture Reform</t>
  </si>
  <si>
    <t>DeGraaf</t>
  </si>
  <si>
    <t>Baisley</t>
  </si>
  <si>
    <t>Extend Outreach Campaigns Wildfire Risk Mitigation</t>
  </si>
  <si>
    <t>Story
Velasco</t>
  </si>
  <si>
    <t>Cutter</t>
  </si>
  <si>
    <t>Implement Fertility Coverage for Health Plans</t>
  </si>
  <si>
    <t>Froelich</t>
  </si>
  <si>
    <t>Local Gov TABOR Prior Voter Approval Reqmnt</t>
  </si>
  <si>
    <t>Bockenfeld</t>
  </si>
  <si>
    <t>Yes</t>
  </si>
  <si>
    <t>Exemption for Childrens Products</t>
  </si>
  <si>
    <t>Winter T.</t>
  </si>
  <si>
    <t>Pelton B.</t>
  </si>
  <si>
    <t>Overdose Prevention Centers</t>
  </si>
  <si>
    <t>Epps</t>
  </si>
  <si>
    <t>Priola</t>
  </si>
  <si>
    <t>Prohibit Foreign Ownership Ag &amp; Natural Resources</t>
  </si>
  <si>
    <t>Bradley</t>
  </si>
  <si>
    <t>Railroad Safety Requirements</t>
  </si>
  <si>
    <t>Mabrey
Mauro</t>
  </si>
  <si>
    <t>Cutter
Exum</t>
  </si>
  <si>
    <t>Accessibility for Persons in Child Welfare Matters</t>
  </si>
  <si>
    <t>Bradley
Joseph</t>
  </si>
  <si>
    <t>Kirkmeyer
Michaelson Jenet</t>
  </si>
  <si>
    <t>Extend Wild Horse Population Management Timeline</t>
  </si>
  <si>
    <t>Lynch
Duran</t>
  </si>
  <si>
    <t>Ginal
Will</t>
  </si>
  <si>
    <t>Emergency Management Plan Individuals with Animals</t>
  </si>
  <si>
    <t>Snyder
Velasco</t>
  </si>
  <si>
    <t>Cutter
Jaquez Lewis</t>
  </si>
  <si>
    <t>Adult Competency to Stand Trial</t>
  </si>
  <si>
    <t>Amabile
Bradfield</t>
  </si>
  <si>
    <t>Fields</t>
  </si>
  <si>
    <t>Modernize Health Benefit Exchange Governance</t>
  </si>
  <si>
    <t>Boesenecker
Jodeh</t>
  </si>
  <si>
    <t>Jaquez Lewis
Will</t>
  </si>
  <si>
    <t>Adjusting Certain Tax Expenditures</t>
  </si>
  <si>
    <t>Weissman
Frizell</t>
  </si>
  <si>
    <t>Hansen
Kolker</t>
  </si>
  <si>
    <t>Substance Use Disorders Harm Reduction</t>
  </si>
  <si>
    <t>Epps
deGruy Kennedy</t>
  </si>
  <si>
    <t>High-Acuity Crisis for Children &amp; Youth</t>
  </si>
  <si>
    <t>Young
Bradley</t>
  </si>
  <si>
    <t>Kirkmeyer
Fields</t>
  </si>
  <si>
    <t>Non-Legal Name Changes</t>
  </si>
  <si>
    <t>Vigil
Titone</t>
  </si>
  <si>
    <t>Winter F.
Marchman</t>
  </si>
  <si>
    <t>Gender-Affirming Health-Care Provider Study</t>
  </si>
  <si>
    <t>Vigil
McCormick</t>
  </si>
  <si>
    <t>Marchman
Winter F.</t>
  </si>
  <si>
    <t>Streamline Filing Sales &amp; Use Tax Returns</t>
  </si>
  <si>
    <t>Kipp
Taggart</t>
  </si>
  <si>
    <t>Bridges
Van Winkle</t>
  </si>
  <si>
    <t>Fire &amp; Police Pension Law Technical Corrections</t>
  </si>
  <si>
    <t>Snyder
Taggart</t>
  </si>
  <si>
    <t>State Contribution to FPPA Death &amp; Disability Fund</t>
  </si>
  <si>
    <t>Taggart
Hamrick</t>
  </si>
  <si>
    <t>Hansen
Van Winkle</t>
  </si>
  <si>
    <t>Additional PERA Service Retirees for Schools</t>
  </si>
  <si>
    <t>Hamrick
Taggart</t>
  </si>
  <si>
    <t>Hansen</t>
  </si>
  <si>
    <t>Treatment for Substance Use Disorders</t>
  </si>
  <si>
    <t>Armagost
deGruy Kennedy</t>
  </si>
  <si>
    <t>Mullica
Will</t>
  </si>
  <si>
    <t>Child Welfare System Tools</t>
  </si>
  <si>
    <t>Duran
Evans</t>
  </si>
  <si>
    <t>Kolker
Kirkmeyer</t>
  </si>
  <si>
    <t>Veterinary Technician Scope of Practice</t>
  </si>
  <si>
    <t>McCormick
Catlin</t>
  </si>
  <si>
    <t>Providing Veterinary Services Through Telehealth</t>
  </si>
  <si>
    <t>McCormick
Martinez</t>
  </si>
  <si>
    <t>Ginal
Pelton B.</t>
  </si>
  <si>
    <t>School Mental Health Profl Loan Repayment Prog</t>
  </si>
  <si>
    <t>Weinberg
Vigil</t>
  </si>
  <si>
    <t>Simplify Processes Re Certain Loc Gov Taxes</t>
  </si>
  <si>
    <t>Taggart
Kipp</t>
  </si>
  <si>
    <t>Towing Carrier Regulation</t>
  </si>
  <si>
    <t>Boesenecker
Mauro</t>
  </si>
  <si>
    <t>Gonzales
Priola</t>
  </si>
  <si>
    <t>Senior Housing Income Tax Credit</t>
  </si>
  <si>
    <t>Weissman
Marshall</t>
  </si>
  <si>
    <t>Kolker
Hansen</t>
  </si>
  <si>
    <t>Tax Policy Analysis by the Legislative Branch</t>
  </si>
  <si>
    <t>Liston
Hansen</t>
  </si>
  <si>
    <t>Jail Standards Commission Recommendations</t>
  </si>
  <si>
    <t>Amabile
Garcia</t>
  </si>
  <si>
    <t>Fields
Coleman</t>
  </si>
  <si>
    <t>Child Passenger Safety &amp; Education</t>
  </si>
  <si>
    <t>Froelich
Pugliese</t>
  </si>
  <si>
    <t>Issuance of Treasurers Deeds</t>
  </si>
  <si>
    <t>Frizell
Marshall</t>
  </si>
  <si>
    <t>Prohibit Algorithmic Devices Used for Rent Setting</t>
  </si>
  <si>
    <t>Woodrow
Mabrey</t>
  </si>
  <si>
    <t>Gonzales
Hinrichsen</t>
  </si>
  <si>
    <t>Protect Privacy of Biological Data</t>
  </si>
  <si>
    <t>Kipp
Soper</t>
  </si>
  <si>
    <t>Baisley
Priola</t>
  </si>
  <si>
    <t>Compensation for State Elected Officials</t>
  </si>
  <si>
    <t>English
Ricks</t>
  </si>
  <si>
    <t>Hansen
Winter F.</t>
  </si>
  <si>
    <t>Travel Insurance Consumer Protections</t>
  </si>
  <si>
    <t>Snyder</t>
  </si>
  <si>
    <t>Roberts</t>
  </si>
  <si>
    <t>Marijuana Industry &amp; Social Equity</t>
  </si>
  <si>
    <t>Ricks
English</t>
  </si>
  <si>
    <t>Warrants for Metro Sewage Disposal Districts</t>
  </si>
  <si>
    <t>Evans
Titone</t>
  </si>
  <si>
    <t>Priola
Gardner</t>
  </si>
  <si>
    <t>Addressing Abbreviated School Days</t>
  </si>
  <si>
    <t>Young
Garcia</t>
  </si>
  <si>
    <t>Kolker</t>
  </si>
  <si>
    <t>Gadsden Flag Don’t Tread on Me License Plate</t>
  </si>
  <si>
    <t>Wilson</t>
  </si>
  <si>
    <t>Reduction of State Income Tax Rate</t>
  </si>
  <si>
    <t>Bottoms
Pugliese</t>
  </si>
  <si>
    <t>Kirkmeyer</t>
  </si>
  <si>
    <t>Prevent Workplace Violence in Health-Care Settings</t>
  </si>
  <si>
    <t>Hamrick
Garcia</t>
  </si>
  <si>
    <t>Michaelson Jenet
Gonzales</t>
  </si>
  <si>
    <t>Ballot Access for Candidates with Disabilities</t>
  </si>
  <si>
    <t>Ortiz</t>
  </si>
  <si>
    <t>Winter F.
Liston</t>
  </si>
  <si>
    <t>Air Conditioning in Schools &amp; School Buses</t>
  </si>
  <si>
    <t>Weinberg
Lieder</t>
  </si>
  <si>
    <t>Recycling of Single-Use Electronic Smoking Devices</t>
  </si>
  <si>
    <t>Valdez</t>
  </si>
  <si>
    <t>Allowing Certain Items at School Graduation</t>
  </si>
  <si>
    <t>Velasco
Hernandez</t>
  </si>
  <si>
    <t>Name Change to Conform with Gender Identity</t>
  </si>
  <si>
    <t>Garcia</t>
  </si>
  <si>
    <t>Michaelson Jenet
Priola</t>
  </si>
  <si>
    <t>Protection of Victims of Sexual Offenses</t>
  </si>
  <si>
    <t>Bird
Frizell</t>
  </si>
  <si>
    <t>Independent Ethics Commission Jurisdiction</t>
  </si>
  <si>
    <t>Story
Parenti</t>
  </si>
  <si>
    <t>Marchman
Gonzales</t>
  </si>
  <si>
    <t>Aggravated Cruelty to Law Enforcement Animals</t>
  </si>
  <si>
    <t>Armagost
Duran</t>
  </si>
  <si>
    <t>Ginal
Gardner</t>
  </si>
  <si>
    <t>Analysis of Universal Health-Care Payment System</t>
  </si>
  <si>
    <t>McCormick
Boesenecker</t>
  </si>
  <si>
    <t>Marchman
Jaquez Lewis</t>
  </si>
  <si>
    <t>Purple Star School Program</t>
  </si>
  <si>
    <t>Marshall
Weissman</t>
  </si>
  <si>
    <t>Lodged Wills</t>
  </si>
  <si>
    <t>Soper
Joseph</t>
  </si>
  <si>
    <t>Regulation of Community Association Managers</t>
  </si>
  <si>
    <t>Titone
Ricks</t>
  </si>
  <si>
    <t>Persons Detained in Jail on Emergency Commitment</t>
  </si>
  <si>
    <t>Amabile
English</t>
  </si>
  <si>
    <t>Youth Sports Personnel Reqmnts</t>
  </si>
  <si>
    <t>Parenti
Willford</t>
  </si>
  <si>
    <t>Danielson
Marchman</t>
  </si>
  <si>
    <t>Regulate Sale Transfer Sodium Nitrite</t>
  </si>
  <si>
    <t>Amabile
Catlin</t>
  </si>
  <si>
    <t>Roberts
Pelton B.</t>
  </si>
  <si>
    <t>First-Generation-Serving Higher Ed Institutions</t>
  </si>
  <si>
    <t>Taggart
Mabrey</t>
  </si>
  <si>
    <t>Rich
Coleman</t>
  </si>
  <si>
    <t>Constr Professional Ins Coverage Transparency</t>
  </si>
  <si>
    <t>Willford
Brown</t>
  </si>
  <si>
    <t>Repeal &amp; Reenact Earned Income Tax Credit Increase</t>
  </si>
  <si>
    <t>Willford
Young</t>
  </si>
  <si>
    <t>Kolker
Fields</t>
  </si>
  <si>
    <t>Limitation on Actions against Appraisers</t>
  </si>
  <si>
    <t>Frizell
Amabile</t>
  </si>
  <si>
    <t>Gardner
Ginal</t>
  </si>
  <si>
    <t>Operation of Denver Health &amp; Hospital Authority</t>
  </si>
  <si>
    <t>Holtorf
Amabile</t>
  </si>
  <si>
    <t>Professional Endorsement Spec Ed Teaching</t>
  </si>
  <si>
    <t>McCormick
Armagost</t>
  </si>
  <si>
    <t>Kirkmeyer
Marchman</t>
  </si>
  <si>
    <t>Modifications to the Child Fatality Prevention Act</t>
  </si>
  <si>
    <t>Pelton R.</t>
  </si>
  <si>
    <t>Vehicle Electronic Notifications</t>
  </si>
  <si>
    <t>Hamrick
Frizell</t>
  </si>
  <si>
    <t>Zenzinger
Pelton R.</t>
  </si>
  <si>
    <t>Privacy Protections Criminal Justice Records</t>
  </si>
  <si>
    <t>Exum
Fields</t>
  </si>
  <si>
    <t>Fire-Hardened Building Materials in Real Property</t>
  </si>
  <si>
    <t>Brown
Titone</t>
  </si>
  <si>
    <t>Min Sentence Crimes against Prostituted Children</t>
  </si>
  <si>
    <t>Bradley
English</t>
  </si>
  <si>
    <t>Van Winkle</t>
  </si>
  <si>
    <t>Peace Officer Provisional Cert Requirements</t>
  </si>
  <si>
    <t>Armagost
Martinez</t>
  </si>
  <si>
    <t>Hinrichsen</t>
  </si>
  <si>
    <t>Developer Subdivision Reservation Deposits</t>
  </si>
  <si>
    <t>Lukens
Soper</t>
  </si>
  <si>
    <t>Roberts
Will</t>
  </si>
  <si>
    <t>Increasing Protections for Minor Workers</t>
  </si>
  <si>
    <t>Lieder
Amabile</t>
  </si>
  <si>
    <t>Sullivan</t>
  </si>
  <si>
    <t>School Psychologist Licensure Interstate Compact</t>
  </si>
  <si>
    <t>Young
Lukens</t>
  </si>
  <si>
    <t>Kolker
Marchman</t>
  </si>
  <si>
    <t>Military Family Occupational Credentialing</t>
  </si>
  <si>
    <t>Taggart
Weissman</t>
  </si>
  <si>
    <t>Fields
Gardner</t>
  </si>
  <si>
    <t>Cause Required for Eviction of Residential Tenant</t>
  </si>
  <si>
    <t>Mabrey
Duran</t>
  </si>
  <si>
    <t>Defendant Filing Fees in Evictions</t>
  </si>
  <si>
    <t>Lindsay
Soper</t>
  </si>
  <si>
    <t>Buckner
Pelton B.</t>
  </si>
  <si>
    <t>Coroner Qualifications</t>
  </si>
  <si>
    <t>Jaquez Lewis</t>
  </si>
  <si>
    <t>Empower Victims through Access Restorative Justice</t>
  </si>
  <si>
    <t>Mabrey
Snyder</t>
  </si>
  <si>
    <t>Independent Agency Appointment Requirements</t>
  </si>
  <si>
    <t>deGruy Kennedy
Soper</t>
  </si>
  <si>
    <t>Exum</t>
  </si>
  <si>
    <t>Prohibiting Term Excited Delirium</t>
  </si>
  <si>
    <t>Amabile
Herod</t>
  </si>
  <si>
    <t>Gonzales
Buckner</t>
  </si>
  <si>
    <t>Prohibiting Firefighter Personal Info on Internet</t>
  </si>
  <si>
    <t>Snyder
Armagost</t>
  </si>
  <si>
    <t>Creating the Chicano Special License Plate</t>
  </si>
  <si>
    <t>Hernandez</t>
  </si>
  <si>
    <t>Require Information about Abortion Pill Reversal</t>
  </si>
  <si>
    <t>Bottoms</t>
  </si>
  <si>
    <t>Judicial Review of Local Land Use Decision</t>
  </si>
  <si>
    <t>Lindstedt
Bird</t>
  </si>
  <si>
    <t>Bridges
Winter F.</t>
  </si>
  <si>
    <t>Insurance Commissioner Study Insurance Market</t>
  </si>
  <si>
    <t>McCluskie
Amabile</t>
  </si>
  <si>
    <t>Detention of Parolee Arrested for Violent Crime</t>
  </si>
  <si>
    <t>Employer to Post Veterans Benefits Availability</t>
  </si>
  <si>
    <t>Martinez
Mauro</t>
  </si>
  <si>
    <t>Hinrichsen
Will</t>
  </si>
  <si>
    <t>Adopt Cosmetology Licensure Compact</t>
  </si>
  <si>
    <t>Martinez
Wilson</t>
  </si>
  <si>
    <t>First Responder with Disability License Plate</t>
  </si>
  <si>
    <t>Evans</t>
  </si>
  <si>
    <t>Credit for Paid Health Insurance Deductible</t>
  </si>
  <si>
    <t>Brown
Boesenecker</t>
  </si>
  <si>
    <t>Pet Animal Facility Requirements Before Euthanasia</t>
  </si>
  <si>
    <t>Lindsay
Armagost</t>
  </si>
  <si>
    <t>Prescription Drug Label Accessibility</t>
  </si>
  <si>
    <t>Young
Joseph</t>
  </si>
  <si>
    <t>Fenberg</t>
  </si>
  <si>
    <t>Extend Contaminated Land Income Tax Credit</t>
  </si>
  <si>
    <t>Bird
Bradfield</t>
  </si>
  <si>
    <t>Kirkmeyer
Mullica</t>
  </si>
  <si>
    <t>Invertebrates &amp; Rare Plants Parks &amp; Wildlife Commn</t>
  </si>
  <si>
    <t>McCormick
Soper</t>
  </si>
  <si>
    <t>Marchman
Bridges</t>
  </si>
  <si>
    <t>Auth of AG to Operate Dist Atty Office</t>
  </si>
  <si>
    <t>Marshall
Joseph</t>
  </si>
  <si>
    <t>Roberts
Gardner</t>
  </si>
  <si>
    <t>Multi-State Tax Filing System for Insurance Taxes</t>
  </si>
  <si>
    <t>Mauro
Taggart</t>
  </si>
  <si>
    <t>Smallwood</t>
  </si>
  <si>
    <t>Resources for Persons in Child Welfare System</t>
  </si>
  <si>
    <t>Consumer Right to Repair Digital Elec Equipment</t>
  </si>
  <si>
    <t>Titone
Woodrow</t>
  </si>
  <si>
    <t>Bridges
Hinrichsen</t>
  </si>
  <si>
    <t>Protection Orders for Victims of Crimes</t>
  </si>
  <si>
    <t>Duran
Pugliese</t>
  </si>
  <si>
    <t>Roberts
Winter F.</t>
  </si>
  <si>
    <t>Funding for Sch Safety Firearm Detection Systems</t>
  </si>
  <si>
    <t>Discrimination in Places of Public Accomodation</t>
  </si>
  <si>
    <t>Will
Gonzales</t>
  </si>
  <si>
    <t>Tax Credit Commercial Building Conversion</t>
  </si>
  <si>
    <t>Valdez
Soper</t>
  </si>
  <si>
    <t>Priola
Bridges</t>
  </si>
  <si>
    <t>Substance Use Disorder Treatment as Bond Condition</t>
  </si>
  <si>
    <t>Lynch</t>
  </si>
  <si>
    <t>Truth in Sentencing Parole Violent Offenses</t>
  </si>
  <si>
    <t>Baisley
Will</t>
  </si>
  <si>
    <t>Enforcement of Federal Immigration Law</t>
  </si>
  <si>
    <t>Holtorf</t>
  </si>
  <si>
    <t>Protections for Delivery Network Company Drivers</t>
  </si>
  <si>
    <t>Vigil
Mabrey</t>
  </si>
  <si>
    <t>Hinrichsen
Priola</t>
  </si>
  <si>
    <t>Privacy of Biometric Identifiers &amp; Data</t>
  </si>
  <si>
    <t>Daugherty
Lynch</t>
  </si>
  <si>
    <t>Lundeen
Hansen</t>
  </si>
  <si>
    <t>Local College Districts</t>
  </si>
  <si>
    <t>Lukens
Velasco</t>
  </si>
  <si>
    <t>Support for Living Organ Donors</t>
  </si>
  <si>
    <t>Rutinel
Bradfield</t>
  </si>
  <si>
    <t>Buckner</t>
  </si>
  <si>
    <t>Criminal Record Sealing &amp; Expungement Changes</t>
  </si>
  <si>
    <t>Mabrey
Soper</t>
  </si>
  <si>
    <t>Rodriguez</t>
  </si>
  <si>
    <t>Adjustments to Tax Expenditures to Reduce Burden</t>
  </si>
  <si>
    <t>Weissman
Rutinel</t>
  </si>
  <si>
    <t>Offenses Related to Operating a Vehicle</t>
  </si>
  <si>
    <t>Soper
Snyder</t>
  </si>
  <si>
    <t>Healthier Social Media Use by Youth</t>
  </si>
  <si>
    <t>Pugliese
Amabile</t>
  </si>
  <si>
    <t>Cutter
Smallwood</t>
  </si>
  <si>
    <t>Implement Fraudulent Filings Group Recs</t>
  </si>
  <si>
    <t>Tax Credit for Transfer of Agricultural Asset</t>
  </si>
  <si>
    <t>Catlin
Lukens</t>
  </si>
  <si>
    <t>Death Benefit for State Employee Surviving Spouse</t>
  </si>
  <si>
    <t>Will
Exum</t>
  </si>
  <si>
    <t>Workers Comp for Complex Trauma</t>
  </si>
  <si>
    <t>Weinberg</t>
  </si>
  <si>
    <t>Local Gov Control over Burn Barrel Regulation</t>
  </si>
  <si>
    <t>Reduce Income Tax Social Security Benefits</t>
  </si>
  <si>
    <t>Constr Bidding Cost Thresholds for CDOT Projects</t>
  </si>
  <si>
    <t>Catlin</t>
  </si>
  <si>
    <t>Winter F.
Pelton B.</t>
  </si>
  <si>
    <t>Income Tax Credit for Mortgage Rate Buy Downs</t>
  </si>
  <si>
    <t>Bockenfeld
Pugliese</t>
  </si>
  <si>
    <t>Modify Voter Registration Page on SOS Website</t>
  </si>
  <si>
    <t>Medicaid Provider Suspension for Organized Fraud</t>
  </si>
  <si>
    <t>Bird
Taggart</t>
  </si>
  <si>
    <t>Bridges
Zenzinger</t>
  </si>
  <si>
    <t>Candidate Election Deepfake Disclosures</t>
  </si>
  <si>
    <t>Joseph
Titone</t>
  </si>
  <si>
    <t>Hansen
Buckner</t>
  </si>
  <si>
    <t>Amending Terms of Consumer Lending Laws</t>
  </si>
  <si>
    <t>Prior Authorization Requirements Alternatives</t>
  </si>
  <si>
    <t>Roberts
Kirkmeyer</t>
  </si>
  <si>
    <t>False Slates of Electors</t>
  </si>
  <si>
    <t>Garcia
Parenti</t>
  </si>
  <si>
    <t>Disclose Mandatory Fees in Advertisements</t>
  </si>
  <si>
    <t>Ricks</t>
  </si>
  <si>
    <t>Accessory Dwelling Units</t>
  </si>
  <si>
    <t>Amabile
Weinberg</t>
  </si>
  <si>
    <t>Mullica
Exum</t>
  </si>
  <si>
    <t>Physician Continuing Education</t>
  </si>
  <si>
    <t/>
  </si>
  <si>
    <t>Institute Charter Schools &amp; Bond Indebtedness</t>
  </si>
  <si>
    <t>Weinberg
McLachlan</t>
  </si>
  <si>
    <t>Bridges
Lundeen</t>
  </si>
  <si>
    <t>Management of Certain Public Safety Emergencies</t>
  </si>
  <si>
    <t>Velasco</t>
  </si>
  <si>
    <t>Chamber of Commerce Alcohol Special Event Permit</t>
  </si>
  <si>
    <t>Hartsook
Lindstedt</t>
  </si>
  <si>
    <t>Smallwood
Zenzinger</t>
  </si>
  <si>
    <t>Employee-Owned Bus Office &amp; Income Tax Credit</t>
  </si>
  <si>
    <t>Lindstedt
Vigil</t>
  </si>
  <si>
    <t>Bridges</t>
  </si>
  <si>
    <t>HOA Foreclosure Sales Requirements</t>
  </si>
  <si>
    <t>Lost in House</t>
  </si>
  <si>
    <t>Ricks
Parenti</t>
  </si>
  <si>
    <t>Contracted Private Employee Exclusion from PERA</t>
  </si>
  <si>
    <t>Econ Dev Organization Action Grant Program</t>
  </si>
  <si>
    <t>McLachlan
Bird</t>
  </si>
  <si>
    <t>Zenzinger
Kirkmeyer</t>
  </si>
  <si>
    <t>Motor Vehicle Access Individuals with Disabilities</t>
  </si>
  <si>
    <t>Penalty for Theft of Firearms</t>
  </si>
  <si>
    <t>Armagost
Snyder</t>
  </si>
  <si>
    <t>Pet Animal Registration System</t>
  </si>
  <si>
    <t>English</t>
  </si>
  <si>
    <t>Free Menstrual Products to Students</t>
  </si>
  <si>
    <t>Titone
Willford</t>
  </si>
  <si>
    <t>Buckner
Winter F.</t>
  </si>
  <si>
    <t>Denver Airport Accessibility</t>
  </si>
  <si>
    <t>Ortiz
Bacon</t>
  </si>
  <si>
    <t>Expand Homestead Exemptions</t>
  </si>
  <si>
    <t>DeGraaf
Luck</t>
  </si>
  <si>
    <t>Prohibit Student Seclusion</t>
  </si>
  <si>
    <t>English
Bacon</t>
  </si>
  <si>
    <t>Equal Access to Public Meetings</t>
  </si>
  <si>
    <t>Froelich
Rutinel</t>
  </si>
  <si>
    <t>Repeal Divest from Co with Israel Prohibitions Law</t>
  </si>
  <si>
    <t>Rights for Youth Div of Youth Services Facilities</t>
  </si>
  <si>
    <t>Joseph
Ortiz</t>
  </si>
  <si>
    <t>Gonzales
Michaelson Jenet</t>
  </si>
  <si>
    <t>Naturopathic Doctor Formulary</t>
  </si>
  <si>
    <t>Boesenecker
Soper</t>
  </si>
  <si>
    <t>County Revitalization Authorities</t>
  </si>
  <si>
    <t>Taggart
Bird</t>
  </si>
  <si>
    <t>Electric Vehicle Charging System Permits</t>
  </si>
  <si>
    <t>Concealed Carry Permits &amp; Training</t>
  </si>
  <si>
    <t>Duran
Snyder</t>
  </si>
  <si>
    <t>Mullica</t>
  </si>
  <si>
    <t>Loc Gov Rights to Prop for Affordable Housing</t>
  </si>
  <si>
    <t>Boesenecker
Sirota</t>
  </si>
  <si>
    <t>Winter F.
Jaquez Lewis</t>
  </si>
  <si>
    <t>Behavioral Health Grant for Capital Project</t>
  </si>
  <si>
    <t>Hamrick
Jodeh</t>
  </si>
  <si>
    <t>Buckner
Fields</t>
  </si>
  <si>
    <t>County Commissioner Elections</t>
  </si>
  <si>
    <t>Marshall</t>
  </si>
  <si>
    <t>Local Gov Authority to Regulate Pesticides</t>
  </si>
  <si>
    <t>Kipp
Froelich</t>
  </si>
  <si>
    <t>2023 Property Tax Year Updated Abstract</t>
  </si>
  <si>
    <t>deGruy Kennedy
Frizell</t>
  </si>
  <si>
    <t>Hansen
Baisley</t>
  </si>
  <si>
    <t>No Data</t>
  </si>
  <si>
    <t>Colorado Imagination Library Program</t>
  </si>
  <si>
    <t>Sirota
Taggart</t>
  </si>
  <si>
    <t>School Food Authorities</t>
  </si>
  <si>
    <t>Bird
Sirota</t>
  </si>
  <si>
    <t>Kirkmeyer
Zenzinger</t>
  </si>
  <si>
    <t>Adjustments to School Funding Budget Year 2023-24</t>
  </si>
  <si>
    <t>Autism Treatment Fund</t>
  </si>
  <si>
    <t>Bridges
Kirkmeyer</t>
  </si>
  <si>
    <t>America 250 - Colorado 150 Cash Fund</t>
  </si>
  <si>
    <t>Higher Ed Longitudinal Data System Report Deadline</t>
  </si>
  <si>
    <t>State Funding for Senior Services Contingency Fund</t>
  </si>
  <si>
    <t>Taggart
Sirota</t>
  </si>
  <si>
    <t>Board &amp; Committee of 23rd Judicial District</t>
  </si>
  <si>
    <t>Gen Fund Transfer Judicial Collection Enhancement</t>
  </si>
  <si>
    <t>Community Crime Victims Funding</t>
  </si>
  <si>
    <t>Transfers to the Capital Construction Fund</t>
  </si>
  <si>
    <t>Supports for Youth in Juv Justice System</t>
  </si>
  <si>
    <t>Bacon
Hernandez</t>
  </si>
  <si>
    <t>Sharing of Patient Health-Care Information</t>
  </si>
  <si>
    <t>Amabile
Ricks</t>
  </si>
  <si>
    <t>Ground Ambulance Service Rates &amp; Billing</t>
  </si>
  <si>
    <t>Mullica
Baisley</t>
  </si>
  <si>
    <t>First Responder Employer Health Benefit Trusts</t>
  </si>
  <si>
    <t>McCluskie
Lynch</t>
  </si>
  <si>
    <t>Pelton B.
Mullica</t>
  </si>
  <si>
    <t>WorkersCompensation Disability Benefits</t>
  </si>
  <si>
    <t>Daugherty</t>
  </si>
  <si>
    <t>Income Tax Credit for Eligible Teachers</t>
  </si>
  <si>
    <t>Marshall
Soper</t>
  </si>
  <si>
    <t>Update Department of Human Services Terminology</t>
  </si>
  <si>
    <t>Pugliese
McLachlan</t>
  </si>
  <si>
    <t>Rich</t>
  </si>
  <si>
    <t>Improved Access to the Child Care Assistance Prog</t>
  </si>
  <si>
    <t>Willford
Garcia</t>
  </si>
  <si>
    <t>Personhood of Living Unborn Human Child</t>
  </si>
  <si>
    <t>First Degree Murder Bail &amp; Jury Selection Statute</t>
  </si>
  <si>
    <t>Duran
Lynch</t>
  </si>
  <si>
    <t>Tuition Assistance for CO Natl Guard &amp; Dependents</t>
  </si>
  <si>
    <t>Annual Rule Review Bill</t>
  </si>
  <si>
    <t>Weissman
Soper</t>
  </si>
  <si>
    <t>Gardner
Gonzales</t>
  </si>
  <si>
    <t>Corrections Officers Flexible Schedules</t>
  </si>
  <si>
    <t>Mauro</t>
  </si>
  <si>
    <t>Presumptive Eligibility for Long-Term Care</t>
  </si>
  <si>
    <t>Protections for Real Property Owners</t>
  </si>
  <si>
    <t>Parenti
Bacon</t>
  </si>
  <si>
    <t>Winter F.
Cutter</t>
  </si>
  <si>
    <t>State Funding for Higher Education Projects</t>
  </si>
  <si>
    <t>Young
Daugherty</t>
  </si>
  <si>
    <t>Uniform Special Deposits Act</t>
  </si>
  <si>
    <t>Gardner</t>
  </si>
  <si>
    <t>HOA Delinquency Payments Enforcement Procedures</t>
  </si>
  <si>
    <t>Wilson
Snyder</t>
  </si>
  <si>
    <t>Sunset Review of High Cost Support Mechanism</t>
  </si>
  <si>
    <t>Mauro
Catlin</t>
  </si>
  <si>
    <t>Roberts
Hansen</t>
  </si>
  <si>
    <t>Reduce Aviation Impacts on Communities</t>
  </si>
  <si>
    <t>Brown
Bird</t>
  </si>
  <si>
    <t>Fenberg
Zenzinger</t>
  </si>
  <si>
    <t>Women Veterans Appreciation Day</t>
  </si>
  <si>
    <t>Pelton B.
Kirkmeyer</t>
  </si>
  <si>
    <t>Programs for the Development of Child Care Facilities</t>
  </si>
  <si>
    <t>Bradfield
Lukens</t>
  </si>
  <si>
    <t>Foreign Government Ownership of Real Property</t>
  </si>
  <si>
    <t>Single-Exit Stairway Multifamily Structure</t>
  </si>
  <si>
    <t>Valdez
Boesenecker</t>
  </si>
  <si>
    <t>AmeriCorps Education Award Tax Subtraction</t>
  </si>
  <si>
    <t>Joseph
Weinberg</t>
  </si>
  <si>
    <t>Alignment of Petty Property Crime Threshold</t>
  </si>
  <si>
    <t>Epps
Mabrey</t>
  </si>
  <si>
    <t>CDOT Outdoor Advertising Rules</t>
  </si>
  <si>
    <t>Income Tax Owed by Minors on Earned Income</t>
  </si>
  <si>
    <t>Woodrow</t>
  </si>
  <si>
    <t>Minor Autopsy Report Release Requirements</t>
  </si>
  <si>
    <t>Winter T.
Snyder</t>
  </si>
  <si>
    <t>Michaelson Jenet
Gardner</t>
  </si>
  <si>
    <t>Fair Labor Practice Reqmnts for Broadband Projects</t>
  </si>
  <si>
    <t>Story</t>
  </si>
  <si>
    <t>Electric Grid Resilience Temp Carbon Dioxide Reg</t>
  </si>
  <si>
    <t>Digital Education Materials</t>
  </si>
  <si>
    <t>Non-Testamentary Electronic Estate Planning Docs</t>
  </si>
  <si>
    <t>Snyder
Soper</t>
  </si>
  <si>
    <t>Tax Credit Agricultural Stewardship Practices</t>
  </si>
  <si>
    <t>Winter T.
Martinez</t>
  </si>
  <si>
    <t>Pelton R.
Roberts</t>
  </si>
  <si>
    <t>Driving Improvement Course Drivers License Points</t>
  </si>
  <si>
    <t>Armagost
Kipp</t>
  </si>
  <si>
    <t>Hansen
Smallwood</t>
  </si>
  <si>
    <t>Sunset Debt-Management Service Providers</t>
  </si>
  <si>
    <t>Snyder
Mabrey</t>
  </si>
  <si>
    <t>Sunset Suicide Prevention Commission</t>
  </si>
  <si>
    <t>Vigil
Bradfield</t>
  </si>
  <si>
    <t>Sunset Regulation of Respiratory Therapy</t>
  </si>
  <si>
    <t>English
Holtorf</t>
  </si>
  <si>
    <t>Ginal</t>
  </si>
  <si>
    <t>Sunset Regulation of Nontransplant Tissue Banks</t>
  </si>
  <si>
    <t>Hamrick
Bradley</t>
  </si>
  <si>
    <t>Sunset Advisory Council Parent Involvement in Ed</t>
  </si>
  <si>
    <t>Bradfield
Garcia</t>
  </si>
  <si>
    <t>Sunset Senior Dental Advisory Committee</t>
  </si>
  <si>
    <t>Duran
Weinberg</t>
  </si>
  <si>
    <t>Sunset Natural Areas Council</t>
  </si>
  <si>
    <t>Catlin
McLachlan</t>
  </si>
  <si>
    <t>Will</t>
  </si>
  <si>
    <t>Credit Covered Person Expenses Insurer Insolvency</t>
  </si>
  <si>
    <t>Price Gouging in Rent Declared Disaster</t>
  </si>
  <si>
    <t>Brown
Weissman</t>
  </si>
  <si>
    <t>Prohibition Against Employee Discipline</t>
  </si>
  <si>
    <t>Duran
Hernandez</t>
  </si>
  <si>
    <t>Danielson</t>
  </si>
  <si>
    <t>Civil Remedies to Prevent Human Trafficking</t>
  </si>
  <si>
    <t>Maternal Health Midwives</t>
  </si>
  <si>
    <t>Garcia
Jodeh</t>
  </si>
  <si>
    <t>Buckner
Michaelson Jenet</t>
  </si>
  <si>
    <t>Licensure of Electricians</t>
  </si>
  <si>
    <t>Supporting the Educator Workforce</t>
  </si>
  <si>
    <t>McLachlan
Catlin</t>
  </si>
  <si>
    <t>Interim Committee Cell Phone Connectivity</t>
  </si>
  <si>
    <t>Soper
Bacon</t>
  </si>
  <si>
    <t>Baisley
Roberts</t>
  </si>
  <si>
    <t>Local Gov Utility Relocation in Right-of-Way</t>
  </si>
  <si>
    <t>Zenzinger</t>
  </si>
  <si>
    <t>Metropolitan District Covenant Enforcement Policy</t>
  </si>
  <si>
    <t>Jodeh
Bacon</t>
  </si>
  <si>
    <t>Coleman
Hansen</t>
  </si>
  <si>
    <t>Fin Assistance for Certain Low-Income Individuals</t>
  </si>
  <si>
    <t>Weissman
Ortiz</t>
  </si>
  <si>
    <t>Modification of Recording Fees</t>
  </si>
  <si>
    <t>Mauro
Frizell</t>
  </si>
  <si>
    <t>Kolker
Pelton B.</t>
  </si>
  <si>
    <t>Firearm Liability Insurance Requirement</t>
  </si>
  <si>
    <t>Woodrow
Jodeh</t>
  </si>
  <si>
    <t>State Income Tax Credit for Veterinary Profl</t>
  </si>
  <si>
    <t>McCormick</t>
  </si>
  <si>
    <t>Sunset Colorado Fire Commission</t>
  </si>
  <si>
    <t>Velasco
Soper</t>
  </si>
  <si>
    <t>Sunset Continue Veterans Assistance Grant Program</t>
  </si>
  <si>
    <t>Parenti</t>
  </si>
  <si>
    <t>Hinrichsen
Pelton B.</t>
  </si>
  <si>
    <t>Uniform Consumer Debt Default Judgments Act</t>
  </si>
  <si>
    <t>Sunset Continue Underfunded Courthouse Commission</t>
  </si>
  <si>
    <t>Catlin
Mauro</t>
  </si>
  <si>
    <t>Simpson</t>
  </si>
  <si>
    <t>Sunset Process Commn Deaf Hard of Hearing Deafblind</t>
  </si>
  <si>
    <t>Young
Bradfield</t>
  </si>
  <si>
    <t>Zenzinger
Lundeen</t>
  </si>
  <si>
    <t>Sunset Youth Restraint &amp; Seclusion Working Group</t>
  </si>
  <si>
    <t>Daugherty
Holtorf</t>
  </si>
  <si>
    <t>Sunset Concurrent Enrollment Advisory Board</t>
  </si>
  <si>
    <t>Martinez
Story</t>
  </si>
  <si>
    <t>Vote Tracking Number Elections</t>
  </si>
  <si>
    <t>Welcome, Reception, &amp; Integration Grant Program</t>
  </si>
  <si>
    <t>Velasco
Garcia</t>
  </si>
  <si>
    <t>Fields
Cutter</t>
  </si>
  <si>
    <t>Frontier Communities Regional Tourism Projects</t>
  </si>
  <si>
    <t>Martinez
Catlin</t>
  </si>
  <si>
    <t>Ninth-Grade Success Grant &amp; Performance Reporting</t>
  </si>
  <si>
    <t>Martinez
Pugliese</t>
  </si>
  <si>
    <t>SOS Review of Municipal Campaign Fin Complaints</t>
  </si>
  <si>
    <t>Willford
Marvin</t>
  </si>
  <si>
    <t>Pretrial Release for Repeat Violent Offenses</t>
  </si>
  <si>
    <t>Evans
Bird</t>
  </si>
  <si>
    <t>Pelton B.
Roberts</t>
  </si>
  <si>
    <t>Student Weight-Based Bullying Prevention</t>
  </si>
  <si>
    <t>Hamrick</t>
  </si>
  <si>
    <t>Marchman
Gardner</t>
  </si>
  <si>
    <t>Equal Justice Fund Authority</t>
  </si>
  <si>
    <t>Joseph
Lindsay</t>
  </si>
  <si>
    <t>Roberts
Priola</t>
  </si>
  <si>
    <t>Access to State Grant Opportunities</t>
  </si>
  <si>
    <t>Earned Income Tax Credit Data Sharing</t>
  </si>
  <si>
    <t>Rutinel
Sirota</t>
  </si>
  <si>
    <t>Workload Standards for Ofc of State Pub Defender</t>
  </si>
  <si>
    <t>Vigil
Joseph</t>
  </si>
  <si>
    <t>Michaelson Jenet
Roberts</t>
  </si>
  <si>
    <t>Student Educator Stipend Program</t>
  </si>
  <si>
    <t>Bradfield
Kipp</t>
  </si>
  <si>
    <t>Licensed Legal Paraprofessionals</t>
  </si>
  <si>
    <t>English
Joseph</t>
  </si>
  <si>
    <t>Prohibit Certain Weapons Used in Mass Shootings</t>
  </si>
  <si>
    <t>Hernandez
Epps</t>
  </si>
  <si>
    <t>Voluntary Payroll Deductions for State Employees</t>
  </si>
  <si>
    <t>Clifford</t>
  </si>
  <si>
    <t>Kolker
Smallwood</t>
  </si>
  <si>
    <t>Mobile Homes in Mobile Home Parks</t>
  </si>
  <si>
    <t>Boesenecker
Velasco</t>
  </si>
  <si>
    <t>Creative Indus Community Revitalization Incentives</t>
  </si>
  <si>
    <t>Titone
Herod</t>
  </si>
  <si>
    <t>Modifications to the Colorado Open Records Act</t>
  </si>
  <si>
    <t>Baby Bonds Program Study</t>
  </si>
  <si>
    <t>Labor Union for School Employees Due Restriction</t>
  </si>
  <si>
    <t>Short-Term Rental Unit Property Tax Classification</t>
  </si>
  <si>
    <t>Bird</t>
  </si>
  <si>
    <t>Home Sale Wildfire Mitigation Requirements</t>
  </si>
  <si>
    <t>Story
Brown</t>
  </si>
  <si>
    <t>Noncurricular Time Programs</t>
  </si>
  <si>
    <t>Willford</t>
  </si>
  <si>
    <t>Marchman
Cutter</t>
  </si>
  <si>
    <t>Tax Rate Information to Real Property Owners</t>
  </si>
  <si>
    <t>CO Open Meetings Law for the GA</t>
  </si>
  <si>
    <t>Minimum Parking Requirements</t>
  </si>
  <si>
    <t>Vigil
Woodrow</t>
  </si>
  <si>
    <t>Priola
Hinrichsen</t>
  </si>
  <si>
    <t>Changes for Concurrent Enrollment Students</t>
  </si>
  <si>
    <t>Lindstedt
Lukens</t>
  </si>
  <si>
    <t>Baisley
Michaelson Jenet</t>
  </si>
  <si>
    <t>Increase Penalty Possession of Synthetic Opiates</t>
  </si>
  <si>
    <t>HVAC Improvements for Public Schools</t>
  </si>
  <si>
    <t>Lieder
Hamrick</t>
  </si>
  <si>
    <t>Marchman
Danielson</t>
  </si>
  <si>
    <t>Effective Implementation of Affordable Hous Prog</t>
  </si>
  <si>
    <t>Frizell
Lindstedt</t>
  </si>
  <si>
    <t>Use of Aircraft in Search and Rescue Operations</t>
  </si>
  <si>
    <t>Taggart
Velasco</t>
  </si>
  <si>
    <t>Roberts
Rich</t>
  </si>
  <si>
    <t>School Safety Measures</t>
  </si>
  <si>
    <t>Parenti
Hamrick</t>
  </si>
  <si>
    <t>Family Affordability Tax Credit</t>
  </si>
  <si>
    <t>deGruy Kennedy
Willford</t>
  </si>
  <si>
    <t>Winter F.
Coleman</t>
  </si>
  <si>
    <t>State Income Tax Credit for Careworkers</t>
  </si>
  <si>
    <t>Sirota
Garcia</t>
  </si>
  <si>
    <t>Housing in Transit-Oriented Communities</t>
  </si>
  <si>
    <t>Mod Tax Credit Preservation Historic Structures</t>
  </si>
  <si>
    <t>Lukens
Martinez</t>
  </si>
  <si>
    <t>Gonzales
Will</t>
  </si>
  <si>
    <t>Study on Remediation of Property Damaged by Fire</t>
  </si>
  <si>
    <t>Middle-Income Housing Tax Credit</t>
  </si>
  <si>
    <t>Lindstedt
Lindsay</t>
  </si>
  <si>
    <t>Workforce Data Collection</t>
  </si>
  <si>
    <t>Young
Lieder</t>
  </si>
  <si>
    <t>Modify Rental Premises Person with Disability</t>
  </si>
  <si>
    <t>Fire Fighters License Plate Expiration on Transfer</t>
  </si>
  <si>
    <t>Duran
Winter T.</t>
  </si>
  <si>
    <t>Educator Safety Task Force</t>
  </si>
  <si>
    <t>Marchman
Mullica</t>
  </si>
  <si>
    <t>Insurance Holding Company Model Regulation</t>
  </si>
  <si>
    <t>Brown
Taggart</t>
  </si>
  <si>
    <t>Roberts
Hinrichsen</t>
  </si>
  <si>
    <t>Medicaid Coverage Housing &amp; Nutrition Services</t>
  </si>
  <si>
    <t>Kirkmeyer
Rodriguez</t>
  </si>
  <si>
    <t>School Graduation Attire</t>
  </si>
  <si>
    <t>AG Restrictive Employment Agreements</t>
  </si>
  <si>
    <t>Liston
Hinrichsen</t>
  </si>
  <si>
    <t>Tax Credits for Quantum Industry Support</t>
  </si>
  <si>
    <t>Bridges
Baisley</t>
  </si>
  <si>
    <t>Bingo-Raffle Licensing Sunset Review</t>
  </si>
  <si>
    <t>Ricks
Brown</t>
  </si>
  <si>
    <t>Sunset Physical Therapists</t>
  </si>
  <si>
    <t>Bradley
Duran</t>
  </si>
  <si>
    <t>Sunset Continue Money Transmitter Regulation</t>
  </si>
  <si>
    <t>English
Clifford</t>
  </si>
  <si>
    <t>Sunset Architects Engineers &amp; Land Surveyors</t>
  </si>
  <si>
    <t>Bird
Lindstedt</t>
  </si>
  <si>
    <t>Air Quality Permitting</t>
  </si>
  <si>
    <t>Bacon
Willford</t>
  </si>
  <si>
    <t>Out-of-School Time Grant Program</t>
  </si>
  <si>
    <t>Taggart
Bacon</t>
  </si>
  <si>
    <t>Kirkmeyer
Bridges</t>
  </si>
  <si>
    <t>Sunset Cont CDEC Executive Director Rule-Making</t>
  </si>
  <si>
    <t>Young
Sirota</t>
  </si>
  <si>
    <t>Sunset Continue Private Occupational Schools</t>
  </si>
  <si>
    <t>Hamrick
Bacon</t>
  </si>
  <si>
    <t>Broadband Service for Multiunit Buildings</t>
  </si>
  <si>
    <t>Sunset Continue Mortuary Science Code Regulation</t>
  </si>
  <si>
    <t>Soper
Titone</t>
  </si>
  <si>
    <t>Sunset Broadband Deployment</t>
  </si>
  <si>
    <t>Parenti
Weinberg</t>
  </si>
  <si>
    <t>Rodriguez
Priola</t>
  </si>
  <si>
    <t>Real Property Owner Unit Association Collections</t>
  </si>
  <si>
    <t>Coleman
Exum</t>
  </si>
  <si>
    <t>Cumulative Impacts &amp; Environmental Justice</t>
  </si>
  <si>
    <t>Rutinel
Velasco</t>
  </si>
  <si>
    <t>Disproportionately Impact Community Air Pollution</t>
  </si>
  <si>
    <t>Winter F.</t>
  </si>
  <si>
    <t>Incentives for Post-Secondary Education</t>
  </si>
  <si>
    <t>State Vehicle Idling Standard</t>
  </si>
  <si>
    <t>Marvin
Willford</t>
  </si>
  <si>
    <t>Test Accommodations for Persons with Disabilities </t>
  </si>
  <si>
    <t>Wildfire Evacuation Modeling Grant Program</t>
  </si>
  <si>
    <t>Sunset Plumbing Board</t>
  </si>
  <si>
    <t>Lieder
Ricks</t>
  </si>
  <si>
    <t>Pelton B.
Fields</t>
  </si>
  <si>
    <t>Sunset Human Trafficking Council</t>
  </si>
  <si>
    <t>Energy &amp; Carbon Management Regulation</t>
  </si>
  <si>
    <t>Titone
McCormick</t>
  </si>
  <si>
    <t>Hansen
Priola</t>
  </si>
  <si>
    <t>Secure Firearm Storage in a Vehicle</t>
  </si>
  <si>
    <t>Jaquez Lewis
Fields</t>
  </si>
  <si>
    <t>Firearms &amp; Ammunition Excise Tax</t>
  </si>
  <si>
    <t>Parental Responsibilities Proceedings Child Safety</t>
  </si>
  <si>
    <t>Froelich
Story</t>
  </si>
  <si>
    <t>Winter F.
Michaelson Jenet</t>
  </si>
  <si>
    <t>Sunset Division Banking &amp; Board</t>
  </si>
  <si>
    <t>Amabile
Lindstedt</t>
  </si>
  <si>
    <t>Lundeen
Priola</t>
  </si>
  <si>
    <t>Appliance Requirements &amp; Incentives</t>
  </si>
  <si>
    <t>Froelich
Velasco</t>
  </si>
  <si>
    <t>Firearms Dealer Requirements &amp; Permit</t>
  </si>
  <si>
    <t>Sirota
Boesenecker</t>
  </si>
  <si>
    <t>Bridges
Michaelson Jenet</t>
  </si>
  <si>
    <t>Require Notification of Disease Pet Care Facility</t>
  </si>
  <si>
    <t>Herod
Duran</t>
  </si>
  <si>
    <t>Measures to Reduce the Competency Wait List</t>
  </si>
  <si>
    <t>Mabrey
Amabile</t>
  </si>
  <si>
    <t>Sale of Unauthorized Electronic Smoking Devices</t>
  </si>
  <si>
    <t>Herod</t>
  </si>
  <si>
    <t>Pipeline Safety</t>
  </si>
  <si>
    <t>Film Incentive Tax Credit</t>
  </si>
  <si>
    <t>Herod
Snyder</t>
  </si>
  <si>
    <t>Public Notification of Hazardous Chemical Releases</t>
  </si>
  <si>
    <t>Hamrick
Velasco</t>
  </si>
  <si>
    <t>Colorado Disability Opportunity Office</t>
  </si>
  <si>
    <t>Ortiz
Clifford</t>
  </si>
  <si>
    <t>School District Open Enrollment Transparency</t>
  </si>
  <si>
    <t>Frizell</t>
  </si>
  <si>
    <t>Measures to Incentivize Graywater Use</t>
  </si>
  <si>
    <t>Lukens
Catlin</t>
  </si>
  <si>
    <t>Charter Schools Accountability</t>
  </si>
  <si>
    <t>Garcia
Story</t>
  </si>
  <si>
    <t>Education-Based Workforce Readiness</t>
  </si>
  <si>
    <t>McCluskie
Bacon</t>
  </si>
  <si>
    <t>Opportunity Now Grants &amp; Tax Credit</t>
  </si>
  <si>
    <t>Bridges
Will</t>
  </si>
  <si>
    <t>Sustainable Local Government Community Planning</t>
  </si>
  <si>
    <t>Froelich
Brown</t>
  </si>
  <si>
    <t>Repeal Severance Tax Exemption for Stripper Wells</t>
  </si>
  <si>
    <t>Kipp</t>
  </si>
  <si>
    <t>Language Access Advisory Board</t>
  </si>
  <si>
    <t>Lindsay
Velasco</t>
  </si>
  <si>
    <t>Colorado Agriculture Special License Plate</t>
  </si>
  <si>
    <t>Holtorf
Martinez</t>
  </si>
  <si>
    <t>Reduce Cost of Use of Natural Gas</t>
  </si>
  <si>
    <t>Kipp
Willford</t>
  </si>
  <si>
    <t>More Uniform Local Massage Facilities Regulation</t>
  </si>
  <si>
    <t>Regulating Law Enforcement Use of Prone Restraint</t>
  </si>
  <si>
    <t>Woodrow
Herod</t>
  </si>
  <si>
    <t>Fields
Gonzales</t>
  </si>
  <si>
    <t>Alcohol Beverage Retail Licensees</t>
  </si>
  <si>
    <t>Judicial Contractor Loan Forgiveness Eligibility</t>
  </si>
  <si>
    <t>Marvin
Rutinel</t>
  </si>
  <si>
    <t>Wild Carnivores &amp; Livestock Nonlethal Coexistence</t>
  </si>
  <si>
    <t>Expand Teacher Mentorships</t>
  </si>
  <si>
    <t>Marvin
Kipp</t>
  </si>
  <si>
    <t>CASA Volunteers Working with Foster Youth</t>
  </si>
  <si>
    <t>Marvin
Young</t>
  </si>
  <si>
    <t>Consumer Protection in Event Ticket Sales</t>
  </si>
  <si>
    <t>Lindstedt
Valdez</t>
  </si>
  <si>
    <t>Sullivan
Gardner</t>
  </si>
  <si>
    <t>Regulate Dredge &amp; Fill Activities in State Waters</t>
  </si>
  <si>
    <t>McCluskie
McCormick</t>
  </si>
  <si>
    <t>Regulation of Debt-Related Services</t>
  </si>
  <si>
    <t>Mabrey</t>
  </si>
  <si>
    <t>Sunset Division of Financial Services</t>
  </si>
  <si>
    <t>Hansen
Mullica</t>
  </si>
  <si>
    <t>Ins Coverage Pediatric Neuropsychiatric Syndrome</t>
  </si>
  <si>
    <t>Amabile
Brown</t>
  </si>
  <si>
    <t>Common Interest Community Declarations</t>
  </si>
  <si>
    <t>Lindstedt</t>
  </si>
  <si>
    <t>Certified Community Behavioral Health Clinics</t>
  </si>
  <si>
    <t>DOC Caseload Supplemental Approp Request Deadline</t>
  </si>
  <si>
    <t>Broadband Infrastructure Cash Fund for DOC</t>
  </si>
  <si>
    <t>Preschool Programs Cash Fund</t>
  </si>
  <si>
    <t>Transfers to the Nurse Home Visitor Program Fund</t>
  </si>
  <si>
    <t>School Funding 2023-24 for New Arrival Students</t>
  </si>
  <si>
    <t>School Food Programs</t>
  </si>
  <si>
    <t>Approp Auth Educator Licensure Cash Fund</t>
  </si>
  <si>
    <t>Cap Schools in Early High School Graduation Pilot</t>
  </si>
  <si>
    <t>Accelerating Concurrent Enrollment Prog Mod</t>
  </si>
  <si>
    <t>Mill Levy Equalization</t>
  </si>
  <si>
    <t>Pub Sch Cap Constr Assistance Fund Transfer Date</t>
  </si>
  <si>
    <t>Gen Fund Transfer Advanced Indus Programs</t>
  </si>
  <si>
    <t>Creative Industries Cash Fund Transfer</t>
  </si>
  <si>
    <t>Transfers to Procurement Technical Assistance Fund</t>
  </si>
  <si>
    <t>Discounted Care for Indigent Patients</t>
  </si>
  <si>
    <t>Medicaid Eligibility Procedures</t>
  </si>
  <si>
    <t>Appropriation to DHCPF for Denver Health</t>
  </si>
  <si>
    <t>Evaluation of CDHE Information Technology</t>
  </si>
  <si>
    <t>Higher Education Support Homeless Youth</t>
  </si>
  <si>
    <t>Zenzinger
Bridges</t>
  </si>
  <si>
    <t>Financial Aid Appropriation Alignment</t>
  </si>
  <si>
    <t>Higher Ed Spec Ed Services Funding Medicaid Match</t>
  </si>
  <si>
    <t>School-Based Mental Health Support Program</t>
  </si>
  <si>
    <t>Community Food Assistance Provider Grant Program</t>
  </si>
  <si>
    <t>Expenditures for Care Assistance Programs</t>
  </si>
  <si>
    <t>Employment-Related Funding &amp; Workforce Enterprise</t>
  </si>
  <si>
    <t>Changes to Just Transition Office</t>
  </si>
  <si>
    <t>Increase in Property Tax Exemption Filing Fees</t>
  </si>
  <si>
    <t>Clarifications to Adjutant Generals Powers</t>
  </si>
  <si>
    <t>Severance Tax Transfers</t>
  </si>
  <si>
    <t>Repeal COVID Heroes Collaboration Fund</t>
  </si>
  <si>
    <t>State Employee Reserve Fund</t>
  </si>
  <si>
    <t>Create the Healthy Food Incentives Program</t>
  </si>
  <si>
    <t>Fee Changes Health-Care Cash Funds</t>
  </si>
  <si>
    <t>Hazardous Substance Site Response Fund Transfer</t>
  </si>
  <si>
    <t>Transfer to Stationary Sources Control Fund</t>
  </si>
  <si>
    <t>Transfer to Colorado Crime Victim Services Fund</t>
  </si>
  <si>
    <t>Modifying Public Safety Program Funding</t>
  </si>
  <si>
    <t>Capital Renewal Project Cost Threshold</t>
  </si>
  <si>
    <t>Parks &amp; Wildlife Cash Funds</t>
  </si>
  <si>
    <t>College Opportunity Fund Transfer to General Fund</t>
  </si>
  <si>
    <t>Transfers for Capital Construction</t>
  </si>
  <si>
    <t>Controlled Maintenance Trust Fund Transfer</t>
  </si>
  <si>
    <t>PERA Study Conducted by an Actuarial Firm</t>
  </si>
  <si>
    <t>Evidence-Based Designations for Budget</t>
  </si>
  <si>
    <t>Transfer from Unused State-Owned Real Prop Fund</t>
  </si>
  <si>
    <t>Deem Postponed Indefinitely</t>
  </si>
  <si>
    <t>Stable Housing for Survivors of Abuse Program</t>
  </si>
  <si>
    <t>Lukens
Armagost</t>
  </si>
  <si>
    <t>Repeal CBI Criminal Justice Record Sealing Fee</t>
  </si>
  <si>
    <t>Clifford
Soper</t>
  </si>
  <si>
    <t>Remove Gov Approval Parole Juvenile Offender</t>
  </si>
  <si>
    <t>Expand Affordable Housing Tax Credit</t>
  </si>
  <si>
    <t>CO Water Conservation Board Projects</t>
  </si>
  <si>
    <t>Sports Betting Tax Revenue Voter Approval</t>
  </si>
  <si>
    <t>McCluskie
Catlin</t>
  </si>
  <si>
    <t>Prohibit Flat Fees for Defending Indigent Clients</t>
  </si>
  <si>
    <t>Weissman
Duran</t>
  </si>
  <si>
    <t>Fields
Michaelson Jenet</t>
  </si>
  <si>
    <t>Implement Prescription Drug Affordability Programs</t>
  </si>
  <si>
    <t>Mabrey
Jodeh</t>
  </si>
  <si>
    <t>Financial Incentives Expand Apprenticeship Programs</t>
  </si>
  <si>
    <t>Property &amp; Casualty Ins Documents &amp; Forms</t>
  </si>
  <si>
    <t>State Board of Nursing Size Fix</t>
  </si>
  <si>
    <t>Epps
McLachlan</t>
  </si>
  <si>
    <t>Capital Building Advisory Committee Modifications</t>
  </si>
  <si>
    <t>Public Trustee Fees</t>
  </si>
  <si>
    <t>Federal Indian Boarding School Research Program</t>
  </si>
  <si>
    <t>McLachlan
Herod</t>
  </si>
  <si>
    <t>Bridges
Simpson</t>
  </si>
  <si>
    <t>Probation &amp; Parole Reporting &amp; Fee Conditions</t>
  </si>
  <si>
    <t>Bacon
Armagost</t>
  </si>
  <si>
    <t>Professional Development for Science Teachers</t>
  </si>
  <si>
    <t>McLachlan
Hartsook</t>
  </si>
  <si>
    <t>Transit Reform</t>
  </si>
  <si>
    <t>Lindstedt
Froelich</t>
  </si>
  <si>
    <t>New Public School Finance Formula</t>
  </si>
  <si>
    <t>Lundeen
Zenzinger</t>
  </si>
  <si>
    <t>Environmental Sustainability Circular Economy</t>
  </si>
  <si>
    <t>Cutter
Priola</t>
  </si>
  <si>
    <t>Revisors Bill</t>
  </si>
  <si>
    <t>Soper
Weissman</t>
  </si>
  <si>
    <t>Gonzales
Gardner</t>
  </si>
  <si>
    <t>Include Hair Length in CROWN Act</t>
  </si>
  <si>
    <t>Herod
Ricks</t>
  </si>
  <si>
    <t>Buckner
Coleman</t>
  </si>
  <si>
    <t>Airport Accessibility Requirements</t>
  </si>
  <si>
    <t>Priola
Buckner</t>
  </si>
  <si>
    <t>Relocate Title 24 CLIMBER Act</t>
  </si>
  <si>
    <t>Coleman
Kolker</t>
  </si>
  <si>
    <t>Grace Period Noncompliance Digital Accessibility</t>
  </si>
  <si>
    <t>Lundeen</t>
  </si>
  <si>
    <t>Effective Date 23rd Judicial District</t>
  </si>
  <si>
    <t>Increase Syphilis Testing During Pregnancy</t>
  </si>
  <si>
    <t>Marvin</t>
  </si>
  <si>
    <t>Asbestos &amp; Lead Paint Abatement Grant Program</t>
  </si>
  <si>
    <t>Brown
Winter T.</t>
  </si>
  <si>
    <t>Liston
Marchman</t>
  </si>
  <si>
    <t>Create Division of Animal Welfare in Dept of Ag</t>
  </si>
  <si>
    <t>Duran
Armagost</t>
  </si>
  <si>
    <t>Zenzinger
Roberts</t>
  </si>
  <si>
    <t>Birth Equity</t>
  </si>
  <si>
    <t>Law Enforcement Misconduct</t>
  </si>
  <si>
    <t>Herod
Bacon</t>
  </si>
  <si>
    <t>Exemption for College Prog Completion Earned Time</t>
  </si>
  <si>
    <t>Third-Party Audit Department of Corrections</t>
  </si>
  <si>
    <t>Prog Changes Refinance Coronavirus Recovery Funds</t>
  </si>
  <si>
    <t>Refinance Federal Coronavirus Recovery Funds</t>
  </si>
  <si>
    <t>Senior Property Tax Exemption Portability</t>
  </si>
  <si>
    <t>Constitutional Bail Exception First Degree Murder</t>
  </si>
  <si>
    <t>Adopted</t>
  </si>
  <si>
    <t>School Choice in K-12 Education System</t>
  </si>
  <si>
    <t>Qualifications for Representatives &amp; Senators</t>
  </si>
  <si>
    <t>Parents Bill of Rights</t>
  </si>
  <si>
    <t>Property Tax Revenue Growth Limit</t>
  </si>
  <si>
    <t>Continue Youth Mental Health Services Program</t>
  </si>
  <si>
    <t>Michaelson Jenet
Cutter</t>
  </si>
  <si>
    <t>Brown
Rutinel</t>
  </si>
  <si>
    <t>Local Govt Property Tax Credits Rebates</t>
  </si>
  <si>
    <t>McCluskie
Frizell</t>
  </si>
  <si>
    <t>CBI Authority to Investigate Firearms Crimes</t>
  </si>
  <si>
    <t>Froelich
Duran</t>
  </si>
  <si>
    <t>County Veterans Service Offices Administration</t>
  </si>
  <si>
    <t>Pelton R.
Fields</t>
  </si>
  <si>
    <t>Prohibit Landscaping Practices for Water Conserv</t>
  </si>
  <si>
    <t>McCormick
McLachlan</t>
  </si>
  <si>
    <t>Pretrial Diversion Programs</t>
  </si>
  <si>
    <t>Rodriguez
Fields</t>
  </si>
  <si>
    <t>English
Bradfield</t>
  </si>
  <si>
    <t>Behavioral Health First Aid Training Program</t>
  </si>
  <si>
    <t>Titone</t>
  </si>
  <si>
    <t>Kinship Foster Care Homes</t>
  </si>
  <si>
    <t>Pugliese
Young</t>
  </si>
  <si>
    <t>Local Government Disaster-Related Programs</t>
  </si>
  <si>
    <t>Dentist &amp; Dental Hygienist Compact</t>
  </si>
  <si>
    <t>Duran
Hartsook</t>
  </si>
  <si>
    <t>Online-Facilitated Misconduct &amp; Remote Tracking</t>
  </si>
  <si>
    <t>Duran
Willford</t>
  </si>
  <si>
    <t>Reentry Workforce Dev Cash Assistance Pilot Prog</t>
  </si>
  <si>
    <t>Gonzales
Coleman</t>
  </si>
  <si>
    <t>Young
Mabrey</t>
  </si>
  <si>
    <t>District Attorneys Salaries</t>
  </si>
  <si>
    <t>Gardner
Hinrichsen</t>
  </si>
  <si>
    <t>McLachlan</t>
  </si>
  <si>
    <t>Seal of Climate Literacy Diploma Endorsement</t>
  </si>
  <si>
    <t>Licensed Professional Counselors in Communities</t>
  </si>
  <si>
    <t>Young</t>
  </si>
  <si>
    <t>Tax Credits for Contributions via Intermediaries</t>
  </si>
  <si>
    <t>Zenzinger
Smallwood</t>
  </si>
  <si>
    <t>Distribution of State Share of District Total Prog</t>
  </si>
  <si>
    <t>Lundeen
Bridges</t>
  </si>
  <si>
    <t>McLachlan
Pugliese</t>
  </si>
  <si>
    <t>Physician Assistant Licensure Compact</t>
  </si>
  <si>
    <t>Amabile
Winter T.</t>
  </si>
  <si>
    <t>Remuneration-Exempt Identifying Placards</t>
  </si>
  <si>
    <t>Smallwood
Kolker</t>
  </si>
  <si>
    <t>Vigil
Soper</t>
  </si>
  <si>
    <t>Alcohol Beverage Delivery &amp; Takeout</t>
  </si>
  <si>
    <t>Lindstedt
Pugliese</t>
  </si>
  <si>
    <t>Exempt Small Communities from HOA Requirements</t>
  </si>
  <si>
    <t>Rich
Exum</t>
  </si>
  <si>
    <t>Soper</t>
  </si>
  <si>
    <t>Regulate Flavored Tobacco Products</t>
  </si>
  <si>
    <t>Brown
Velasco</t>
  </si>
  <si>
    <t>Hold Harmless for Error in GIS Database Data</t>
  </si>
  <si>
    <t>Van Winkle
Bridges</t>
  </si>
  <si>
    <t>Local Lodging Tax Reporting on Sales Return</t>
  </si>
  <si>
    <t>Update Loc Gov Sales &amp; Use Tax Collection</t>
  </si>
  <si>
    <t>Ag &amp; Natural Resources Public Engagement Reqmnt</t>
  </si>
  <si>
    <t>Criminal and Juvenile Justice System Process Study</t>
  </si>
  <si>
    <t>Gonzales
Rodriguez</t>
  </si>
  <si>
    <t>Martinez</t>
  </si>
  <si>
    <t>Study Biochar in Wildfire Mitigation Efforts</t>
  </si>
  <si>
    <t>Study Metrics to Measure Crim Jus Sys Success</t>
  </si>
  <si>
    <t>Recidivism Definition Working Group</t>
  </si>
  <si>
    <t>Rodriguez
Gonzales</t>
  </si>
  <si>
    <t>Amabile
Martinez</t>
  </si>
  <si>
    <t>Local Auth Enforce Violation of Noxious Weed Act</t>
  </si>
  <si>
    <t>Lukens
McLachlan</t>
  </si>
  <si>
    <t>Methods to Increase the Use of Transit</t>
  </si>
  <si>
    <t>Priola
Winter F.</t>
  </si>
  <si>
    <t>Vigil
Marvin</t>
  </si>
  <si>
    <t>Lodging Property Tax Treatment</t>
  </si>
  <si>
    <t>Weissman</t>
  </si>
  <si>
    <t>Increase Access to School-Based Health Care</t>
  </si>
  <si>
    <t>Marchman
Kolker</t>
  </si>
  <si>
    <t>Garcia
Lindsay</t>
  </si>
  <si>
    <t>Strengthening Enforcement Human Trafficking</t>
  </si>
  <si>
    <t>Winter T.
Duran</t>
  </si>
  <si>
    <t>Vulnerable Road User Protection Enterprise</t>
  </si>
  <si>
    <t>Lindsay
Lindstedt</t>
  </si>
  <si>
    <t>Study Green Infrastructure for Water Quality Mgmt</t>
  </si>
  <si>
    <t>Simpson
Bridges</t>
  </si>
  <si>
    <t>Lynch
McCormick</t>
  </si>
  <si>
    <t>Authorize Conservancy District Water Management</t>
  </si>
  <si>
    <t>Martinez
McCormick</t>
  </si>
  <si>
    <t>Nuclear Energy as a Clean Energy Resource</t>
  </si>
  <si>
    <t>Liston</t>
  </si>
  <si>
    <t>State Funding for Senior Services</t>
  </si>
  <si>
    <t>Danielson
Ginal</t>
  </si>
  <si>
    <t>Privacy Protections for Childrens Online Data</t>
  </si>
  <si>
    <t>Rodriguez
Lundeen</t>
  </si>
  <si>
    <t>Frizell
Mabrey</t>
  </si>
  <si>
    <t>Sickle Cell Disease Community Outreach &amp; Services</t>
  </si>
  <si>
    <t>Authorizing Direct-to-Consumer Sales of Raw Milk</t>
  </si>
  <si>
    <t>McCluskie</t>
  </si>
  <si>
    <t>PERA Retiree Refundable Income Tax Credit</t>
  </si>
  <si>
    <t>Hamrick
Kipp</t>
  </si>
  <si>
    <t>Mods to Sterilization Reqmnts for Cats &amp; Dogs</t>
  </si>
  <si>
    <t>Rutinel
Taggart</t>
  </si>
  <si>
    <t>Restrict Sales of Certain Lighters</t>
  </si>
  <si>
    <t>Prevention of Substance Use Disorders</t>
  </si>
  <si>
    <t>Jaquez Lewis
Priola</t>
  </si>
  <si>
    <t>Young
Epps</t>
  </si>
  <si>
    <t>Substance Use Disorders Recovery</t>
  </si>
  <si>
    <t>deGruy Kennedy
Lynch</t>
  </si>
  <si>
    <t>Content of Material in Libraries</t>
  </si>
  <si>
    <t>Cutter
Kolker</t>
  </si>
  <si>
    <t>Joseph
Hamrick</t>
  </si>
  <si>
    <t>CO Workforce Demonstration Grants Pilot Program</t>
  </si>
  <si>
    <t>Adult Education</t>
  </si>
  <si>
    <t>Kipp
Catlin</t>
  </si>
  <si>
    <t>Ongoing Funding for 911 Resource Center</t>
  </si>
  <si>
    <t>Racial Equity Study</t>
  </si>
  <si>
    <t>Diabetes Prevention &amp; Obesity Treatment Act</t>
  </si>
  <si>
    <t>Brown
Mabrey</t>
  </si>
  <si>
    <t>Agricultural &amp; Rural Behavioral Health Care</t>
  </si>
  <si>
    <t>Marchman
Will</t>
  </si>
  <si>
    <t>Lukens
Hartsook</t>
  </si>
  <si>
    <t>Out-of-State Snowmobile Permit &amp; Search Rescue Fee</t>
  </si>
  <si>
    <t>Snyder
Weinberg</t>
  </si>
  <si>
    <t>Agricultural Workforce &amp; Suicide Prevention</t>
  </si>
  <si>
    <t>Froelich
Amabile</t>
  </si>
  <si>
    <t>Landowner Liability Recreational Use Warning Signs</t>
  </si>
  <si>
    <t>Titone
Bird</t>
  </si>
  <si>
    <t>Childrens Behavioral Hlth Statewide Sys of Care</t>
  </si>
  <si>
    <t>Rx Drug Affordability Board Exempt Orphan Drugs</t>
  </si>
  <si>
    <t>Kirkmeyer
Ginal</t>
  </si>
  <si>
    <t>Hartsook</t>
  </si>
  <si>
    <t>Creating a Drug Donation Program</t>
  </si>
  <si>
    <t>Prohibit Atty Fees on Personal Injury Interest</t>
  </si>
  <si>
    <t>Confidentiality of Group Peer Support Services</t>
  </si>
  <si>
    <t>Taggart</t>
  </si>
  <si>
    <t>Monthly Residential Eviction Data &amp; Report</t>
  </si>
  <si>
    <t>Mullica
Marchman</t>
  </si>
  <si>
    <t>Mobile Electronic Devices &amp; Motor Vehicle Driving</t>
  </si>
  <si>
    <t>Hansen
Fields</t>
  </si>
  <si>
    <t>Froelich
Ortiz</t>
  </si>
  <si>
    <t>Firearms Merchant Category Code</t>
  </si>
  <si>
    <t>Froelich
Mabrey</t>
  </si>
  <si>
    <t>Health-Related Research Test Subjects</t>
  </si>
  <si>
    <t>Garcia
Rutinel</t>
  </si>
  <si>
    <t>Medical Aid-in-Dying</t>
  </si>
  <si>
    <t>Brown</t>
  </si>
  <si>
    <t>Clarify Individualized Education Program Info</t>
  </si>
  <si>
    <t>Remote Testing &amp; Online Education Programs</t>
  </si>
  <si>
    <t>Seasonal Outdoor Adventure Day Camp Program</t>
  </si>
  <si>
    <t>Fenberg
Rich</t>
  </si>
  <si>
    <t>Amabile
Soper</t>
  </si>
  <si>
    <t>Voting for Confined Eligible Electors</t>
  </si>
  <si>
    <t>Rutinel
Brown</t>
  </si>
  <si>
    <t>Max No of Employees to Qualify as Small Employer</t>
  </si>
  <si>
    <t>Smallwood
Rodriguez</t>
  </si>
  <si>
    <t>Velasco
Titone</t>
  </si>
  <si>
    <t>Jurisdiction over United States Military Property</t>
  </si>
  <si>
    <t>Transportation Network Company Transparency</t>
  </si>
  <si>
    <t>Priola
Rodriguez</t>
  </si>
  <si>
    <t>Bacon</t>
  </si>
  <si>
    <t>Streamline Marijuana Regulation</t>
  </si>
  <si>
    <t>Van Winkle
Gonzales</t>
  </si>
  <si>
    <t>Prescription Drug Manufacturer Requirements</t>
  </si>
  <si>
    <t>Jaquez Lewis
Michaelson Jenet</t>
  </si>
  <si>
    <t>Outdoor Nature-Based Preschool Programs</t>
  </si>
  <si>
    <t>Marchman
Priola</t>
  </si>
  <si>
    <t>Motorcycle Lane Filtering &amp; Passing</t>
  </si>
  <si>
    <t>Hinrichsen
Smallwood</t>
  </si>
  <si>
    <t>Mabrey
Weinberg</t>
  </si>
  <si>
    <t>Transparency in Health-Care Coverage</t>
  </si>
  <si>
    <t>Fields
Jaquez Lewis</t>
  </si>
  <si>
    <t>Perfluoroalkyl &amp; Polyfluoroalkyl Chemicals</t>
  </si>
  <si>
    <t>Kipp
Rutinel</t>
  </si>
  <si>
    <t>Patients Right to Provider Identification</t>
  </si>
  <si>
    <t>Relinquishment of Child in Newborn Safety Device</t>
  </si>
  <si>
    <t>Deemed Lost</t>
  </si>
  <si>
    <t>Smallwood
Coleman</t>
  </si>
  <si>
    <t>Luck
Bacon</t>
  </si>
  <si>
    <t>AG Duties to Prevent Mis- &amp; Dis-information</t>
  </si>
  <si>
    <t>Sales &amp; Use Tax Rebate for Digital Asset Purchases</t>
  </si>
  <si>
    <t>Breast Cancer Screening Fund Transfer</t>
  </si>
  <si>
    <t>Rich
Michaelson Jenet</t>
  </si>
  <si>
    <t>Bird
Weinberg</t>
  </si>
  <si>
    <t>Health Facility Topical Medication Continued Care</t>
  </si>
  <si>
    <t>Daugherty
Bradfield</t>
  </si>
  <si>
    <t>Entity Authorizes Charter Schools Transparency</t>
  </si>
  <si>
    <t>Lundeen
Coleman</t>
  </si>
  <si>
    <t>Firefighter Heart Benefits Trust</t>
  </si>
  <si>
    <t>Possess Identification While Driving</t>
  </si>
  <si>
    <t>Will
Bridges</t>
  </si>
  <si>
    <t>Bird
Evans</t>
  </si>
  <si>
    <t>Rights-of-Way Permits for Broadband Deployment</t>
  </si>
  <si>
    <t>Cost Effective Energy Codes</t>
  </si>
  <si>
    <t>Pugliese</t>
  </si>
  <si>
    <t>Continuity of Health-Care Coverage Change</t>
  </si>
  <si>
    <t>Amabile</t>
  </si>
  <si>
    <t>Safe Housing for Residential Tenants</t>
  </si>
  <si>
    <t>Gonzales
Exum</t>
  </si>
  <si>
    <t>Lindsay
Froelich</t>
  </si>
  <si>
    <t>Air Quality Ozone Levels</t>
  </si>
  <si>
    <t>Limit Fenced Perimeter Security Alarm System Reg</t>
  </si>
  <si>
    <t>Property Tax Distraint Sale Mobile Home</t>
  </si>
  <si>
    <t>Safety Clause Use Review</t>
  </si>
  <si>
    <t>PERA Employment after Retirement for Rural Schools</t>
  </si>
  <si>
    <t>Pelton R.
Marchman</t>
  </si>
  <si>
    <t>Winter T.
McLachlan</t>
  </si>
  <si>
    <t>Commercial Vehicle Highway Safety Measures</t>
  </si>
  <si>
    <t>Velasco
Taggart</t>
  </si>
  <si>
    <t>Childrens Resident Camp Rental &amp; Visiting Group</t>
  </si>
  <si>
    <t>Taxation Premium Cigars</t>
  </si>
  <si>
    <t>Labor &amp; Employment Statutes Technical Changes</t>
  </si>
  <si>
    <t>Pelton B.
Ginal</t>
  </si>
  <si>
    <t>Career &amp; Technical Education &amp; Apprenticeships</t>
  </si>
  <si>
    <t>Clarifying Environmental Response Surcharge</t>
  </si>
  <si>
    <t>Right to Remedy Construction Defects</t>
  </si>
  <si>
    <t>Zenzinger
Coleman</t>
  </si>
  <si>
    <t>Weapons Possession Previous Offender Add Crimes</t>
  </si>
  <si>
    <t>Prohibit Unauthorized Use Public Safety Radio</t>
  </si>
  <si>
    <t>Priola
Baisley</t>
  </si>
  <si>
    <t>Continue CO Veterans Service-to-Career Program</t>
  </si>
  <si>
    <t>Hartsook
Ortiz</t>
  </si>
  <si>
    <t>Medicaid Prior Authorization Prohibition</t>
  </si>
  <si>
    <t>Rodriguez
Kirkmeyer</t>
  </si>
  <si>
    <t>Amabile
Sirota</t>
  </si>
  <si>
    <t>Senior Primary Residence Prop Tax Reduction</t>
  </si>
  <si>
    <t>Lieder
Young</t>
  </si>
  <si>
    <t>Construction Defect Action Procedures</t>
  </si>
  <si>
    <t>Safer Youth Sports</t>
  </si>
  <si>
    <t>Joseph
Willford</t>
  </si>
  <si>
    <t>Income Tax Credit for Parental School Engagement</t>
  </si>
  <si>
    <t>Mental Health Professionals Practice Requirements</t>
  </si>
  <si>
    <t>Michaelson Jenet
Smallwood</t>
  </si>
  <si>
    <t>Jodeh</t>
  </si>
  <si>
    <t>Eating Disorder Treatment &amp; Recovery Programs</t>
  </si>
  <si>
    <t>Cutter
Winter F.</t>
  </si>
  <si>
    <t>deGruy Kennedy</t>
  </si>
  <si>
    <t>Indeterminate Sex Offender Sentencing</t>
  </si>
  <si>
    <t>Term Abandonment for Federal Classification Juv</t>
  </si>
  <si>
    <t>Garcia
Mabrey</t>
  </si>
  <si>
    <t>Updates to the Crime Victim Compensation Act</t>
  </si>
  <si>
    <t>Licensure of Critical Access Hospitals</t>
  </si>
  <si>
    <t>Empowerment Scholarship Accounts</t>
  </si>
  <si>
    <t>Waste Tire Management Enterprise</t>
  </si>
  <si>
    <t>Priola
Hansen</t>
  </si>
  <si>
    <t>Mauro
Froelich</t>
  </si>
  <si>
    <t>Health-Care Coverage for Biomarker Testing</t>
  </si>
  <si>
    <t>Michaelson Jenet
Rich</t>
  </si>
  <si>
    <t>Hartsook
Duran</t>
  </si>
  <si>
    <t>Interstate Compact for the Placement of Children</t>
  </si>
  <si>
    <t>Pelton B.
Michaelson Jenet</t>
  </si>
  <si>
    <t>Evans
Boesenecker</t>
  </si>
  <si>
    <t>Conservation Easement Income Tax Credit</t>
  </si>
  <si>
    <t>Will
Winter F.</t>
  </si>
  <si>
    <t>Lukens
Lynch</t>
  </si>
  <si>
    <t>Regulate Dredged &amp; Fill Material State Waters</t>
  </si>
  <si>
    <t>Repeal CDOT 2011 Recommendation Requirement</t>
  </si>
  <si>
    <t>Bradley
McLachlan</t>
  </si>
  <si>
    <t>Nonprofit Member Data Privacy &amp; Public Agencies</t>
  </si>
  <si>
    <t>Pelton B.
Kolker</t>
  </si>
  <si>
    <t>Noneconomic Damages Cap Med Malpractice Actions</t>
  </si>
  <si>
    <t>Prohibiting Carrying Firearms in Sensitive Spaces</t>
  </si>
  <si>
    <t>Jaquez Lewis
Kolker</t>
  </si>
  <si>
    <t>Brown
Lindsay</t>
  </si>
  <si>
    <t>Evaluation Protections &amp; Educators</t>
  </si>
  <si>
    <t>Rich
Zenzinger</t>
  </si>
  <si>
    <t>McLachlan
Lukens</t>
  </si>
  <si>
    <t>Motor Vehicle Insurance &amp; Registration Enforcement</t>
  </si>
  <si>
    <t>Operation of Home-Based Businesses</t>
  </si>
  <si>
    <t>Smallwood
Exum</t>
  </si>
  <si>
    <t>Willford
Weinberg</t>
  </si>
  <si>
    <t>Mod of State Agency &amp; Dept Reporting Reqmnts</t>
  </si>
  <si>
    <t>Buckner
Smallwood</t>
  </si>
  <si>
    <t>Uniform Guardianship &amp; Conservatorship Act</t>
  </si>
  <si>
    <t>Planting of Uncertified Potatoes</t>
  </si>
  <si>
    <t>Simpson
Gonzales</t>
  </si>
  <si>
    <t>Martinez
Holtorf</t>
  </si>
  <si>
    <t>Mod of County Elected Officer Salary Categories</t>
  </si>
  <si>
    <t>Creation of 911 Services Enterprise</t>
  </si>
  <si>
    <t>deGruy Kennedy
Lindstedt</t>
  </si>
  <si>
    <t>Small Business Research Matching Program</t>
  </si>
  <si>
    <t>Out-of-State Telehealth Providers</t>
  </si>
  <si>
    <t>Van Winkle
Michaelson Jenet</t>
  </si>
  <si>
    <t>Oral Health Screening in Schools Pilot Program</t>
  </si>
  <si>
    <t>Marchman
Kirkmeyer</t>
  </si>
  <si>
    <t>Bird
Hartsook</t>
  </si>
  <si>
    <t>Credential Quality Apprenticeship Classification</t>
  </si>
  <si>
    <t>Coleman
Zenzinger</t>
  </si>
  <si>
    <t>Herod
Hamrick</t>
  </si>
  <si>
    <t>Real Property Valuation</t>
  </si>
  <si>
    <t>Baisley
Van Winkle</t>
  </si>
  <si>
    <t>Uniform Unlawful Restrictions in Land Records</t>
  </si>
  <si>
    <t>Snyder
Rutinel</t>
  </si>
  <si>
    <t>Tax Credit for Qualified Renters</t>
  </si>
  <si>
    <t>Streamlining the Updating of Telecom Equipment</t>
  </si>
  <si>
    <t>Precipitation Harvesting Storm Water Detention</t>
  </si>
  <si>
    <t>McLachlan
Bradley</t>
  </si>
  <si>
    <t>Workers Compensation State Employees</t>
  </si>
  <si>
    <t>Processing of Municipal Solid Waste</t>
  </si>
  <si>
    <t>Cutter
Michaelson Jenet</t>
  </si>
  <si>
    <t>Telecommunications Security</t>
  </si>
  <si>
    <t>Lundeen
Roberts</t>
  </si>
  <si>
    <t>Regenerative Agriculture Tax Credit</t>
  </si>
  <si>
    <t>Simpson
Roberts</t>
  </si>
  <si>
    <t>News Access  for Consumers Who Are Print-Disabled</t>
  </si>
  <si>
    <t>Payment of Family &amp; Medical Leave Benefits</t>
  </si>
  <si>
    <t>College Preparation &amp; Enrichment Program</t>
  </si>
  <si>
    <t>McCluskie
deGruy Kennedy</t>
  </si>
  <si>
    <t>Social Media Protect Juveniles Disclosures Reports</t>
  </si>
  <si>
    <t>Hansen
Michaelson Jenet</t>
  </si>
  <si>
    <t>Lukens
Frizell</t>
  </si>
  <si>
    <t>Mod to Energy &amp; Carbon Management Processes</t>
  </si>
  <si>
    <t>Boesenecker
Marvin</t>
  </si>
  <si>
    <t>Records of Workplace Discrimination Complaints</t>
  </si>
  <si>
    <t>Fenberg
Lundeen</t>
  </si>
  <si>
    <t>McCluskie
Pugliese</t>
  </si>
  <si>
    <t>Parks &amp; Wildlife Licenses &amp; Passes</t>
  </si>
  <si>
    <t>Best Practices to Prevent Discrimination in Sch</t>
  </si>
  <si>
    <t>Bacon
Herod</t>
  </si>
  <si>
    <t>Arbitration of Health Insurance Claims</t>
  </si>
  <si>
    <t>Catlin
Daugherty</t>
  </si>
  <si>
    <t>Inst of Higher Ed Transparency Requirements</t>
  </si>
  <si>
    <t>Buckner
Lundeen</t>
  </si>
  <si>
    <t>Air Quality Improvements</t>
  </si>
  <si>
    <t>Priola
Cutter</t>
  </si>
  <si>
    <t>Rutinel
Garcia</t>
  </si>
  <si>
    <t>Air Quality Enforcement</t>
  </si>
  <si>
    <t>Training for Entry-Level Health-Care Workers</t>
  </si>
  <si>
    <t>Ginal
Smallwood</t>
  </si>
  <si>
    <t>Remote Monitoring Services for Medicaid Members</t>
  </si>
  <si>
    <t>McCluskie
Martinez</t>
  </si>
  <si>
    <t>State Firefighter PERA Job Classification</t>
  </si>
  <si>
    <t>America 250 - Colorado 150 Commission</t>
  </si>
  <si>
    <t>Restoration of Wolverines</t>
  </si>
  <si>
    <t>Will
Roberts</t>
  </si>
  <si>
    <t>McLachlan
Mauro</t>
  </si>
  <si>
    <t>Hemp Product Definition Marijuana Regulation</t>
  </si>
  <si>
    <t>Regulate Mortuary Science Occupations</t>
  </si>
  <si>
    <t>Sustainable Affordable Housing Assistance</t>
  </si>
  <si>
    <t>Bird
Pugliese</t>
  </si>
  <si>
    <t>Improving Perinatal Health Outcomes</t>
  </si>
  <si>
    <t>Fields
Buckner</t>
  </si>
  <si>
    <t>McLachlan
Jodeh</t>
  </si>
  <si>
    <t>Update Medicaid Member Terminology</t>
  </si>
  <si>
    <t>Ginal
Hinrichsen</t>
  </si>
  <si>
    <t>History Colorado to Dispose of Storage Facility</t>
  </si>
  <si>
    <t>Mullica
Simpson</t>
  </si>
  <si>
    <t>Catlin
Story</t>
  </si>
  <si>
    <t>Duplicative Inventory of State-Owned Real Property</t>
  </si>
  <si>
    <t>Hinrichsen
Simpson</t>
  </si>
  <si>
    <t>Story
Lindsay</t>
  </si>
  <si>
    <t>Floodplain Management Program</t>
  </si>
  <si>
    <t>Simpson
Hinrichsen</t>
  </si>
  <si>
    <t>Repeal Colorado Digital Token Act</t>
  </si>
  <si>
    <t>Fenberg
Smallwood</t>
  </si>
  <si>
    <t>Lindstedt
Winter T.</t>
  </si>
  <si>
    <t>Alcohol Impact &amp; Recovery Enterprise</t>
  </si>
  <si>
    <t>deGruy Kennedy
Amabile</t>
  </si>
  <si>
    <t>Immigrant Identification Document Issuance</t>
  </si>
  <si>
    <t>Gonzales
Bridges</t>
  </si>
  <si>
    <t>Hernandez
Velasco</t>
  </si>
  <si>
    <t>Mobile Home Taxation Task Force</t>
  </si>
  <si>
    <t>Simpson
Jaquez Lewis</t>
  </si>
  <si>
    <t>Martinez
Velasco</t>
  </si>
  <si>
    <t>Support Surface Transp Infrastructure Development</t>
  </si>
  <si>
    <t>Fenberg
Marchman</t>
  </si>
  <si>
    <t>McCluskie
Boesenecker</t>
  </si>
  <si>
    <t>Protections Mineral Interest Owners Forced Pooling</t>
  </si>
  <si>
    <t>County Coroner &amp; Deputy Coroner PERA Eligibility</t>
  </si>
  <si>
    <t>Joseph</t>
  </si>
  <si>
    <t>CSP Authority for Judicial Center &amp; Judges</t>
  </si>
  <si>
    <t>Public School Finance</t>
  </si>
  <si>
    <t>Zenzinger
Buckner</t>
  </si>
  <si>
    <t>Bird
McLachlan</t>
  </si>
  <si>
    <t>Gender-Related Bias-Motivated Crimes</t>
  </si>
  <si>
    <t>Fields
Hansen</t>
  </si>
  <si>
    <t>Rail &amp; Coal Transition Community Economic Measures</t>
  </si>
  <si>
    <t>Lukens
McCluskie</t>
  </si>
  <si>
    <t>Host Homes for Youth</t>
  </si>
  <si>
    <t>Kipp
Frizell</t>
  </si>
  <si>
    <t>Motor Vehicle Lemon Law</t>
  </si>
  <si>
    <t>Protect Tribal Lands from Unauthorized Annexation</t>
  </si>
  <si>
    <t>Danielson
Simpson</t>
  </si>
  <si>
    <t>Special District Emergency Services Funding</t>
  </si>
  <si>
    <t>McLachlan
Armagost</t>
  </si>
  <si>
    <t>Protect Vulnerable Road Users</t>
  </si>
  <si>
    <t>Procurement Source Selection Methods</t>
  </si>
  <si>
    <t>Titone
Weinberg</t>
  </si>
  <si>
    <t>Water Conservation Measures</t>
  </si>
  <si>
    <t>Regulated Natural Medicine Implementation</t>
  </si>
  <si>
    <t>Fenberg
Michaelson Jenet</t>
  </si>
  <si>
    <t>Brown
McCormick</t>
  </si>
  <si>
    <t>Annual Species Conservation Trust Fund Projects</t>
  </si>
  <si>
    <t>Equity, Diversity, &amp; Inclusion in Child Welfare</t>
  </si>
  <si>
    <t>Michaelson Jenet
Coleman</t>
  </si>
  <si>
    <t>Bacon
Joseph</t>
  </si>
  <si>
    <t>Increase Massage Therapy Education Program Hours</t>
  </si>
  <si>
    <t>Lindsay
Pugliese</t>
  </si>
  <si>
    <t>Assignment of Child Support Foster Youth</t>
  </si>
  <si>
    <t>Rx Drug Board Consider Rare Disease Adv Council</t>
  </si>
  <si>
    <t>Ginal
Kirkmeyer</t>
  </si>
  <si>
    <t>Technical Revisions to Procurement Code</t>
  </si>
  <si>
    <t>Consumer Protections for Artificial Intelligence</t>
  </si>
  <si>
    <t>Capitol Complex Renovation Fund</t>
  </si>
  <si>
    <t>McCluskie
Ortiz</t>
  </si>
  <si>
    <t>Access to Distributed Generation</t>
  </si>
  <si>
    <t>Fenberg
Hansen</t>
  </si>
  <si>
    <t>Soper
Valdez</t>
  </si>
  <si>
    <t>CDLE Regul Electricity for Electric Vehicles</t>
  </si>
  <si>
    <t>Mauro
Rutinel</t>
  </si>
  <si>
    <t>Pharmacy Practice Act</t>
  </si>
  <si>
    <t>Rodriguez
Smallwood</t>
  </si>
  <si>
    <t>Modifications to Laws Regarding Elections</t>
  </si>
  <si>
    <t>Sirota</t>
  </si>
  <si>
    <t>Adjustments to the Necessary Document Program</t>
  </si>
  <si>
    <t>Local Govs Renewable Energy Projects</t>
  </si>
  <si>
    <t>Hansen
Fenberg</t>
  </si>
  <si>
    <t>Exempt Certain Structures from County Regul</t>
  </si>
  <si>
    <t>Fenberg
Pelton B.</t>
  </si>
  <si>
    <t>Amabile
Pugliese</t>
  </si>
  <si>
    <t>Implement State Climate Goals</t>
  </si>
  <si>
    <t>Amabile
McCormick</t>
  </si>
  <si>
    <t>Modify Effective Date of House Bill 24-1421</t>
  </si>
  <si>
    <t>Standards for Decisions Re Library Resources</t>
  </si>
  <si>
    <t>Office of Admin Services for Independent Agencies</t>
  </si>
  <si>
    <t>Modernize Energy Distribution Systems</t>
  </si>
  <si>
    <t>Duran
Brown</t>
  </si>
  <si>
    <t>Funding for Rural Health Care</t>
  </si>
  <si>
    <t>Licensing for Clinics That Provide Fertility Serv</t>
  </si>
  <si>
    <t>Child Sexual Abuse Accountability Amendment</t>
  </si>
  <si>
    <t>Lost in Senate</t>
  </si>
  <si>
    <t>Danielson
Fields</t>
  </si>
  <si>
    <t>Duran
Weissman</t>
  </si>
  <si>
    <t>Modify Constitutional Election Deadlines</t>
  </si>
  <si>
    <t>Brown
Frizell</t>
  </si>
  <si>
    <t>Protecting the Freedom to Marry</t>
  </si>
  <si>
    <t>Bacon &amp; Bird</t>
  </si>
  <si>
    <t>Bradfield &amp; Amabile</t>
  </si>
  <si>
    <t>Fields &amp; Pelton R.</t>
  </si>
  <si>
    <t>Exemption for Children's Products</t>
  </si>
  <si>
    <t>Froelich &amp; Pugliese</t>
  </si>
  <si>
    <t>Winter F. &amp; Priola</t>
  </si>
  <si>
    <t>Hamrick &amp; Garcia</t>
  </si>
  <si>
    <t>Michaelson Jenet &amp; Gonzales</t>
  </si>
  <si>
    <t>Story &amp; Parenti</t>
  </si>
  <si>
    <t>Marchman &amp; Gonzales</t>
  </si>
  <si>
    <t>Soper &amp; Joseph</t>
  </si>
  <si>
    <t>Titone &amp; Ricks</t>
  </si>
  <si>
    <t>Willford &amp; Brown</t>
  </si>
  <si>
    <t>Employer to Post Veterans' Benefits Availability</t>
  </si>
  <si>
    <t>Martinez &amp; Mauro</t>
  </si>
  <si>
    <t>Hinrichsen &amp; Will</t>
  </si>
  <si>
    <t>Valdez &amp; Soper</t>
  </si>
  <si>
    <t>Priola &amp; Bridges</t>
  </si>
  <si>
    <t>Rutinel &amp; Bradfield</t>
  </si>
  <si>
    <t>Weissman &amp; Rutinel</t>
  </si>
  <si>
    <t>Mauro &amp; Taggart</t>
  </si>
  <si>
    <t>Catlin &amp; Lukens</t>
  </si>
  <si>
    <t>McLachlan &amp; Bird</t>
  </si>
  <si>
    <t>Zenzinger &amp; Kirkmeyer</t>
  </si>
  <si>
    <t>Titone &amp; Willford</t>
  </si>
  <si>
    <t>Buckner &amp; Winter F.</t>
  </si>
  <si>
    <t>Ortiz &amp; Bacon</t>
  </si>
  <si>
    <t>Froelich &amp; Rutinel</t>
  </si>
  <si>
    <t>McCluskie &amp; Lynch</t>
  </si>
  <si>
    <t>Pelton B. &amp; Mullica</t>
  </si>
  <si>
    <t>Marshall &amp; Soper</t>
  </si>
  <si>
    <t>Willford &amp; Garcia</t>
  </si>
  <si>
    <t>Hartsook &amp; Lukens</t>
  </si>
  <si>
    <t>Bradfield &amp; Lukens</t>
  </si>
  <si>
    <t>Marchman &amp; Rich</t>
  </si>
  <si>
    <t>Joseph &amp; Weinberg</t>
  </si>
  <si>
    <t>McLachlan &amp; Catlin</t>
  </si>
  <si>
    <t>Zenzinger &amp; Simpson</t>
  </si>
  <si>
    <t>Soper &amp; Bacon</t>
  </si>
  <si>
    <t>Baisley &amp; Roberts</t>
  </si>
  <si>
    <t>Martinez &amp; Pugliese</t>
  </si>
  <si>
    <t>Vigil &amp; Joseph</t>
  </si>
  <si>
    <t>Michaelson Jenet &amp; Roberts</t>
  </si>
  <si>
    <t>Marchman &amp; Cutter</t>
  </si>
  <si>
    <t>deGruy Kennedy &amp; Willford</t>
  </si>
  <si>
    <t>Winter F. &amp; Coleman</t>
  </si>
  <si>
    <t>Lindstedt &amp; Lindsay</t>
  </si>
  <si>
    <t>Young &amp; Lieder</t>
  </si>
  <si>
    <t>Bacon &amp; Willford</t>
  </si>
  <si>
    <t>Bird &amp; Taggart</t>
  </si>
  <si>
    <t>Kirkmeyer &amp; Zenzinger</t>
  </si>
  <si>
    <t>Froelich &amp; Velasco</t>
  </si>
  <si>
    <t>Story &amp; Brown</t>
  </si>
  <si>
    <t>Hamrick &amp; Velasco</t>
  </si>
  <si>
    <t>Cutter &amp; Jaquez Lewis</t>
  </si>
  <si>
    <t>Froelich &amp; Brown</t>
  </si>
  <si>
    <t>Holtorf &amp; Martinez</t>
  </si>
  <si>
    <t>Marvin &amp; Kipp</t>
  </si>
  <si>
    <t>McLachlan &amp; Herod</t>
  </si>
  <si>
    <t>Bridges &amp; Simpson</t>
  </si>
  <si>
    <t>Brown &amp; Winter T.</t>
  </si>
  <si>
    <t>Liston &amp; Marchman</t>
  </si>
  <si>
    <t>Pugliese &amp; Young</t>
  </si>
  <si>
    <t>Zenzinger &amp; Smallwood</t>
  </si>
  <si>
    <t>Lynch &amp; McCormick</t>
  </si>
  <si>
    <t>Simpson &amp; Bridges</t>
  </si>
  <si>
    <t>Hamrick &amp; Kipp</t>
  </si>
  <si>
    <t>Kolker &amp; Hansen</t>
  </si>
  <si>
    <t>Froelich &amp; Ortiz</t>
  </si>
  <si>
    <t>Hansen &amp; Fields</t>
  </si>
  <si>
    <t>Young &amp; Garcia</t>
  </si>
  <si>
    <t>Kolker &amp; Kirkmeyer</t>
  </si>
  <si>
    <t>McLachlan &amp; Pugliese</t>
  </si>
  <si>
    <t>Lundeen &amp; Zenzinger</t>
  </si>
  <si>
    <t>Bird &amp; Weinberg</t>
  </si>
  <si>
    <t>Rich &amp; Michaelson Jenet</t>
  </si>
  <si>
    <t>Lieder &amp; Young</t>
  </si>
  <si>
    <t>Mauro &amp; Froelich</t>
  </si>
  <si>
    <t>Priola &amp; Hansen</t>
  </si>
  <si>
    <t>deGruy Kennedy &amp; Lindstedt</t>
  </si>
  <si>
    <t>Bird &amp; Hartsook</t>
  </si>
  <si>
    <t>Marchman &amp; Kirkmeyer</t>
  </si>
  <si>
    <t>Herod &amp; Hamrick</t>
  </si>
  <si>
    <t>Coleman &amp; Zenzinger</t>
  </si>
  <si>
    <t>Ginal &amp; Smallwood</t>
  </si>
  <si>
    <t>McLachlan &amp; Mauro</t>
  </si>
  <si>
    <t>Will &amp; Roberts</t>
  </si>
  <si>
    <t>Soper &amp; Titone</t>
  </si>
  <si>
    <t>Roberts &amp; Gardner</t>
  </si>
  <si>
    <t>Martinez &amp; Velasco</t>
  </si>
  <si>
    <t>Simpson &amp; Jaquez Lewis</t>
  </si>
  <si>
    <t>McCluskie &amp; Boesenecker</t>
  </si>
  <si>
    <t>Fenberg &amp; Marchman</t>
  </si>
  <si>
    <t>Lukens &amp; McCluskie</t>
  </si>
  <si>
    <t>McCormick &amp; Catlin</t>
  </si>
  <si>
    <t>Roberts &amp; Will</t>
  </si>
  <si>
    <t>Jodeh &amp; Soper</t>
  </si>
  <si>
    <t>Duran &amp; Evans</t>
  </si>
  <si>
    <t>Marshall &amp; Weissman</t>
  </si>
  <si>
    <t>Hinrichsen &amp; Priola</t>
  </si>
  <si>
    <t>Vigil &amp; Mabrey</t>
  </si>
  <si>
    <t>Mullica &amp; Exum</t>
  </si>
  <si>
    <t>Amabile &amp; Weinberg</t>
  </si>
  <si>
    <t>Rodriguez &amp; Priola</t>
  </si>
  <si>
    <t>Parenti &amp; Weinberg</t>
  </si>
  <si>
    <t>Rutinel &amp; Velasco</t>
  </si>
  <si>
    <t>Hansen &amp; Mullica</t>
  </si>
  <si>
    <t>Kipp &amp; Soper</t>
  </si>
  <si>
    <t>Roberts &amp; Simpson</t>
  </si>
  <si>
    <t>McCluskie &amp; Catlin</t>
  </si>
  <si>
    <t>Fields &amp; Michaelson Jenet</t>
  </si>
  <si>
    <t>District Attorneys' Salaries</t>
  </si>
  <si>
    <t>Gardner &amp; Hinrichsen</t>
  </si>
  <si>
    <t>Gonzales &amp; Rodriguez</t>
  </si>
  <si>
    <t>Cutter &amp; Will</t>
  </si>
  <si>
    <t>Danielson &amp; Ginal</t>
  </si>
  <si>
    <t>Willford &amp; Young</t>
  </si>
  <si>
    <t>Marchman &amp; Will</t>
  </si>
  <si>
    <t>Lukens &amp; Hartsook</t>
  </si>
  <si>
    <t>Froelich &amp; Amabile</t>
  </si>
  <si>
    <t>Continue CO Veterans' Service-to-Career Program</t>
  </si>
  <si>
    <t>Hinrichsen &amp; Pelton B.</t>
  </si>
  <si>
    <t>Hartsook &amp; Ortiz</t>
  </si>
  <si>
    <t>Van Winkle &amp; Michaelson Jenet</t>
  </si>
  <si>
    <t>News Access for Consumers Who Are Print-Disabled</t>
  </si>
  <si>
    <t>Hansen &amp; Fenberg</t>
  </si>
  <si>
    <t>Amabile &amp; McCormick</t>
  </si>
  <si>
    <t>CO Roadside &amp; Outdoor Recreation Indus Enter</t>
  </si>
  <si>
    <t>Kirkmeyer &amp; Bridges</t>
  </si>
  <si>
    <t>Taggart &amp; Bird</t>
  </si>
  <si>
    <t>State Funding to Relocate Two State Entities</t>
  </si>
  <si>
    <t>Bridges &amp; Kirkmeyer</t>
  </si>
  <si>
    <t>Sirota &amp; Taggart</t>
  </si>
  <si>
    <t>Mitigate Future State Technology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</si>
</sst>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3" formatCode="_(* #,##0.00_);_(* \(#,##0.00\);_(* &quot;-&quot;??_);_(@_)"/>
    <numFmt numFmtId="164" formatCode="_(* #,##0_);_(* \(#,##0\);_(* &quot;-&quot;??_);_(@_)"/>
    <numFmt numFmtId="165" formatCode="#,##0.0_)&quot;FTE&quot;;[Red]\(#,##0.0\ &quot;FTE&quot;\)"/>
  </numFmts>
  <fonts count="17"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font>
    <font>
      <i/>
      <sz val="11"/>
      <color theme="1"/>
      <name val="Calibri"/>
      <family val="2"/>
      <scheme val="minor"/>
    </font>
    <font>
      <sz val="11"/>
      <name val="Calibri"/>
      <family val="2"/>
    </font>
    <font>
      <b/>
      <sz val="11"/>
      <name val="Calibri"/>
      <family val="2"/>
    </font>
    <font>
      <sz val="11"/>
      <color theme="1"/>
      <name val="Calibri"/>
      <family val="2"/>
      <scheme val="minor"/>
    </font>
    <font>
      <b/>
      <sz val="11"/>
      <color theme="1" tint="4.9989318521683403E-2"/>
      <name val="Calibri"/>
      <family val="2"/>
      <scheme val="minor"/>
    </font>
    <font>
      <sz val="11"/>
      <color theme="1" tint="4.9989318521683403E-2"/>
      <name val="Calibri"/>
      <family val="2"/>
      <scheme val="minor"/>
    </font>
    <font>
      <b/>
      <sz val="12"/>
      <color rgb="FF000000"/>
      <name val="Calibri"/>
      <family val="2"/>
      <scheme val="minor"/>
    </font>
    <font>
      <b/>
      <sz val="16"/>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sz val="14"/>
      <color rgb="FF000000"/>
      <name val="Calibri"/>
      <family val="2"/>
      <scheme val="minor"/>
    </font>
    <font>
      <b/>
      <sz val="14"/>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rgb="FFE9EEF2"/>
      </patternFill>
    </fill>
    <fill>
      <patternFill patternType="solid">
        <fgColor theme="0"/>
        <bgColor indexed="64"/>
      </patternFill>
    </fill>
    <fill>
      <patternFill patternType="solid">
        <fgColor theme="0"/>
        <bgColor rgb="FFEBEBEB"/>
      </patternFill>
    </fill>
    <fill>
      <patternFill patternType="solid">
        <fgColor theme="0"/>
        <bgColor rgb="FFFFFFFF"/>
      </patternFill>
    </fill>
  </fills>
  <borders count="25">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diagonal/>
    </border>
    <border>
      <left/>
      <right style="thin">
        <color theme="4" tint="-0.249977111117893"/>
      </right>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top style="thin">
        <color theme="4" tint="-0.249977111117893"/>
      </top>
      <bottom style="thin">
        <color theme="4" tint="0.59996337778862885"/>
      </bottom>
      <diagonal/>
    </border>
    <border>
      <left/>
      <right/>
      <top style="thin">
        <color theme="4" tint="-0.249977111117893"/>
      </top>
      <bottom style="thin">
        <color theme="4" tint="0.59996337778862885"/>
      </bottom>
      <diagonal/>
    </border>
    <border>
      <left/>
      <right style="thin">
        <color theme="4" tint="-0.249977111117893"/>
      </right>
      <top style="thin">
        <color theme="4" tint="-0.249977111117893"/>
      </top>
      <bottom style="thin">
        <color theme="4" tint="0.59996337778862885"/>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right style="thin">
        <color theme="4"/>
      </right>
      <top/>
      <bottom/>
      <diagonal/>
    </border>
  </borders>
  <cellStyleXfs count="2">
    <xf numFmtId="0" fontId="0" fillId="0" borderId="0"/>
    <xf numFmtId="43" fontId="7" fillId="0" borderId="0" applyFont="0" applyFill="0" applyBorder="0" applyAlignment="0" applyProtection="0"/>
  </cellStyleXfs>
  <cellXfs count="203">
    <xf numFmtId="0" fontId="0" fillId="0" borderId="0" xfId="0"/>
    <xf numFmtId="0" fontId="0" fillId="0" borderId="0" xfId="0" applyAlignment="1">
      <alignment vertical="top" wrapText="1"/>
    </xf>
    <xf numFmtId="0" fontId="3" fillId="0" borderId="0" xfId="0" applyFont="1" applyFill="1" applyBorder="1"/>
    <xf numFmtId="0" fontId="3" fillId="0" borderId="0" xfId="0" applyFont="1" applyFill="1" applyBorder="1" applyAlignment="1">
      <alignment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6" fontId="5"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4" borderId="0" xfId="0" applyFont="1" applyFill="1" applyBorder="1"/>
    <xf numFmtId="0" fontId="3" fillId="4" borderId="0" xfId="0" applyFont="1" applyFill="1" applyBorder="1" applyAlignment="1">
      <alignment vertical="center"/>
    </xf>
    <xf numFmtId="6" fontId="3" fillId="0" borderId="0" xfId="0" applyNumberFormat="1" applyFont="1" applyFill="1" applyBorder="1" applyAlignment="1">
      <alignment horizontal="right"/>
    </xf>
    <xf numFmtId="0" fontId="3" fillId="4" borderId="0" xfId="0" applyFont="1" applyFill="1" applyBorder="1" applyAlignment="1">
      <alignment horizontal="right" vertical="center"/>
    </xf>
    <xf numFmtId="0" fontId="0" fillId="4" borderId="0" xfId="0" applyFill="1" applyBorder="1"/>
    <xf numFmtId="0" fontId="0" fillId="0" borderId="0" xfId="0" applyBorder="1" applyAlignment="1">
      <alignment horizontal="left" vertical="center"/>
    </xf>
    <xf numFmtId="0" fontId="5" fillId="4" borderId="0" xfId="0" applyFont="1" applyFill="1" applyBorder="1" applyAlignment="1">
      <alignment horizontal="left" vertical="center"/>
    </xf>
    <xf numFmtId="0" fontId="3" fillId="4" borderId="0" xfId="0" applyFont="1" applyFill="1" applyBorder="1" applyAlignment="1">
      <alignment horizontal="left" vertical="center"/>
    </xf>
    <xf numFmtId="6" fontId="5" fillId="4" borderId="0" xfId="0" applyNumberFormat="1" applyFont="1" applyFill="1" applyBorder="1" applyAlignment="1">
      <alignment horizontal="left" vertical="center"/>
    </xf>
    <xf numFmtId="0" fontId="0" fillId="4" borderId="0" xfId="0" applyFill="1" applyBorder="1" applyAlignment="1">
      <alignment horizontal="left" vertical="center"/>
    </xf>
    <xf numFmtId="164" fontId="3" fillId="4" borderId="0" xfId="1" applyNumberFormat="1" applyFont="1" applyFill="1" applyBorder="1" applyAlignment="1">
      <alignment horizontal="left"/>
    </xf>
    <xf numFmtId="6" fontId="3" fillId="4" borderId="0" xfId="0" applyNumberFormat="1" applyFont="1" applyFill="1" applyBorder="1" applyAlignment="1">
      <alignment horizontal="right"/>
    </xf>
    <xf numFmtId="14" fontId="5" fillId="4" borderId="0" xfId="0" applyNumberFormat="1" applyFont="1" applyFill="1" applyBorder="1" applyAlignment="1">
      <alignment horizontal="left" vertical="center"/>
    </xf>
    <xf numFmtId="0" fontId="3" fillId="4" borderId="0" xfId="0" applyFont="1" applyFill="1" applyBorder="1" applyAlignment="1">
      <alignment horizontal="left"/>
    </xf>
    <xf numFmtId="6" fontId="5" fillId="4" borderId="0" xfId="0" applyNumberFormat="1" applyFont="1" applyFill="1" applyBorder="1" applyAlignment="1">
      <alignment horizontal="right" vertical="center"/>
    </xf>
    <xf numFmtId="14" fontId="3" fillId="4" borderId="0" xfId="0" applyNumberFormat="1" applyFont="1" applyFill="1" applyBorder="1" applyAlignment="1">
      <alignment horizontal="left"/>
    </xf>
    <xf numFmtId="165" fontId="3" fillId="4" borderId="0" xfId="1" applyNumberFormat="1" applyFont="1" applyFill="1" applyBorder="1" applyAlignment="1">
      <alignment horizontal="right"/>
    </xf>
    <xf numFmtId="165" fontId="3" fillId="4" borderId="0" xfId="0" applyNumberFormat="1" applyFont="1" applyFill="1" applyBorder="1" applyAlignment="1">
      <alignment horizontal="right" vertical="center"/>
    </xf>
    <xf numFmtId="165" fontId="3" fillId="0" borderId="0" xfId="0" applyNumberFormat="1" applyFont="1" applyFill="1" applyBorder="1" applyAlignment="1">
      <alignment horizontal="right" vertical="center"/>
    </xf>
    <xf numFmtId="1" fontId="3" fillId="4" borderId="0" xfId="0" applyNumberFormat="1" applyFont="1" applyFill="1" applyBorder="1" applyAlignment="1">
      <alignment horizontal="left"/>
    </xf>
    <xf numFmtId="1" fontId="3" fillId="4" borderId="0" xfId="1" applyNumberFormat="1" applyFont="1" applyFill="1" applyBorder="1" applyAlignment="1">
      <alignment horizontal="left"/>
    </xf>
    <xf numFmtId="1" fontId="3" fillId="4" borderId="0" xfId="0" applyNumberFormat="1" applyFont="1" applyFill="1" applyBorder="1" applyAlignment="1">
      <alignment horizontal="right"/>
    </xf>
    <xf numFmtId="1" fontId="3" fillId="4" borderId="0" xfId="1" applyNumberFormat="1" applyFont="1" applyFill="1" applyBorder="1" applyAlignment="1">
      <alignment horizontal="right"/>
    </xf>
    <xf numFmtId="1" fontId="3" fillId="4" borderId="0" xfId="0" applyNumberFormat="1" applyFont="1" applyFill="1" applyBorder="1"/>
    <xf numFmtId="1" fontId="3" fillId="0" borderId="0" xfId="0" applyNumberFormat="1" applyFont="1" applyFill="1" applyBorder="1"/>
    <xf numFmtId="1" fontId="6" fillId="4" borderId="0" xfId="0" applyNumberFormat="1" applyFont="1" applyFill="1" applyBorder="1" applyAlignment="1">
      <alignment horizontal="right"/>
    </xf>
    <xf numFmtId="6" fontId="6" fillId="0" borderId="0" xfId="0" applyNumberFormat="1" applyFont="1" applyFill="1" applyBorder="1" applyAlignment="1">
      <alignment horizontal="right"/>
    </xf>
    <xf numFmtId="6" fontId="6" fillId="4" borderId="9" xfId="0" applyNumberFormat="1" applyFont="1" applyFill="1" applyBorder="1" applyAlignment="1">
      <alignment horizontal="right" vertical="center"/>
    </xf>
    <xf numFmtId="6" fontId="6" fillId="4" borderId="0" xfId="0" applyNumberFormat="1" applyFont="1" applyFill="1" applyBorder="1" applyAlignment="1">
      <alignment horizontal="right" vertical="center"/>
    </xf>
    <xf numFmtId="6" fontId="6" fillId="4" borderId="0" xfId="0" applyNumberFormat="1" applyFont="1" applyFill="1" applyBorder="1" applyAlignment="1">
      <alignment horizontal="right"/>
    </xf>
    <xf numFmtId="0" fontId="6" fillId="4" borderId="0" xfId="0" applyFont="1" applyFill="1" applyBorder="1" applyAlignment="1">
      <alignment horizontal="right" vertical="center"/>
    </xf>
    <xf numFmtId="0" fontId="1" fillId="4" borderId="0" xfId="0" applyFont="1" applyFill="1" applyBorder="1"/>
    <xf numFmtId="0" fontId="6" fillId="0" borderId="0" xfId="0" applyFont="1" applyFill="1" applyBorder="1" applyAlignment="1">
      <alignment horizontal="right" vertical="center"/>
    </xf>
    <xf numFmtId="6" fontId="6" fillId="0" borderId="0" xfId="0" applyNumberFormat="1" applyFont="1" applyFill="1" applyBorder="1" applyAlignment="1">
      <alignment horizontal="right" vertical="center"/>
    </xf>
    <xf numFmtId="6" fontId="3" fillId="4" borderId="0" xfId="0" applyNumberFormat="1" applyFont="1" applyFill="1" applyBorder="1" applyAlignment="1">
      <alignment horizontal="right" vertical="center"/>
    </xf>
    <xf numFmtId="164" fontId="3" fillId="4" borderId="0" xfId="1" applyNumberFormat="1" applyFont="1" applyFill="1" applyBorder="1" applyAlignment="1">
      <alignment horizontal="right"/>
    </xf>
    <xf numFmtId="164" fontId="3" fillId="4" borderId="0" xfId="1" applyNumberFormat="1" applyFont="1" applyFill="1" applyBorder="1"/>
    <xf numFmtId="164" fontId="3" fillId="0" borderId="0" xfId="1" applyNumberFormat="1" applyFont="1" applyFill="1" applyBorder="1"/>
    <xf numFmtId="6" fontId="3" fillId="4" borderId="0" xfId="1" applyNumberFormat="1" applyFont="1" applyFill="1" applyBorder="1" applyAlignment="1">
      <alignment horizontal="right" vertical="center"/>
    </xf>
    <xf numFmtId="6" fontId="0" fillId="4" borderId="0" xfId="0" applyNumberFormat="1" applyFill="1" applyBorder="1" applyAlignment="1">
      <alignment horizontal="right"/>
    </xf>
    <xf numFmtId="0" fontId="0" fillId="4" borderId="0" xfId="0" applyFill="1" applyBorder="1" applyAlignment="1">
      <alignment vertical="center"/>
    </xf>
    <xf numFmtId="0" fontId="9" fillId="4" borderId="0" xfId="0" applyFont="1" applyFill="1" applyBorder="1" applyAlignment="1">
      <alignment horizontal="left"/>
    </xf>
    <xf numFmtId="6" fontId="0" fillId="4" borderId="17" xfId="0" applyNumberFormat="1" applyFill="1" applyBorder="1" applyAlignment="1">
      <alignment vertical="center"/>
    </xf>
    <xf numFmtId="6" fontId="0" fillId="4" borderId="18" xfId="0" applyNumberFormat="1" applyFill="1" applyBorder="1" applyAlignment="1">
      <alignment vertical="center"/>
    </xf>
    <xf numFmtId="6" fontId="1" fillId="4" borderId="0" xfId="0" applyNumberFormat="1" applyFont="1" applyFill="1" applyBorder="1" applyAlignment="1">
      <alignment vertical="center"/>
    </xf>
    <xf numFmtId="6" fontId="0" fillId="4" borderId="16" xfId="0" applyNumberFormat="1" applyFill="1" applyBorder="1" applyAlignment="1">
      <alignment vertical="center"/>
    </xf>
    <xf numFmtId="6" fontId="1" fillId="2" borderId="16" xfId="0" applyNumberFormat="1" applyFont="1" applyFill="1" applyBorder="1" applyAlignment="1">
      <alignment horizontal="right"/>
    </xf>
    <xf numFmtId="6" fontId="1" fillId="2" borderId="17" xfId="0" applyNumberFormat="1" applyFont="1" applyFill="1" applyBorder="1" applyAlignment="1">
      <alignment horizontal="right"/>
    </xf>
    <xf numFmtId="6" fontId="1" fillId="2" borderId="18" xfId="0" applyNumberFormat="1" applyFont="1" applyFill="1" applyBorder="1" applyAlignment="1">
      <alignment horizontal="right"/>
    </xf>
    <xf numFmtId="0" fontId="1" fillId="2" borderId="19" xfId="0" applyFont="1" applyFill="1" applyBorder="1"/>
    <xf numFmtId="0" fontId="1" fillId="2" borderId="20" xfId="0" applyFont="1" applyFill="1" applyBorder="1"/>
    <xf numFmtId="0" fontId="0" fillId="4" borderId="14" xfId="0" applyFill="1" applyBorder="1" applyAlignment="1">
      <alignment vertical="center"/>
    </xf>
    <xf numFmtId="6" fontId="0" fillId="4" borderId="0" xfId="0" applyNumberFormat="1" applyFill="1" applyBorder="1" applyAlignment="1">
      <alignment horizontal="right" vertical="center"/>
    </xf>
    <xf numFmtId="6" fontId="0" fillId="4" borderId="15" xfId="0" applyNumberFormat="1" applyFill="1" applyBorder="1" applyAlignment="1">
      <alignment horizontal="right" vertical="center"/>
    </xf>
    <xf numFmtId="0" fontId="0" fillId="4" borderId="15" xfId="0" applyFill="1" applyBorder="1" applyAlignment="1">
      <alignment vertical="center"/>
    </xf>
    <xf numFmtId="6" fontId="0" fillId="4" borderId="14" xfId="0" applyNumberFormat="1" applyFill="1" applyBorder="1" applyAlignment="1">
      <alignment horizontal="right" vertical="center"/>
    </xf>
    <xf numFmtId="0" fontId="8" fillId="2" borderId="16" xfId="0" applyFont="1" applyFill="1" applyBorder="1" applyAlignment="1">
      <alignment horizontal="left"/>
    </xf>
    <xf numFmtId="0" fontId="8" fillId="2" borderId="17" xfId="0" applyFont="1" applyFill="1" applyBorder="1" applyAlignment="1">
      <alignment horizontal="left"/>
    </xf>
    <xf numFmtId="6" fontId="8" fillId="2" borderId="16" xfId="0" applyNumberFormat="1" applyFont="1" applyFill="1" applyBorder="1" applyAlignment="1">
      <alignment horizontal="center"/>
    </xf>
    <xf numFmtId="6" fontId="8" fillId="2" borderId="17" xfId="0" applyNumberFormat="1" applyFont="1" applyFill="1" applyBorder="1" applyAlignment="1">
      <alignment horizontal="center"/>
    </xf>
    <xf numFmtId="6" fontId="8" fillId="2" borderId="18" xfId="0" applyNumberFormat="1" applyFont="1" applyFill="1" applyBorder="1" applyAlignment="1">
      <alignment horizontal="center"/>
    </xf>
    <xf numFmtId="0" fontId="2" fillId="0" borderId="0" xfId="0" applyFont="1" applyAlignment="1">
      <alignment horizontal="center" vertical="top" wrapText="1"/>
    </xf>
    <xf numFmtId="0" fontId="0" fillId="0" borderId="0" xfId="0" applyAlignment="1">
      <alignment horizontal="center" vertical="top" wrapText="1"/>
    </xf>
    <xf numFmtId="0" fontId="2" fillId="0" borderId="0" xfId="0" applyFont="1" applyAlignment="1">
      <alignment vertical="top" wrapText="1"/>
    </xf>
    <xf numFmtId="0" fontId="1" fillId="0" borderId="0" xfId="0" applyFont="1" applyAlignment="1">
      <alignment vertical="top" wrapText="1"/>
    </xf>
    <xf numFmtId="49" fontId="0" fillId="0" borderId="5" xfId="0" applyNumberFormat="1" applyBorder="1" applyAlignment="1">
      <alignment horizontal="justify" vertical="top" wrapText="1"/>
    </xf>
    <xf numFmtId="6" fontId="5" fillId="0" borderId="7" xfId="0" applyNumberFormat="1" applyFont="1" applyFill="1" applyBorder="1" applyAlignment="1">
      <alignment horizontal="right" vertical="center"/>
    </xf>
    <xf numFmtId="165" fontId="5" fillId="0" borderId="24" xfId="0" applyNumberFormat="1" applyFont="1" applyFill="1" applyBorder="1" applyAlignment="1">
      <alignment horizontal="right" vertical="center"/>
    </xf>
    <xf numFmtId="0" fontId="5" fillId="4" borderId="7" xfId="0" applyFont="1" applyFill="1" applyBorder="1" applyAlignment="1">
      <alignment horizontal="left" vertical="center"/>
    </xf>
    <xf numFmtId="0" fontId="5" fillId="4" borderId="24" xfId="0" applyFont="1" applyFill="1" applyBorder="1" applyAlignment="1">
      <alignment horizontal="left" vertical="center"/>
    </xf>
    <xf numFmtId="0" fontId="3" fillId="4" borderId="2" xfId="0" applyFont="1" applyFill="1" applyBorder="1" applyAlignment="1">
      <alignment vertical="center"/>
    </xf>
    <xf numFmtId="0" fontId="3" fillId="4" borderId="2" xfId="0" applyFont="1" applyFill="1" applyBorder="1" applyAlignment="1">
      <alignment horizontal="right" vertical="center"/>
    </xf>
    <xf numFmtId="0" fontId="6" fillId="4" borderId="2" xfId="0" applyFont="1" applyFill="1" applyBorder="1" applyAlignment="1">
      <alignment horizontal="right" vertical="center"/>
    </xf>
    <xf numFmtId="165" fontId="3" fillId="4" borderId="2" xfId="0" applyNumberFormat="1" applyFont="1" applyFill="1" applyBorder="1" applyAlignment="1">
      <alignment horizontal="right" vertical="center"/>
    </xf>
    <xf numFmtId="6" fontId="5" fillId="4" borderId="7" xfId="0" applyNumberFormat="1" applyFont="1" applyFill="1" applyBorder="1" applyAlignment="1">
      <alignment horizontal="right" vertical="center"/>
    </xf>
    <xf numFmtId="165" fontId="5" fillId="4" borderId="24" xfId="1" applyNumberFormat="1" applyFont="1" applyFill="1" applyBorder="1" applyAlignment="1">
      <alignment horizontal="right" vertical="center"/>
    </xf>
    <xf numFmtId="6" fontId="5" fillId="4" borderId="7" xfId="0" applyNumberFormat="1" applyFont="1" applyFill="1" applyBorder="1" applyAlignment="1">
      <alignment horizontal="left" vertical="center"/>
    </xf>
    <xf numFmtId="6" fontId="5" fillId="4" borderId="24" xfId="0" applyNumberFormat="1" applyFont="1" applyFill="1" applyBorder="1" applyAlignment="1">
      <alignment horizontal="left" vertical="center"/>
    </xf>
    <xf numFmtId="0" fontId="3" fillId="4" borderId="2" xfId="0" applyFont="1" applyFill="1" applyBorder="1" applyAlignment="1">
      <alignment horizontal="left"/>
    </xf>
    <xf numFmtId="14" fontId="3" fillId="4" borderId="2" xfId="0" applyNumberFormat="1" applyFont="1" applyFill="1" applyBorder="1" applyAlignment="1">
      <alignment horizontal="left"/>
    </xf>
    <xf numFmtId="6" fontId="3" fillId="4" borderId="2" xfId="0" applyNumberFormat="1" applyFont="1" applyFill="1" applyBorder="1" applyAlignment="1">
      <alignment horizontal="right"/>
    </xf>
    <xf numFmtId="6" fontId="6" fillId="4" borderId="2" xfId="0" applyNumberFormat="1" applyFont="1" applyFill="1" applyBorder="1" applyAlignment="1">
      <alignment horizontal="right"/>
    </xf>
    <xf numFmtId="165" fontId="3" fillId="4" borderId="2" xfId="1" applyNumberFormat="1" applyFont="1" applyFill="1" applyBorder="1" applyAlignment="1">
      <alignment horizontal="right"/>
    </xf>
    <xf numFmtId="0" fontId="0" fillId="4" borderId="7" xfId="0"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6" fontId="5" fillId="4" borderId="10" xfId="0" applyNumberFormat="1" applyFont="1" applyFill="1" applyBorder="1" applyAlignment="1">
      <alignment horizontal="left" vertical="center"/>
    </xf>
    <xf numFmtId="6" fontId="5" fillId="4" borderId="24" xfId="0" applyNumberFormat="1" applyFont="1" applyFill="1" applyBorder="1" applyAlignment="1">
      <alignment horizontal="right" vertical="center"/>
    </xf>
    <xf numFmtId="6" fontId="5" fillId="4" borderId="8" xfId="0" applyNumberFormat="1" applyFont="1" applyFill="1" applyBorder="1" applyAlignment="1">
      <alignment horizontal="right" vertical="center"/>
    </xf>
    <xf numFmtId="6" fontId="5" fillId="4" borderId="9" xfId="0" applyNumberFormat="1" applyFont="1" applyFill="1" applyBorder="1" applyAlignment="1">
      <alignment horizontal="right" vertical="center"/>
    </xf>
    <xf numFmtId="6" fontId="5" fillId="4" borderId="10" xfId="0" applyNumberFormat="1" applyFont="1" applyFill="1" applyBorder="1" applyAlignment="1">
      <alignment horizontal="right" vertical="center"/>
    </xf>
    <xf numFmtId="6" fontId="5" fillId="4" borderId="8" xfId="0" applyNumberFormat="1" applyFont="1" applyFill="1" applyBorder="1" applyAlignment="1">
      <alignment horizontal="left" vertical="center"/>
    </xf>
    <xf numFmtId="14" fontId="5" fillId="4" borderId="9" xfId="0" applyNumberFormat="1" applyFont="1" applyFill="1" applyBorder="1" applyAlignment="1">
      <alignment horizontal="left" vertical="center"/>
    </xf>
    <xf numFmtId="6" fontId="5" fillId="4" borderId="9" xfId="0" applyNumberFormat="1" applyFont="1" applyFill="1" applyBorder="1" applyAlignment="1">
      <alignment horizontal="left" vertical="center"/>
    </xf>
    <xf numFmtId="0" fontId="13" fillId="4" borderId="0" xfId="0" applyFont="1" applyFill="1" applyBorder="1" applyAlignment="1">
      <alignment vertical="center"/>
    </xf>
    <xf numFmtId="14" fontId="13" fillId="4" borderId="0" xfId="0" applyNumberFormat="1" applyFont="1" applyFill="1" applyBorder="1" applyAlignment="1">
      <alignment vertical="center"/>
    </xf>
    <xf numFmtId="6" fontId="13" fillId="4" borderId="9" xfId="0" applyNumberFormat="1" applyFont="1" applyFill="1" applyBorder="1" applyAlignment="1">
      <alignment horizontal="right" vertical="center"/>
    </xf>
    <xf numFmtId="6" fontId="14" fillId="4" borderId="9" xfId="0" applyNumberFormat="1" applyFont="1" applyFill="1" applyBorder="1" applyAlignment="1">
      <alignment horizontal="right" vertical="center"/>
    </xf>
    <xf numFmtId="0" fontId="10" fillId="4" borderId="0" xfId="0" applyNumberFormat="1" applyFont="1" applyFill="1" applyBorder="1" applyAlignment="1">
      <alignment horizontal="center" vertical="top" wrapText="1"/>
    </xf>
    <xf numFmtId="0" fontId="10" fillId="4" borderId="0" xfId="0" applyNumberFormat="1" applyFont="1" applyFill="1" applyBorder="1" applyAlignment="1">
      <alignment vertical="top" wrapText="1" readingOrder="1"/>
    </xf>
    <xf numFmtId="14" fontId="10" fillId="4" borderId="0" xfId="0" applyNumberFormat="1" applyFont="1" applyFill="1" applyBorder="1" applyAlignment="1">
      <alignment vertical="top" wrapText="1" readingOrder="1"/>
    </xf>
    <xf numFmtId="6" fontId="10" fillId="4" borderId="0" xfId="0" applyNumberFormat="1" applyFont="1" applyFill="1" applyBorder="1" applyAlignment="1">
      <alignment horizontal="right" vertical="top" wrapText="1" readingOrder="1"/>
    </xf>
    <xf numFmtId="165" fontId="10" fillId="4" borderId="0" xfId="1" applyNumberFormat="1" applyFont="1" applyFill="1" applyBorder="1" applyAlignment="1">
      <alignment horizontal="right" vertical="top" wrapText="1" readingOrder="1"/>
    </xf>
    <xf numFmtId="0" fontId="13" fillId="4" borderId="0" xfId="0" applyFont="1" applyFill="1" applyBorder="1"/>
    <xf numFmtId="0" fontId="12" fillId="4" borderId="0" xfId="0" applyNumberFormat="1" applyFont="1" applyFill="1" applyBorder="1" applyAlignment="1">
      <alignment horizontal="left" wrapText="1"/>
    </xf>
    <xf numFmtId="0" fontId="12" fillId="4" borderId="1" xfId="0" applyNumberFormat="1" applyFont="1" applyFill="1" applyBorder="1" applyAlignment="1">
      <alignment horizontal="left" wrapText="1"/>
    </xf>
    <xf numFmtId="0" fontId="12" fillId="4" borderId="2" xfId="0" applyNumberFormat="1" applyFont="1" applyFill="1" applyBorder="1" applyAlignment="1">
      <alignment horizontal="left" wrapText="1"/>
    </xf>
    <xf numFmtId="14" fontId="12" fillId="4" borderId="2" xfId="0" applyNumberFormat="1" applyFont="1" applyFill="1" applyBorder="1" applyAlignment="1">
      <alignment horizontal="left" wrapText="1"/>
    </xf>
    <xf numFmtId="6" fontId="12" fillId="5" borderId="2" xfId="0" applyNumberFormat="1" applyFont="1" applyFill="1" applyBorder="1" applyAlignment="1">
      <alignment horizontal="right" wrapText="1" readingOrder="1"/>
    </xf>
    <xf numFmtId="165" fontId="12" fillId="5" borderId="2" xfId="1" applyNumberFormat="1" applyFont="1" applyFill="1" applyBorder="1" applyAlignment="1">
      <alignment horizontal="right" wrapText="1" readingOrder="1"/>
    </xf>
    <xf numFmtId="6" fontId="12" fillId="5" borderId="1" xfId="0" applyNumberFormat="1" applyFont="1" applyFill="1" applyBorder="1" applyAlignment="1">
      <alignment horizontal="right" wrapText="1" readingOrder="1"/>
    </xf>
    <xf numFmtId="6" fontId="12" fillId="5" borderId="3" xfId="0" applyNumberFormat="1" applyFont="1" applyFill="1" applyBorder="1" applyAlignment="1">
      <alignment horizontal="right" wrapText="1" readingOrder="1"/>
    </xf>
    <xf numFmtId="6" fontId="13" fillId="4" borderId="8" xfId="0" applyNumberFormat="1" applyFont="1" applyFill="1" applyBorder="1" applyAlignment="1">
      <alignment horizontal="right" vertical="center"/>
    </xf>
    <xf numFmtId="6" fontId="13" fillId="4" borderId="10" xfId="0" applyNumberFormat="1" applyFont="1" applyFill="1" applyBorder="1" applyAlignment="1">
      <alignment horizontal="right" vertical="center"/>
    </xf>
    <xf numFmtId="6" fontId="3" fillId="4" borderId="7" xfId="0" applyNumberFormat="1" applyFont="1" applyFill="1" applyBorder="1" applyAlignment="1">
      <alignment horizontal="right" vertical="center"/>
    </xf>
    <xf numFmtId="0" fontId="12" fillId="4" borderId="3" xfId="0" applyNumberFormat="1" applyFont="1" applyFill="1" applyBorder="1" applyAlignment="1">
      <alignment horizontal="left" wrapText="1"/>
    </xf>
    <xf numFmtId="6" fontId="14" fillId="4" borderId="10" xfId="0" applyNumberFormat="1" applyFont="1" applyFill="1" applyBorder="1" applyAlignment="1">
      <alignment horizontal="right" vertical="center"/>
    </xf>
    <xf numFmtId="164" fontId="6" fillId="4" borderId="0" xfId="1" applyNumberFormat="1" applyFont="1" applyFill="1" applyBorder="1" applyAlignment="1">
      <alignment horizontal="left"/>
    </xf>
    <xf numFmtId="6" fontId="6" fillId="4" borderId="24" xfId="0" applyNumberFormat="1" applyFont="1" applyFill="1" applyBorder="1" applyAlignment="1">
      <alignment horizontal="right" vertical="center"/>
    </xf>
    <xf numFmtId="0" fontId="13" fillId="0" borderId="0" xfId="0" applyFont="1" applyFill="1" applyBorder="1"/>
    <xf numFmtId="0" fontId="13" fillId="4" borderId="0" xfId="0" applyFont="1" applyFill="1" applyBorder="1" applyAlignment="1">
      <alignment horizontal="center" readingOrder="1"/>
    </xf>
    <xf numFmtId="0" fontId="13" fillId="0" borderId="0" xfId="0" applyFont="1" applyFill="1" applyBorder="1" applyAlignment="1">
      <alignment horizontal="center" readingOrder="1"/>
    </xf>
    <xf numFmtId="0" fontId="12" fillId="4" borderId="0" xfId="0" applyNumberFormat="1" applyFont="1" applyFill="1" applyBorder="1" applyAlignment="1">
      <alignment horizontal="center" vertical="top" wrapText="1"/>
    </xf>
    <xf numFmtId="0" fontId="12" fillId="4" borderId="0" xfId="0" applyNumberFormat="1" applyFont="1" applyFill="1" applyBorder="1" applyAlignment="1">
      <alignment vertical="top" wrapText="1" readingOrder="1"/>
    </xf>
    <xf numFmtId="14" fontId="12" fillId="4" borderId="0" xfId="0" applyNumberFormat="1" applyFont="1" applyFill="1" applyBorder="1" applyAlignment="1">
      <alignment vertical="top" wrapText="1" readingOrder="1"/>
    </xf>
    <xf numFmtId="6" fontId="12" fillId="4" borderId="0" xfId="0" applyNumberFormat="1" applyFont="1" applyFill="1" applyBorder="1" applyAlignment="1">
      <alignment horizontal="right" vertical="top" wrapText="1" readingOrder="1"/>
    </xf>
    <xf numFmtId="0" fontId="13" fillId="4" borderId="0" xfId="0" applyFont="1" applyFill="1" applyBorder="1" applyAlignment="1">
      <alignment horizontal="left"/>
    </xf>
    <xf numFmtId="14" fontId="13" fillId="4" borderId="0" xfId="1" applyNumberFormat="1" applyFont="1" applyFill="1" applyBorder="1" applyAlignment="1">
      <alignment horizontal="left"/>
    </xf>
    <xf numFmtId="164" fontId="13" fillId="4" borderId="0" xfId="1" applyNumberFormat="1" applyFont="1" applyFill="1" applyBorder="1" applyAlignment="1">
      <alignment horizontal="left"/>
    </xf>
    <xf numFmtId="6" fontId="13" fillId="4" borderId="0" xfId="0" applyNumberFormat="1" applyFont="1" applyFill="1" applyBorder="1" applyAlignment="1">
      <alignment horizontal="right"/>
    </xf>
    <xf numFmtId="6" fontId="13" fillId="4" borderId="0" xfId="1" applyNumberFormat="1" applyFont="1" applyFill="1" applyBorder="1" applyAlignment="1">
      <alignment horizontal="right"/>
    </xf>
    <xf numFmtId="165" fontId="13" fillId="4" borderId="0" xfId="1" applyNumberFormat="1" applyFont="1" applyFill="1" applyBorder="1" applyAlignment="1">
      <alignment horizontal="right"/>
    </xf>
    <xf numFmtId="6" fontId="14" fillId="4" borderId="0" xfId="1" applyNumberFormat="1" applyFont="1" applyFill="1" applyBorder="1" applyAlignment="1">
      <alignment horizontal="right"/>
    </xf>
    <xf numFmtId="0" fontId="13" fillId="4" borderId="9" xfId="0" applyFont="1" applyFill="1" applyBorder="1" applyAlignment="1">
      <alignment vertical="center"/>
    </xf>
    <xf numFmtId="165" fontId="13" fillId="4" borderId="10" xfId="0" applyNumberFormat="1" applyFont="1" applyFill="1" applyBorder="1" applyAlignment="1">
      <alignment horizontal="right" vertical="center"/>
    </xf>
    <xf numFmtId="165" fontId="12" fillId="5" borderId="3" xfId="1" applyNumberFormat="1" applyFont="1" applyFill="1" applyBorder="1" applyAlignment="1">
      <alignment horizontal="right" wrapText="1" readingOrder="1"/>
    </xf>
    <xf numFmtId="165" fontId="12" fillId="4" borderId="0" xfId="1" applyNumberFormat="1" applyFont="1" applyFill="1" applyBorder="1" applyAlignment="1">
      <alignment horizontal="right" vertical="top" wrapText="1" readingOrder="1"/>
    </xf>
    <xf numFmtId="0" fontId="0" fillId="4" borderId="0" xfId="0" applyFont="1" applyFill="1" applyBorder="1"/>
    <xf numFmtId="165" fontId="0" fillId="4" borderId="0" xfId="0" applyNumberFormat="1" applyFont="1" applyFill="1" applyBorder="1"/>
    <xf numFmtId="0" fontId="13" fillId="4" borderId="0" xfId="0" applyFont="1" applyFill="1" applyBorder="1" applyAlignment="1">
      <alignment horizontal="right" vertical="center"/>
    </xf>
    <xf numFmtId="0" fontId="14" fillId="4" borderId="0" xfId="0" applyFont="1" applyFill="1" applyBorder="1" applyAlignment="1">
      <alignment horizontal="right" vertical="center"/>
    </xf>
    <xf numFmtId="165" fontId="13" fillId="4" borderId="0" xfId="0" applyNumberFormat="1" applyFont="1" applyFill="1" applyBorder="1" applyAlignment="1">
      <alignment horizontal="right" vertical="center"/>
    </xf>
    <xf numFmtId="0" fontId="13" fillId="0" borderId="0" xfId="0" applyFont="1" applyFill="1" applyBorder="1" applyAlignment="1">
      <alignment vertical="center"/>
    </xf>
    <xf numFmtId="0" fontId="14" fillId="4" borderId="0" xfId="0" applyFont="1" applyFill="1" applyBorder="1" applyAlignment="1">
      <alignment vertical="center" wrapText="1"/>
    </xf>
    <xf numFmtId="0" fontId="13" fillId="0" borderId="0" xfId="0" applyFont="1" applyFill="1" applyBorder="1" applyAlignment="1">
      <alignment horizontal="right" vertical="center"/>
    </xf>
    <xf numFmtId="6" fontId="14" fillId="4" borderId="6" xfId="0" applyNumberFormat="1" applyFont="1" applyFill="1" applyBorder="1" applyAlignment="1">
      <alignment vertical="center"/>
    </xf>
    <xf numFmtId="0" fontId="13" fillId="4" borderId="0" xfId="0" applyFont="1" applyFill="1" applyBorder="1" applyAlignment="1">
      <alignment vertical="top"/>
    </xf>
    <xf numFmtId="165" fontId="13" fillId="4" borderId="0" xfId="0" applyNumberFormat="1" applyFont="1" applyFill="1" applyBorder="1" applyAlignment="1">
      <alignment vertical="top"/>
    </xf>
    <xf numFmtId="0" fontId="13" fillId="4" borderId="2" xfId="0" applyFont="1" applyFill="1" applyBorder="1" applyAlignment="1">
      <alignment vertical="top"/>
    </xf>
    <xf numFmtId="0" fontId="14" fillId="4" borderId="2" xfId="0" applyFont="1" applyFill="1" applyBorder="1" applyAlignment="1">
      <alignment vertical="top"/>
    </xf>
    <xf numFmtId="0" fontId="13" fillId="4" borderId="0" xfId="0" applyFont="1" applyFill="1" applyBorder="1" applyAlignment="1">
      <alignment horizontal="center"/>
    </xf>
    <xf numFmtId="0" fontId="13" fillId="0" borderId="0" xfId="0" applyFont="1" applyFill="1" applyBorder="1" applyAlignment="1">
      <alignment horizontal="center"/>
    </xf>
    <xf numFmtId="0" fontId="12" fillId="3" borderId="1" xfId="0" applyNumberFormat="1" applyFont="1" applyFill="1" applyBorder="1" applyAlignment="1">
      <alignment horizontal="right" wrapText="1"/>
    </xf>
    <xf numFmtId="0" fontId="12" fillId="3" borderId="2" xfId="0" applyNumberFormat="1" applyFont="1" applyFill="1" applyBorder="1" applyAlignment="1">
      <alignment horizontal="right" wrapText="1"/>
    </xf>
    <xf numFmtId="165" fontId="12" fillId="3" borderId="3" xfId="0" applyNumberFormat="1" applyFont="1" applyFill="1" applyBorder="1" applyAlignment="1">
      <alignment horizontal="right" wrapText="1"/>
    </xf>
    <xf numFmtId="0" fontId="12" fillId="4" borderId="0" xfId="0" applyNumberFormat="1" applyFont="1" applyFill="1" applyBorder="1" applyAlignment="1">
      <alignment vertical="top" wrapText="1"/>
    </xf>
    <xf numFmtId="0" fontId="1" fillId="4" borderId="0" xfId="0" applyFont="1" applyFill="1" applyBorder="1" applyAlignment="1">
      <alignment horizontal="right" vertical="center"/>
    </xf>
    <xf numFmtId="0" fontId="1" fillId="4" borderId="0" xfId="0" applyFont="1" applyFill="1" applyBorder="1" applyAlignment="1">
      <alignment horizontal="center"/>
    </xf>
    <xf numFmtId="0" fontId="2" fillId="4" borderId="0" xfId="0" applyFont="1" applyFill="1" applyBorder="1" applyAlignment="1">
      <alignment horizontal="right"/>
    </xf>
    <xf numFmtId="0" fontId="3" fillId="4" borderId="9" xfId="0" applyFont="1" applyFill="1" applyBorder="1" applyAlignment="1">
      <alignment horizontal="left" vertical="center"/>
    </xf>
    <xf numFmtId="0" fontId="5" fillId="4" borderId="9" xfId="0" applyFont="1" applyFill="1" applyBorder="1" applyAlignment="1">
      <alignment horizontal="left" vertical="center"/>
    </xf>
    <xf numFmtId="0" fontId="5" fillId="4" borderId="8" xfId="0" applyFont="1" applyFill="1" applyBorder="1" applyAlignment="1">
      <alignment horizontal="left" vertical="center"/>
    </xf>
    <xf numFmtId="0" fontId="5" fillId="4" borderId="10" xfId="0" applyFont="1" applyFill="1" applyBorder="1" applyAlignment="1">
      <alignment horizontal="left" vertical="center"/>
    </xf>
    <xf numFmtId="6" fontId="5" fillId="0" borderId="8" xfId="0" applyNumberFormat="1" applyFont="1" applyFill="1" applyBorder="1" applyAlignment="1">
      <alignment horizontal="right" vertical="center"/>
    </xf>
    <xf numFmtId="6" fontId="5" fillId="0" borderId="9" xfId="0" applyNumberFormat="1" applyFont="1" applyFill="1" applyBorder="1" applyAlignment="1">
      <alignment horizontal="right" vertical="center"/>
    </xf>
    <xf numFmtId="6" fontId="6" fillId="0" borderId="9" xfId="0" applyNumberFormat="1" applyFont="1" applyFill="1" applyBorder="1" applyAlignment="1">
      <alignment horizontal="right" vertical="center"/>
    </xf>
    <xf numFmtId="165" fontId="5" fillId="0" borderId="10" xfId="0" applyNumberFormat="1" applyFont="1" applyFill="1" applyBorder="1" applyAlignment="1">
      <alignment horizontal="right" vertical="center"/>
    </xf>
    <xf numFmtId="165" fontId="5" fillId="4" borderId="10" xfId="1" applyNumberFormat="1" applyFont="1" applyFill="1" applyBorder="1" applyAlignment="1">
      <alignment horizontal="right" vertical="center"/>
    </xf>
    <xf numFmtId="6" fontId="3" fillId="4" borderId="8" xfId="0" applyNumberFormat="1" applyFont="1" applyFill="1" applyBorder="1" applyAlignment="1">
      <alignment horizontal="right" vertical="center"/>
    </xf>
    <xf numFmtId="6" fontId="3" fillId="4" borderId="9" xfId="0" applyNumberFormat="1" applyFont="1" applyFill="1" applyBorder="1" applyAlignment="1">
      <alignment horizontal="right" vertical="center"/>
    </xf>
    <xf numFmtId="6" fontId="3" fillId="4" borderId="9" xfId="1" applyNumberFormat="1" applyFont="1" applyFill="1" applyBorder="1" applyAlignment="1">
      <alignment horizontal="right" vertical="center"/>
    </xf>
    <xf numFmtId="6" fontId="6" fillId="4" borderId="10" xfId="0" applyNumberFormat="1" applyFont="1" applyFill="1" applyBorder="1" applyAlignment="1">
      <alignment horizontal="right" vertical="center"/>
    </xf>
    <xf numFmtId="0" fontId="0" fillId="4" borderId="16" xfId="0"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6" fontId="0" fillId="4" borderId="16" xfId="0" applyNumberFormat="1" applyFill="1" applyBorder="1" applyAlignment="1">
      <alignment horizontal="right" vertical="center"/>
    </xf>
    <xf numFmtId="6" fontId="0" fillId="4" borderId="17" xfId="0" applyNumberFormat="1" applyFill="1" applyBorder="1" applyAlignment="1">
      <alignment horizontal="right" vertical="center"/>
    </xf>
    <xf numFmtId="6" fontId="0" fillId="4" borderId="18" xfId="0" applyNumberFormat="1" applyFill="1" applyBorder="1" applyAlignment="1">
      <alignment horizontal="right" vertical="center"/>
    </xf>
    <xf numFmtId="0" fontId="11" fillId="4" borderId="0" xfId="0" applyNumberFormat="1" applyFont="1" applyFill="1" applyBorder="1" applyAlignment="1">
      <alignment horizontal="center" vertical="top" wrapText="1"/>
    </xf>
    <xf numFmtId="0" fontId="15" fillId="6" borderId="0" xfId="0" applyNumberFormat="1"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wrapText="1"/>
    </xf>
    <xf numFmtId="6" fontId="1" fillId="4" borderId="4" xfId="0" applyNumberFormat="1" applyFont="1" applyFill="1" applyBorder="1" applyAlignment="1">
      <alignment horizontal="center" vertical="center"/>
    </xf>
    <xf numFmtId="6" fontId="1" fillId="4" borderId="5" xfId="0" applyNumberFormat="1" applyFont="1" applyFill="1" applyBorder="1" applyAlignment="1">
      <alignment horizontal="center" vertical="center"/>
    </xf>
    <xf numFmtId="0" fontId="15" fillId="6" borderId="9" xfId="0" applyNumberFormat="1" applyFont="1" applyFill="1" applyBorder="1" applyAlignment="1">
      <alignment horizontal="center" wrapText="1"/>
    </xf>
    <xf numFmtId="0" fontId="15" fillId="6" borderId="9" xfId="0" applyNumberFormat="1" applyFont="1" applyFill="1" applyBorder="1" applyAlignment="1">
      <alignment horizontal="center" wrapText="1" readingOrder="1"/>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6" fontId="16" fillId="4" borderId="0" xfId="0" applyNumberFormat="1" applyFont="1" applyFill="1" applyBorder="1" applyAlignment="1">
      <alignment horizontal="center" vertical="center"/>
    </xf>
    <xf numFmtId="6" fontId="1" fillId="2" borderId="11" xfId="0" applyNumberFormat="1" applyFont="1" applyFill="1" applyBorder="1" applyAlignment="1">
      <alignment horizontal="center"/>
    </xf>
    <xf numFmtId="6" fontId="1" fillId="2" borderId="12" xfId="0" applyNumberFormat="1" applyFont="1" applyFill="1" applyBorder="1" applyAlignment="1">
      <alignment horizontal="center"/>
    </xf>
    <xf numFmtId="6" fontId="1" fillId="2" borderId="13" xfId="0" applyNumberFormat="1" applyFont="1" applyFill="1" applyBorder="1" applyAlignment="1">
      <alignment horizontal="center"/>
    </xf>
    <xf numFmtId="6" fontId="1" fillId="2" borderId="19" xfId="0" applyNumberFormat="1" applyFont="1" applyFill="1" applyBorder="1" applyAlignment="1">
      <alignment horizontal="center"/>
    </xf>
    <xf numFmtId="6" fontId="1" fillId="2" borderId="20" xfId="0" applyNumberFormat="1" applyFont="1" applyFill="1" applyBorder="1" applyAlignment="1">
      <alignment horizontal="center"/>
    </xf>
    <xf numFmtId="6" fontId="1" fillId="2" borderId="21" xfId="0" applyNumberFormat="1" applyFont="1" applyFill="1" applyBorder="1" applyAlignment="1">
      <alignment horizontal="center"/>
    </xf>
  </cellXfs>
  <cellStyles count="2">
    <cellStyle name="Comma" xfId="1" builtinId="3"/>
    <cellStyle name="Normal" xfId="0" builtinId="0"/>
  </cellStyles>
  <dxfs count="94">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style="thin">
          <color theme="4" tint="-0.249977111117893"/>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style="thin">
          <color theme="4" tint="-0.249977111117893"/>
        </left>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style="thin">
          <color theme="4" tint="-0.249977111117893"/>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style="thin">
          <color theme="4" tint="-0.249977111117893"/>
        </left>
        <right/>
        <top style="thin">
          <color auto="1"/>
        </top>
        <bottom style="thin">
          <color auto="1"/>
        </bottom>
        <vertical/>
        <horizontal style="thin">
          <color auto="1"/>
        </horizontal>
      </border>
    </dxf>
    <dxf>
      <fill>
        <patternFill patternType="solid">
          <fgColor indexed="64"/>
          <bgColor theme="0"/>
        </patternFill>
      </fill>
      <alignment vertical="center" textRotation="0" wrapText="0" indent="0" justifyLastLine="0" shrinkToFit="0" readingOrder="0"/>
      <border diagonalUp="0" diagonalDown="0">
        <left/>
        <right style="thin">
          <color theme="4" tint="-0.249977111117893"/>
        </right>
        <top/>
        <bottom/>
        <vertical/>
        <horizontal/>
      </border>
    </dxf>
    <dxf>
      <fill>
        <patternFill patternType="solid">
          <fgColor indexed="64"/>
          <bgColor theme="0"/>
        </patternFill>
      </fill>
      <alignment vertical="center" textRotation="0" wrapText="0" indent="0" justifyLastLine="0" shrinkToFit="0" readingOrder="0"/>
    </dxf>
    <dxf>
      <fill>
        <patternFill patternType="solid">
          <fgColor indexed="64"/>
          <bgColor theme="0"/>
        </patternFill>
      </fill>
      <alignment vertical="center" textRotation="0" wrapText="0" indent="0" justifyLastLine="0" shrinkToFit="0" readingOrder="0"/>
    </dxf>
    <dxf>
      <fill>
        <patternFill patternType="solid">
          <fgColor indexed="64"/>
          <bgColor theme="0"/>
        </patternFill>
      </fill>
      <alignment vertical="center" textRotation="0" wrapText="0" indent="0" justifyLastLine="0" shrinkToFit="0" readingOrder="0"/>
      <border diagonalUp="0" diagonalDown="0">
        <left style="thin">
          <color theme="4" tint="-0.249977111117893"/>
        </left>
        <right/>
        <top/>
        <bottom/>
        <vertical/>
        <horizontal/>
      </border>
    </dxf>
    <dxf>
      <fill>
        <patternFill patternType="solid">
          <fgColor indexed="64"/>
          <bgColor theme="0"/>
        </patternFill>
      </fill>
      <alignment horizontal="right" vertical="center" textRotation="0" wrapText="0" indent="0" justifyLastLine="0" shrinkToFit="0" readingOrder="0"/>
    </dxf>
    <dxf>
      <border>
        <bottom style="thin">
          <color theme="4" tint="-0.249977111117893"/>
        </bottom>
      </border>
    </dxf>
    <dxf>
      <font>
        <b/>
        <i val="0"/>
        <strike val="0"/>
        <condense val="0"/>
        <extend val="0"/>
        <outline val="0"/>
        <shadow val="0"/>
        <u val="none"/>
        <vertAlign val="baseline"/>
        <sz val="11"/>
        <color theme="1" tint="4.9989318521683403E-2"/>
        <name val="Calibri"/>
        <scheme val="minor"/>
      </font>
      <numFmt numFmtId="10" formatCode="&quot;$&quot;#,##0_);[Red]\(&quot;$&quot;#,##0\)"/>
      <fill>
        <patternFill patternType="solid">
          <fgColor indexed="64"/>
          <bgColor theme="4" tint="0.79998168889431442"/>
        </patternFill>
      </fill>
      <alignment horizontal="center" vertical="bottom" textRotation="0" wrapText="0" indent="0" justifyLastLine="0" shrinkToFit="0" readingOrder="0"/>
      <border diagonalUp="0" diagonalDown="0">
        <left/>
        <right/>
        <top/>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style="thin">
          <color theme="4" tint="-0.249977111117893"/>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style="thin">
          <color theme="4" tint="-0.249977111117893"/>
        </left>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style="thin">
          <color theme="4" tint="-0.249977111117893"/>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right/>
        <top style="thin">
          <color auto="1"/>
        </top>
        <bottom style="thin">
          <color auto="1"/>
        </bottom>
        <vertical/>
        <horizontal style="thin">
          <color auto="1"/>
        </horizontal>
      </border>
    </dxf>
    <dxf>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left style="thin">
          <color theme="4" tint="-0.249977111117893"/>
        </left>
        <right/>
        <top style="thin">
          <color auto="1"/>
        </top>
        <bottom style="thin">
          <color auto="1"/>
        </bottom>
        <vertical/>
        <horizontal style="thin">
          <color auto="1"/>
        </horizontal>
      </border>
    </dxf>
    <dxf>
      <fill>
        <patternFill patternType="solid">
          <fgColor indexed="64"/>
          <bgColor theme="0"/>
        </patternFill>
      </fill>
      <alignment vertical="center" textRotation="0" wrapText="0" indent="0" justifyLastLine="0" shrinkToFit="0" readingOrder="0"/>
      <border diagonalUp="0" diagonalDown="0">
        <left/>
        <right style="thin">
          <color theme="4" tint="-0.249977111117893"/>
        </right>
        <top/>
        <bottom/>
        <vertical/>
        <horizontal/>
      </border>
    </dxf>
    <dxf>
      <fill>
        <patternFill patternType="solid">
          <fgColor indexed="64"/>
          <bgColor theme="0"/>
        </patternFill>
      </fill>
      <alignment vertical="center" textRotation="0" wrapText="0" indent="0" justifyLastLine="0" shrinkToFit="0" readingOrder="0"/>
    </dxf>
    <dxf>
      <fill>
        <patternFill patternType="solid">
          <fgColor indexed="64"/>
          <bgColor theme="0"/>
        </patternFill>
      </fill>
      <alignment vertical="center" textRotation="0" wrapText="0" indent="0" justifyLastLine="0" shrinkToFit="0" readingOrder="0"/>
    </dxf>
    <dxf>
      <fill>
        <patternFill patternType="solid">
          <fgColor indexed="64"/>
          <bgColor theme="0"/>
        </patternFill>
      </fill>
      <alignment vertical="center" textRotation="0" wrapText="0" indent="0" justifyLastLine="0" shrinkToFit="0" readingOrder="0"/>
      <border diagonalUp="0" diagonalDown="0">
        <left style="thin">
          <color theme="4" tint="-0.249977111117893"/>
        </left>
        <right/>
        <top/>
        <bottom/>
        <vertical/>
        <horizontal/>
      </border>
    </dxf>
    <dxf>
      <fill>
        <patternFill patternType="solid">
          <fgColor rgb="FF000000"/>
          <bgColor rgb="FFFFFFFF"/>
        </patternFill>
      </fill>
      <alignment horizontal="right" vertical="center" textRotation="0" wrapText="0" indent="0" justifyLastLine="0" shrinkToFit="0" readingOrder="0"/>
    </dxf>
    <dxf>
      <border>
        <bottom style="thin">
          <color rgb="FF2F75B5"/>
        </bottom>
      </border>
    </dxf>
    <dxf>
      <font>
        <b/>
        <i val="0"/>
        <strike val="0"/>
        <condense val="0"/>
        <extend val="0"/>
        <outline val="0"/>
        <shadow val="0"/>
        <u val="none"/>
        <vertAlign val="baseline"/>
        <sz val="11"/>
        <color theme="1" tint="4.9989318521683403E-2"/>
        <name val="Calibri"/>
        <scheme val="minor"/>
      </font>
      <numFmt numFmtId="10" formatCode="&quot;$&quot;#,##0_);[Red]\(&quot;$&quot;#,##0\)"/>
      <fill>
        <patternFill patternType="solid">
          <fgColor indexed="64"/>
          <bgColor theme="4" tint="0.79998168889431442"/>
        </patternFill>
      </fill>
      <alignment horizontal="center" vertical="bottom" textRotation="0" wrapText="0" indent="0" justifyLastLine="0" shrinkToFit="0" readingOrder="0"/>
      <border diagonalUp="0" diagonalDown="0">
        <left/>
        <right/>
        <top/>
        <bottom/>
        <vertical/>
        <horizontal style="thin">
          <color auto="1"/>
        </horizontal>
      </border>
    </dxf>
    <dxf>
      <font>
        <b/>
        <i val="0"/>
        <strike val="0"/>
        <condense val="0"/>
        <extend val="0"/>
        <outline val="0"/>
        <shadow val="0"/>
        <u val="none"/>
        <vertAlign val="baseline"/>
        <sz val="11"/>
        <color auto="1"/>
        <name val="Calibri"/>
        <scheme val="none"/>
      </font>
      <numFmt numFmtId="10" formatCode="&quot;$&quot;#,##0_);[Red]\(&quot;$&quot;#,##0\)"/>
      <fill>
        <patternFill patternType="solid">
          <fgColor indexed="64"/>
          <bgColor theme="0"/>
        </patternFill>
      </fill>
      <alignment horizontal="right" vertical="center" textRotation="0" wrapText="0" 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11"/>
        <color auto="1"/>
        <name val="Calibri"/>
        <scheme val="none"/>
      </font>
      <numFmt numFmtId="10" formatCode="&quot;$&quot;#,##0_);[Red]\(&quot;$&quot;#,##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9" formatCode="m/d/yyyy"/>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solid">
          <fgColor rgb="FF000000"/>
          <bgColor rgb="FFDDEBF7"/>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Calibri"/>
        <scheme val="minor"/>
      </font>
      <numFmt numFmtId="10" formatCode="&quot;$&quot;#,##0_);[Red]\(&quot;$&quot;#,##0\)"/>
      <fill>
        <patternFill patternType="solid">
          <fgColor rgb="FFEBEBEB"/>
          <bgColor theme="4" tint="0.79998168889431442"/>
        </patternFill>
      </fill>
      <alignment horizontal="center" vertical="bottom" textRotation="0" wrapText="1" indent="0" justifyLastLine="0" shrinkToFit="0" readingOrder="1"/>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border diagonalUp="0" diagonalDown="0">
        <left/>
        <right style="thin">
          <color theme="4"/>
        </right>
        <top/>
        <bottom/>
        <vertical/>
        <horizontal/>
      </border>
    </dxf>
    <dxf>
      <font>
        <b/>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9" formatCode="m/d/yyyy"/>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border diagonalUp="0" diagonalDown="0">
        <left style="thin">
          <color theme="4"/>
        </left>
        <right/>
        <top/>
        <bottom/>
        <vertical/>
        <horizontal/>
      </border>
    </dxf>
    <dxf>
      <border diagonalUp="0" diagonalDown="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auto="1"/>
        <name val="Calibri"/>
        <scheme val="none"/>
      </font>
      <fill>
        <patternFill patternType="solid">
          <fgColor rgb="FF000000"/>
          <bgColor rgb="FFDDEBF7"/>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Calibri"/>
        <scheme val="minor"/>
      </font>
      <numFmt numFmtId="10" formatCode="&quot;$&quot;#,##0_);[Red]\(&quot;$&quot;#,##0\)"/>
      <fill>
        <patternFill patternType="solid">
          <fgColor rgb="FFEBEBEB"/>
          <bgColor theme="4" tint="0.79998168889431442"/>
        </patternFill>
      </fill>
      <alignment horizontal="center" vertical="bottom" textRotation="0" wrapText="1" indent="0" justifyLastLine="0" shrinkToFit="0" readingOrder="1"/>
    </dxf>
    <dxf>
      <font>
        <b val="0"/>
        <i val="0"/>
        <strike val="0"/>
        <condense val="0"/>
        <extend val="0"/>
        <outline val="0"/>
        <shadow val="0"/>
        <u val="none"/>
        <vertAlign val="baseline"/>
        <sz val="11"/>
        <color auto="1"/>
        <name val="Calibri"/>
        <scheme val="none"/>
      </font>
      <numFmt numFmtId="165" formatCode="#,##0.0_)&quot;FTE&quot;;[Red]\(#,##0.0\ &quot;FTE&quot;\)"/>
      <fill>
        <patternFill patternType="none">
          <fgColor indexed="64"/>
          <bgColor theme="0"/>
        </patternFill>
      </fill>
      <alignment horizontal="righ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righ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9" formatCode="m/d/yyyy"/>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solid">
          <fgColor indexed="64"/>
          <bgColor theme="4" tint="0.79998168889431442"/>
        </patternFill>
      </fill>
      <alignment horizontal="right" vertical="center" textRotation="0" wrapText="0" indent="0" justifyLastLine="0" shrinkToFit="0" readingOrder="0"/>
    </dxf>
    <dxf>
      <font>
        <b/>
        <i val="0"/>
        <strike val="0"/>
        <condense val="0"/>
        <extend val="0"/>
        <outline val="0"/>
        <shadow val="0"/>
        <u val="none"/>
        <vertAlign val="baseline"/>
        <sz val="11"/>
        <color rgb="FF000000"/>
        <name val="Calibri"/>
        <scheme val="minor"/>
      </font>
      <numFmt numFmtId="10" formatCode="&quot;$&quot;#,##0_);[Red]\(&quot;$&quot;#,##0\)"/>
      <fill>
        <patternFill patternType="solid">
          <fgColor rgb="FFEBEBEB"/>
          <bgColor theme="4" tint="0.79998168889431442"/>
        </patternFill>
      </fill>
      <alignment horizontal="center" vertical="bottom" textRotation="0" wrapText="1" indent="0" justifyLastLine="0" shrinkToFit="0" readingOrder="1"/>
    </dxf>
    <dxf>
      <font>
        <b val="0"/>
        <i val="0"/>
        <strike val="0"/>
        <condense val="0"/>
        <extend val="0"/>
        <outline val="0"/>
        <shadow val="0"/>
        <u val="none"/>
        <vertAlign val="baseline"/>
        <sz val="11"/>
        <color auto="1"/>
        <name val="Calibri"/>
        <scheme val="none"/>
      </font>
      <numFmt numFmtId="165" formatCode="#,##0.0_)&quot;FTE&quot;;[Red]\(#,##0.0\ &quot;FTE&quot;\)"/>
      <fill>
        <patternFill patternType="none">
          <fgColor indexed="64"/>
          <bgColor indexed="65"/>
        </patternFill>
      </fill>
      <alignment horizontal="righ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Calibri"/>
        <scheme val="none"/>
      </font>
      <numFmt numFmtId="10" formatCode="&quot;$&quot;#,##0_);[Red]\(&quot;$&quot;#,##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0" formatCode="&quot;$&quot;#,##0_);[Red]\(&quot;$&quot;#,##0\)"/>
      <fill>
        <patternFill patternType="none">
          <fgColor indexed="64"/>
          <bgColor indexed="65"/>
        </patternFill>
      </fill>
      <alignment horizontal="righ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19" formatCode="m/d/yyyy"/>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border diagonalUp="0" diagonalDown="0">
        <left style="thin">
          <color theme="4"/>
        </left>
        <right/>
        <top/>
        <bottom/>
        <vertical/>
        <horizontal/>
      </border>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theme="0"/>
        </patternFill>
      </fill>
      <alignment horizontal="left" vertical="center" textRotation="0" wrapText="0" indent="0" justifyLastLine="0" shrinkToFit="0" readingOrder="0"/>
    </dxf>
    <dxf>
      <border diagonalUp="0" diagonalDown="0">
        <left/>
        <right/>
        <top/>
        <bottom/>
      </border>
    </dxf>
    <dxf>
      <font>
        <b val="0"/>
        <i val="0"/>
        <strike val="0"/>
        <condense val="0"/>
        <extend val="0"/>
        <outline val="0"/>
        <shadow val="0"/>
        <u val="none"/>
        <vertAlign val="baseline"/>
        <sz val="11"/>
        <color auto="1"/>
        <name val="Calibri"/>
        <scheme val="none"/>
      </font>
      <fill>
        <patternFill patternType="solid">
          <fgColor indexed="64"/>
          <bgColor theme="4" tint="0.79998168889431442"/>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minor"/>
      </font>
      <numFmt numFmtId="0" formatCode="General"/>
      <fill>
        <patternFill patternType="solid">
          <fgColor rgb="FFE9EEF2"/>
          <bgColor theme="4" tint="0.7999816888943144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1" name="Table1" displayName="Table1" ref="A8:N1068" totalsRowShown="0" headerRowDxfId="93" dataDxfId="91" headerRowBorderDxfId="92" tableBorderDxfId="90">
  <autoFilter ref="A8:N1068">
    <filterColumn colId="2">
      <filters>
        <filter val="Adopted"/>
        <filter val="Alive"/>
        <filter val="Signed into Law"/>
      </filters>
    </filterColumn>
  </autoFilter>
  <sortState ref="A9:Z510">
    <sortCondition ref="A8:A1068"/>
  </sortState>
  <tableColumns count="14">
    <tableColumn id="1" name="Bill_x000a_Number" dataDxfId="89"/>
    <tableColumn id="2" name=" Short Title" dataDxfId="88"/>
    <tableColumn id="3" name="Resolution" dataDxfId="87"/>
    <tableColumn id="4" name="Date" dataDxfId="86"/>
    <tableColumn id="5" name="First House_x000a_Sponsor(s)" dataDxfId="85"/>
    <tableColumn id="6" name="Second House_x000a_Sponsor(s)" dataDxfId="84"/>
    <tableColumn id="7" name="Conditional Impact?" dataDxfId="83"/>
    <tableColumn id="8" name="Fiscal_x000a_Range?" dataDxfId="82"/>
    <tableColumn id="15" name="Revenue_x000a_Budget Year" dataDxfId="81"/>
    <tableColumn id="16" name="Expenditures_x000a_Budget Year" dataDxfId="80"/>
    <tableColumn id="17" name="Transfers_x000a_Budget Year" dataDxfId="79"/>
    <tableColumn id="18" name="Net GF Impact_x000a_Budget Year" dataDxfId="78"/>
    <tableColumn id="19" name="TABOR Refund_x000a_Budget Year" dataDxfId="77"/>
    <tableColumn id="20" name="Staffing Change_x000a_Budget Year" dataDxfId="76"/>
  </tableColumns>
  <tableStyleInfo name="TableStyleLight9" showFirstColumn="0" showLastColumn="0" showRowStripes="1" showColumnStripes="0"/>
</table>
</file>

<file path=xl/tables/table2.xml><?xml version="1.0" encoding="utf-8"?>
<table xmlns="http://schemas.openxmlformats.org/spreadsheetml/2006/main" id="2" name="Table2" displayName="Table2" ref="A6:O1066" totalsRowShown="0" headerRowDxfId="75" dataDxfId="74">
  <autoFilter ref="A6:O1066">
    <filterColumn colId="2">
      <filters>
        <filter val="Adopted"/>
        <filter val="Alive"/>
        <filter val="Signed into Law"/>
      </filters>
    </filterColumn>
  </autoFilter>
  <sortState ref="A7:AC1066">
    <sortCondition ref="A6:A1066"/>
  </sortState>
  <tableColumns count="15">
    <tableColumn id="1" name="Bill_x000a_Number" dataDxfId="73"/>
    <tableColumn id="2" name=" Short Title" dataDxfId="72"/>
    <tableColumn id="3" name="Resolution" dataDxfId="71"/>
    <tableColumn id="4" name="Date" dataDxfId="70"/>
    <tableColumn id="5" name="First House_x000a_Sponsor(s)" dataDxfId="69"/>
    <tableColumn id="6" name="Second House_x000a_Sponsor(s)" dataDxfId="68"/>
    <tableColumn id="7" name="Conditional Impact?" dataDxfId="67"/>
    <tableColumn id="8" name="Fiscal_x000a_Range?" dataDxfId="66"/>
    <tableColumn id="16" name="General Fund_x000a_Budget Year" dataDxfId="65"/>
    <tableColumn id="17" name="Cash Fund_x000a_Budget Year" dataDxfId="64"/>
    <tableColumn id="18" name="Federal Funds_x000a_Budget Year" dataDxfId="63"/>
    <tableColumn id="19" name="Central Approp._x000a_Budget Year" dataDxfId="62"/>
    <tableColumn id="20" name="Total Expenditures_x000a_Budget Year" dataDxfId="61"/>
    <tableColumn id="21" name="TABOR Refund_x000a_Budget Year" dataDxfId="60"/>
    <tableColumn id="22" name="Staffing Change_x000a_Budget Year" dataDxfId="59" dataCellStyle="Comma"/>
  </tableColumns>
  <tableStyleInfo name="TableStyleLight9" showFirstColumn="0" showLastColumn="0" showRowStripes="1" showColumnStripes="0"/>
</table>
</file>

<file path=xl/tables/table3.xml><?xml version="1.0" encoding="utf-8"?>
<table xmlns="http://schemas.openxmlformats.org/spreadsheetml/2006/main" id="3" name="Table24" displayName="Table24" ref="A6:L1066" totalsRowShown="0" headerRowDxfId="58" dataDxfId="57" tableBorderDxfId="56">
  <autoFilter ref="A6:L1066">
    <filterColumn colId="2">
      <filters>
        <filter val="Adopted"/>
        <filter val="Alive"/>
        <filter val="Signed into Law"/>
      </filters>
    </filterColumn>
  </autoFilter>
  <sortState ref="A7:L1066">
    <sortCondition ref="A6:A1066"/>
  </sortState>
  <tableColumns count="12">
    <tableColumn id="1" name="Bill_x000a_Number" dataDxfId="55"/>
    <tableColumn id="2" name=" Short Title" dataDxfId="54"/>
    <tableColumn id="3" name="Resolution" dataDxfId="53"/>
    <tableColumn id="4" name="Date" dataDxfId="52"/>
    <tableColumn id="5" name="First House_x000a_Sponsor(s)" dataDxfId="51"/>
    <tableColumn id="6" name="Second House_x000a_Sponsor(s)" dataDxfId="50"/>
    <tableColumn id="7" name="Conditional Impact?" dataDxfId="49"/>
    <tableColumn id="8" name="Fiscal_x000a_Range?" dataDxfId="48"/>
    <tableColumn id="16" name="General Fund_x000a_Budget Year" dataDxfId="47"/>
    <tableColumn id="17" name="Cash Fund_x000a_Budget Year" dataDxfId="46"/>
    <tableColumn id="20" name="Total Revenue Budget Year" dataDxfId="45"/>
    <tableColumn id="21" name="TABOR Revenue_x000a_Budget Year" dataDxfId="44"/>
  </tableColumns>
  <tableStyleInfo name="TableStyleLight9" showFirstColumn="0" showLastColumn="0" showRowStripes="1" showColumnStripes="0"/>
</table>
</file>

<file path=xl/tables/table4.xml><?xml version="1.0" encoding="utf-8"?>
<table xmlns="http://schemas.openxmlformats.org/spreadsheetml/2006/main" id="4" name="Table25" displayName="Table25" ref="A6:P1066" totalsRowShown="0" headerRowDxfId="43" dataDxfId="42">
  <autoFilter ref="A6:P1066">
    <filterColumn colId="2">
      <filters>
        <filter val="Adopted"/>
        <filter val="Alive"/>
        <filter val="Signed into Law"/>
      </filters>
    </filterColumn>
  </autoFilter>
  <sortState ref="A7:P1066">
    <sortCondition ref="A6:A1066"/>
  </sortState>
  <tableColumns count="16">
    <tableColumn id="1" name="Bill_x000a_Number" dataDxfId="41"/>
    <tableColumn id="2" name=" Short Title" dataDxfId="40"/>
    <tableColumn id="3" name="Resolution" dataDxfId="39"/>
    <tableColumn id="4" name="Date" dataDxfId="38"/>
    <tableColumn id="5" name="First House_x000a_Sponsor(s)" dataDxfId="37"/>
    <tableColumn id="6" name="Second House_x000a_Sponsor(s)" dataDxfId="36"/>
    <tableColumn id="7" name="Conditional Impact?" dataDxfId="35"/>
    <tableColumn id="8" name="Fiscal_x000a_Range?" dataDxfId="34"/>
    <tableColumn id="17" name="General Fund_x000a_Budget Year" dataDxfId="33"/>
    <tableColumn id="18" name="Cash Funds_x000a_Budget Year" dataDxfId="32"/>
    <tableColumn id="19" name="Capital Constr._x000a_Budget Year" dataDxfId="31"/>
    <tableColumn id="20" name="HUTF_x000a_Budget Year" dataDxfId="30"/>
    <tableColumn id="21" name="Marijuana Tax CF_x000a_Budget Year" dataDxfId="29"/>
    <tableColumn id="22" name="State Ed. Fund_x000a_Budget Year" dataDxfId="28" dataCellStyle="Comma"/>
    <tableColumn id="23" name="Other Cash Funds_x000a_Budget Year" dataDxfId="27"/>
    <tableColumn id="24" name="Net Transfers_x000a_Budget Year" dataDxfId="26"/>
  </tableColumns>
  <tableStyleInfo name="TableStyleLight9" showFirstColumn="0" showLastColumn="0" showRowStripes="1" showColumnStripes="0"/>
</table>
</file>

<file path=xl/tables/table5.xml><?xml version="1.0" encoding="utf-8"?>
<table xmlns="http://schemas.openxmlformats.org/spreadsheetml/2006/main" id="7" name="Table68" displayName="Table68" ref="A7:J148" totalsRowShown="0" headerRowDxfId="25" dataDxfId="23" headerRowBorderDxfId="24">
  <autoFilter ref="A7:J148">
    <filterColumn colId="0">
      <customFilters>
        <customFilter operator="notEqual" val=" "/>
      </customFilters>
    </filterColumn>
  </autoFilter>
  <sortState ref="A8:J148">
    <sortCondition ref="A7:A148"/>
  </sortState>
  <tableColumns count="10">
    <tableColumn id="1" name="Bill No" dataDxfId="22"/>
    <tableColumn id="2" name="Bill Topic" dataDxfId="21"/>
    <tableColumn id="3" name="Representative" dataDxfId="20"/>
    <tableColumn id="4" name="Senator" dataDxfId="19"/>
    <tableColumn id="5" name="FY 2023-24" dataDxfId="18"/>
    <tableColumn id="6" name="FY 2024-25" dataDxfId="17"/>
    <tableColumn id="7" name="FY 2025-26" dataDxfId="16"/>
    <tableColumn id="8" name="FY 2023-24 " dataDxfId="15"/>
    <tableColumn id="9" name="FY 2024-25 " dataDxfId="14"/>
    <tableColumn id="10" name="FY 2025-26 " dataDxfId="13"/>
  </tableColumns>
  <tableStyleInfo name="TableStyleLight9" showFirstColumn="0" showLastColumn="0" showRowStripes="1" showColumnStripes="0"/>
</table>
</file>

<file path=xl/tables/table6.xml><?xml version="1.0" encoding="utf-8"?>
<table xmlns="http://schemas.openxmlformats.org/spreadsheetml/2006/main" id="6" name="Table6" displayName="Table6" ref="A7:J148" totalsRowShown="0" headerRowDxfId="12" dataDxfId="10" headerRowBorderDxfId="11">
  <autoFilter ref="A7:J148">
    <filterColumn colId="0">
      <customFilters>
        <customFilter operator="notEqual" val=" "/>
      </customFilters>
    </filterColumn>
  </autoFilter>
  <sortState ref="A8:J43">
    <sortCondition ref="A7:A148"/>
  </sortState>
  <tableColumns count="10">
    <tableColumn id="1" name="Bill No" dataDxfId="9"/>
    <tableColumn id="2" name="Bill Topic" dataDxfId="8"/>
    <tableColumn id="3" name="Senator" dataDxfId="7"/>
    <tableColumn id="4" name="Representative" dataDxfId="6"/>
    <tableColumn id="5" name="FY 2023-24" dataDxfId="5"/>
    <tableColumn id="6" name="FY 2024-25" dataDxfId="4"/>
    <tableColumn id="7" name="FY 2025-26" dataDxfId="3"/>
    <tableColumn id="8" name="FY 2023-24 " dataDxfId="2"/>
    <tableColumn id="9" name="FY 2024-25 " dataDxfId="1"/>
    <tableColumn id="10" name="FY 2025-26 "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H13"/>
  <sheetViews>
    <sheetView showGridLines="0" tabSelected="1" zoomScale="70" zoomScaleNormal="70" workbookViewId="0"/>
  </sheetViews>
  <sheetFormatPr defaultColWidth="9.140625" defaultRowHeight="15" x14ac:dyDescent="0.25"/>
  <cols>
    <col min="1" max="1" width="9.140625" style="1"/>
    <col min="2" max="2" width="107.85546875" style="1" customWidth="1"/>
    <col min="3" max="8" width="14.42578125" style="1" customWidth="1"/>
    <col min="9" max="16384" width="9.140625" style="1"/>
  </cols>
  <sheetData>
    <row r="2" spans="2:8" ht="21" x14ac:dyDescent="0.25">
      <c r="B2" s="69" t="s">
        <v>1140</v>
      </c>
      <c r="C2" s="71"/>
      <c r="D2" s="71"/>
      <c r="E2" s="71"/>
      <c r="F2" s="71"/>
      <c r="G2" s="71"/>
      <c r="H2" s="71"/>
    </row>
    <row r="3" spans="2:8" ht="21" x14ac:dyDescent="0.25">
      <c r="B3" s="69" t="s">
        <v>72</v>
      </c>
      <c r="C3" s="71"/>
      <c r="D3" s="71"/>
      <c r="E3" s="71"/>
      <c r="F3" s="71"/>
      <c r="G3" s="71"/>
      <c r="H3" s="71"/>
    </row>
    <row r="4" spans="2:8" x14ac:dyDescent="0.25">
      <c r="B4" s="70" t="s">
        <v>1141</v>
      </c>
    </row>
    <row r="5" spans="2:8" ht="45" x14ac:dyDescent="0.25">
      <c r="B5" s="70" t="s">
        <v>17</v>
      </c>
    </row>
    <row r="6" spans="2:8" x14ac:dyDescent="0.25">
      <c r="B6" s="72"/>
      <c r="C6" s="72"/>
      <c r="D6" s="72"/>
      <c r="E6" s="72"/>
      <c r="F6" s="72"/>
      <c r="G6" s="72"/>
      <c r="H6" s="72"/>
    </row>
    <row r="7" spans="2:8" ht="75" x14ac:dyDescent="0.25">
      <c r="B7" s="73" t="s">
        <v>32</v>
      </c>
    </row>
    <row r="8" spans="2:8" ht="180" x14ac:dyDescent="0.25">
      <c r="B8" s="73" t="s">
        <v>33</v>
      </c>
    </row>
    <row r="9" spans="2:8" ht="75" x14ac:dyDescent="0.25">
      <c r="B9" s="73" t="s">
        <v>34</v>
      </c>
    </row>
    <row r="10" spans="2:8" ht="60" x14ac:dyDescent="0.25">
      <c r="B10" s="73" t="s">
        <v>35</v>
      </c>
    </row>
    <row r="11" spans="2:8" ht="105" x14ac:dyDescent="0.25">
      <c r="B11" s="73" t="s">
        <v>36</v>
      </c>
    </row>
    <row r="12" spans="2:8" ht="45" x14ac:dyDescent="0.25">
      <c r="B12" s="73" t="s">
        <v>37</v>
      </c>
    </row>
    <row r="13" spans="2:8" ht="150" x14ac:dyDescent="0.25">
      <c r="B13" s="73" t="s">
        <v>38</v>
      </c>
    </row>
  </sheetData>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O1350"/>
  <sheetViews>
    <sheetView zoomScale="70" zoomScaleNormal="70" workbookViewId="0">
      <pane xSplit="2" ySplit="8" topLeftCell="C9" activePane="bottomRight" state="frozen"/>
      <selection pane="topRight" activeCell="C1" sqref="C1"/>
      <selection pane="bottomLeft" activeCell="A7" sqref="A7"/>
      <selection pane="bottomRight" activeCell="A2" sqref="A2:B7"/>
    </sheetView>
  </sheetViews>
  <sheetFormatPr defaultColWidth="9.140625" defaultRowHeight="15" x14ac:dyDescent="0.25"/>
  <cols>
    <col min="1" max="1" width="12.28515625" style="9" customWidth="1"/>
    <col min="2" max="2" width="61.140625" style="9" customWidth="1"/>
    <col min="3" max="3" width="21.140625" style="9" bestFit="1" customWidth="1"/>
    <col min="4" max="4" width="13.140625" style="9" customWidth="1"/>
    <col min="5" max="6" width="19.7109375" style="9" customWidth="1"/>
    <col min="7" max="8" width="14.7109375" style="9" customWidth="1"/>
    <col min="9" max="11" width="20" style="7" customWidth="1"/>
    <col min="12" max="12" width="20" style="40" customWidth="1"/>
    <col min="13" max="13" width="20" style="7" customWidth="1"/>
    <col min="14" max="14" width="15.85546875" style="26" customWidth="1"/>
    <col min="15" max="15" width="13.7109375" style="9" customWidth="1"/>
    <col min="16" max="67" width="9.140625" style="9"/>
    <col min="68" max="16384" width="9.140625" style="3"/>
  </cols>
  <sheetData>
    <row r="1" spans="1:67" s="150" customFormat="1" hidden="1" x14ac:dyDescent="0.25">
      <c r="A1" s="102">
        <v>1</v>
      </c>
      <c r="B1" s="102">
        <v>2</v>
      </c>
      <c r="C1" s="102">
        <v>3</v>
      </c>
      <c r="D1" s="102">
        <v>5</v>
      </c>
      <c r="E1" s="102">
        <v>6</v>
      </c>
      <c r="F1" s="102">
        <v>7</v>
      </c>
      <c r="G1" s="102">
        <v>8</v>
      </c>
      <c r="H1" s="102">
        <v>9</v>
      </c>
      <c r="I1" s="147">
        <v>16</v>
      </c>
      <c r="J1" s="147">
        <v>17</v>
      </c>
      <c r="K1" s="147">
        <v>18</v>
      </c>
      <c r="L1" s="148">
        <v>19</v>
      </c>
      <c r="M1" s="147">
        <v>20</v>
      </c>
      <c r="N1" s="149">
        <v>21</v>
      </c>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row>
    <row r="2" spans="1:67" s="102" customFormat="1" ht="24.6" customHeight="1" x14ac:dyDescent="0.25">
      <c r="A2" s="186" t="s">
        <v>1133</v>
      </c>
      <c r="B2" s="186"/>
      <c r="I2" s="187" t="s">
        <v>1134</v>
      </c>
      <c r="J2" s="187"/>
      <c r="K2" s="187"/>
      <c r="L2" s="187"/>
      <c r="M2" s="187"/>
      <c r="N2" s="187"/>
    </row>
    <row r="3" spans="1:67" s="150" customFormat="1" ht="21" customHeight="1" x14ac:dyDescent="0.25">
      <c r="A3" s="186"/>
      <c r="B3" s="186"/>
      <c r="C3" s="102"/>
      <c r="D3" s="102"/>
      <c r="E3" s="102"/>
      <c r="F3" s="102"/>
      <c r="G3" s="102"/>
      <c r="H3" s="188" t="s">
        <v>26</v>
      </c>
      <c r="I3" s="160" t="s">
        <v>3</v>
      </c>
      <c r="J3" s="161" t="s">
        <v>4</v>
      </c>
      <c r="K3" s="161" t="s">
        <v>5</v>
      </c>
      <c r="L3" s="161" t="s">
        <v>39</v>
      </c>
      <c r="M3" s="161" t="s">
        <v>22</v>
      </c>
      <c r="N3" s="162" t="s">
        <v>40</v>
      </c>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row>
    <row r="4" spans="1:67" s="150" customFormat="1" ht="18" customHeight="1" x14ac:dyDescent="0.25">
      <c r="A4" s="186"/>
      <c r="B4" s="186"/>
      <c r="C4" s="102"/>
      <c r="D4" s="102"/>
      <c r="E4" s="102"/>
      <c r="F4" s="102"/>
      <c r="G4" s="102"/>
      <c r="H4" s="189"/>
      <c r="I4" s="120">
        <f t="shared" ref="I4:N4" si="0">SUBTOTAL(9,I9:I1068)</f>
        <v>-1239708466</v>
      </c>
      <c r="J4" s="104">
        <f t="shared" si="0"/>
        <v>123577686</v>
      </c>
      <c r="K4" s="104">
        <f t="shared" si="0"/>
        <v>-244597236</v>
      </c>
      <c r="L4" s="105">
        <f t="shared" si="0"/>
        <v>-1607883388</v>
      </c>
      <c r="M4" s="104">
        <f>SUBTOTAL(9,M9:M1068)</f>
        <v>-1443537143</v>
      </c>
      <c r="N4" s="142">
        <f t="shared" si="0"/>
        <v>431.70000000000005</v>
      </c>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row>
    <row r="5" spans="1:67" s="102" customFormat="1" ht="13.15" customHeight="1" x14ac:dyDescent="0.25">
      <c r="A5" s="186"/>
      <c r="B5" s="186"/>
      <c r="H5" s="151"/>
      <c r="I5" s="145"/>
      <c r="J5" s="145"/>
      <c r="K5" s="145"/>
      <c r="L5" s="39"/>
      <c r="M5" s="145"/>
      <c r="N5" s="146"/>
    </row>
    <row r="6" spans="1:67" s="150" customFormat="1" ht="18" customHeight="1" x14ac:dyDescent="0.25">
      <c r="A6" s="186"/>
      <c r="B6" s="186"/>
      <c r="C6" s="102"/>
      <c r="D6" s="102"/>
      <c r="E6" s="102"/>
      <c r="F6" s="102"/>
      <c r="G6" s="102"/>
      <c r="H6" s="151"/>
      <c r="I6" s="190" t="s">
        <v>1135</v>
      </c>
      <c r="J6" s="191"/>
      <c r="K6" s="191"/>
      <c r="L6" s="153">
        <f>L4-M4</f>
        <v>-164346245</v>
      </c>
      <c r="M6" s="152"/>
      <c r="N6" s="146"/>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row>
    <row r="7" spans="1:67" s="154" customFormat="1" ht="15.6" customHeight="1" x14ac:dyDescent="0.25">
      <c r="A7" s="186"/>
      <c r="B7" s="186"/>
      <c r="C7" s="163"/>
      <c r="D7" s="163"/>
      <c r="E7" s="163"/>
      <c r="F7" s="163"/>
      <c r="G7" s="163"/>
      <c r="I7" s="156"/>
      <c r="J7" s="156"/>
      <c r="K7" s="156"/>
      <c r="L7" s="157"/>
      <c r="N7" s="155"/>
    </row>
    <row r="8" spans="1:67" s="159" customFormat="1" ht="32.450000000000003" customHeight="1" x14ac:dyDescent="0.25">
      <c r="A8" s="112" t="s">
        <v>25</v>
      </c>
      <c r="B8" s="112" t="s">
        <v>24</v>
      </c>
      <c r="C8" s="113" t="s">
        <v>0</v>
      </c>
      <c r="D8" s="114" t="s">
        <v>20</v>
      </c>
      <c r="E8" s="114" t="s">
        <v>1</v>
      </c>
      <c r="F8" s="114" t="s">
        <v>2</v>
      </c>
      <c r="G8" s="114" t="s">
        <v>23</v>
      </c>
      <c r="H8" s="123" t="s">
        <v>21</v>
      </c>
      <c r="I8" s="160" t="s">
        <v>49</v>
      </c>
      <c r="J8" s="161" t="s">
        <v>50</v>
      </c>
      <c r="K8" s="161" t="s">
        <v>51</v>
      </c>
      <c r="L8" s="161" t="s">
        <v>52</v>
      </c>
      <c r="M8" s="161" t="s">
        <v>47</v>
      </c>
      <c r="N8" s="162" t="s">
        <v>41</v>
      </c>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row>
    <row r="9" spans="1:67" s="4" customFormat="1" ht="18" customHeight="1" x14ac:dyDescent="0.25">
      <c r="A9" s="14" t="s">
        <v>73</v>
      </c>
      <c r="B9" s="14" t="s">
        <v>1142</v>
      </c>
      <c r="C9" s="76" t="s">
        <v>1143</v>
      </c>
      <c r="D9" s="20">
        <v>45322</v>
      </c>
      <c r="E9" s="14" t="s">
        <v>1144</v>
      </c>
      <c r="F9" s="14" t="s">
        <v>1145</v>
      </c>
      <c r="G9" s="14" t="s">
        <v>1146</v>
      </c>
      <c r="H9" s="77" t="s">
        <v>1146</v>
      </c>
      <c r="I9" s="74">
        <v>-500000</v>
      </c>
      <c r="J9" s="6">
        <v>0</v>
      </c>
      <c r="K9" s="6">
        <v>0</v>
      </c>
      <c r="L9" s="41">
        <v>-500000</v>
      </c>
      <c r="M9" s="6">
        <v>-500000</v>
      </c>
      <c r="N9" s="75">
        <v>1.5</v>
      </c>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row>
    <row r="10" spans="1:67" s="4" customFormat="1" ht="18" customHeight="1" x14ac:dyDescent="0.25">
      <c r="A10" s="17" t="s">
        <v>74</v>
      </c>
      <c r="B10" s="14" t="s">
        <v>1147</v>
      </c>
      <c r="C10" s="76" t="s">
        <v>1143</v>
      </c>
      <c r="D10" s="20">
        <v>45316</v>
      </c>
      <c r="E10" s="14" t="s">
        <v>1148</v>
      </c>
      <c r="F10" s="14" t="s">
        <v>1149</v>
      </c>
      <c r="G10" s="14" t="s">
        <v>1146</v>
      </c>
      <c r="H10" s="77" t="s">
        <v>1146</v>
      </c>
      <c r="I10" s="74">
        <v>0</v>
      </c>
      <c r="J10" s="6">
        <v>0</v>
      </c>
      <c r="K10" s="6">
        <v>0</v>
      </c>
      <c r="L10" s="41">
        <v>0</v>
      </c>
      <c r="M10" s="6">
        <v>0</v>
      </c>
      <c r="N10" s="75">
        <v>0.5</v>
      </c>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row>
    <row r="11" spans="1:67" s="4" customFormat="1" ht="18" customHeight="1" x14ac:dyDescent="0.25">
      <c r="A11" s="14" t="s">
        <v>75</v>
      </c>
      <c r="B11" s="14" t="s">
        <v>1150</v>
      </c>
      <c r="C11" s="76" t="s">
        <v>1151</v>
      </c>
      <c r="D11" s="20">
        <v>45328</v>
      </c>
      <c r="E11" s="14" t="s">
        <v>1152</v>
      </c>
      <c r="F11" s="14" t="s">
        <v>1153</v>
      </c>
      <c r="G11" s="14" t="s">
        <v>1146</v>
      </c>
      <c r="H11" s="77" t="s">
        <v>1146</v>
      </c>
      <c r="I11" s="74">
        <v>0</v>
      </c>
      <c r="J11" s="6">
        <v>0</v>
      </c>
      <c r="K11" s="6">
        <v>0</v>
      </c>
      <c r="L11" s="41">
        <v>0</v>
      </c>
      <c r="M11" s="6">
        <v>0</v>
      </c>
      <c r="N11" s="75">
        <v>0</v>
      </c>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row>
    <row r="12" spans="1:67" s="4" customFormat="1" ht="18" customHeight="1" x14ac:dyDescent="0.25">
      <c r="A12" s="17" t="s">
        <v>76</v>
      </c>
      <c r="B12" s="14" t="s">
        <v>1154</v>
      </c>
      <c r="C12" s="76" t="s">
        <v>1143</v>
      </c>
      <c r="D12" s="20">
        <v>45321</v>
      </c>
      <c r="E12" s="14" t="s">
        <v>1155</v>
      </c>
      <c r="F12" s="14" t="s">
        <v>1156</v>
      </c>
      <c r="G12" s="14" t="s">
        <v>1146</v>
      </c>
      <c r="H12" s="77" t="s">
        <v>1146</v>
      </c>
      <c r="I12" s="74">
        <v>0</v>
      </c>
      <c r="J12" s="6">
        <v>0</v>
      </c>
      <c r="K12" s="6">
        <v>0</v>
      </c>
      <c r="L12" s="41">
        <v>0</v>
      </c>
      <c r="M12" s="6">
        <v>170000</v>
      </c>
      <c r="N12" s="75">
        <v>1.4</v>
      </c>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row>
    <row r="13" spans="1:67" s="4" customFormat="1" ht="18" hidden="1" customHeight="1" x14ac:dyDescent="0.25">
      <c r="A13" s="14" t="s">
        <v>77</v>
      </c>
      <c r="B13" s="14" t="s">
        <v>1157</v>
      </c>
      <c r="C13" s="76" t="s">
        <v>1158</v>
      </c>
      <c r="D13" s="20">
        <v>45373</v>
      </c>
      <c r="E13" s="14" t="s">
        <v>1159</v>
      </c>
      <c r="F13" s="14" t="s">
        <v>1160</v>
      </c>
      <c r="G13" s="14" t="s">
        <v>1146</v>
      </c>
      <c r="H13" s="77" t="s">
        <v>1146</v>
      </c>
      <c r="I13" s="74">
        <v>0</v>
      </c>
      <c r="J13" s="6">
        <v>0</v>
      </c>
      <c r="K13" s="6">
        <v>0</v>
      </c>
      <c r="L13" s="41">
        <v>0</v>
      </c>
      <c r="M13" s="6">
        <v>0</v>
      </c>
      <c r="N13" s="75">
        <v>0</v>
      </c>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row>
    <row r="14" spans="1:67" s="4" customFormat="1" ht="18" customHeight="1" x14ac:dyDescent="0.25">
      <c r="A14" s="17" t="s">
        <v>78</v>
      </c>
      <c r="B14" s="14" t="s">
        <v>1161</v>
      </c>
      <c r="C14" s="76" t="s">
        <v>1143</v>
      </c>
      <c r="D14" s="20">
        <v>45400</v>
      </c>
      <c r="E14" s="14" t="s">
        <v>1162</v>
      </c>
      <c r="F14" s="14" t="s">
        <v>1163</v>
      </c>
      <c r="G14" s="14" t="s">
        <v>1146</v>
      </c>
      <c r="H14" s="77" t="s">
        <v>1146</v>
      </c>
      <c r="I14" s="74">
        <v>0</v>
      </c>
      <c r="J14" s="6">
        <v>200000</v>
      </c>
      <c r="K14" s="6">
        <v>0</v>
      </c>
      <c r="L14" s="41">
        <v>-200000</v>
      </c>
      <c r="M14" s="6">
        <v>0</v>
      </c>
      <c r="N14" s="75">
        <v>0.4</v>
      </c>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row>
    <row r="15" spans="1:67" s="4" customFormat="1" ht="18" customHeight="1" x14ac:dyDescent="0.25">
      <c r="A15" s="14" t="s">
        <v>79</v>
      </c>
      <c r="B15" s="14" t="s">
        <v>1164</v>
      </c>
      <c r="C15" s="76" t="s">
        <v>1151</v>
      </c>
      <c r="D15" s="20">
        <v>45314</v>
      </c>
      <c r="E15" s="14" t="s">
        <v>1165</v>
      </c>
      <c r="F15" s="14" t="s">
        <v>1166</v>
      </c>
      <c r="G15" s="14" t="s">
        <v>1146</v>
      </c>
      <c r="H15" s="77" t="s">
        <v>1146</v>
      </c>
      <c r="I15" s="74">
        <v>0</v>
      </c>
      <c r="J15" s="6">
        <v>0</v>
      </c>
      <c r="K15" s="6">
        <v>0</v>
      </c>
      <c r="L15" s="41">
        <v>0</v>
      </c>
      <c r="M15" s="6">
        <v>0</v>
      </c>
      <c r="N15" s="75">
        <v>0</v>
      </c>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row>
    <row r="16" spans="1:67" s="4" customFormat="1" ht="18" customHeight="1" x14ac:dyDescent="0.25">
      <c r="A16" s="17" t="s">
        <v>80</v>
      </c>
      <c r="B16" s="14" t="s">
        <v>1167</v>
      </c>
      <c r="C16" s="76" t="s">
        <v>1143</v>
      </c>
      <c r="D16" s="20">
        <v>45350</v>
      </c>
      <c r="E16" s="14" t="s">
        <v>1168</v>
      </c>
      <c r="F16" s="14" t="s">
        <v>1169</v>
      </c>
      <c r="G16" s="14" t="s">
        <v>1146</v>
      </c>
      <c r="H16" s="77" t="s">
        <v>1146</v>
      </c>
      <c r="I16" s="74">
        <v>0</v>
      </c>
      <c r="J16" s="6">
        <v>99986</v>
      </c>
      <c r="K16" s="6">
        <v>0</v>
      </c>
      <c r="L16" s="41">
        <v>-99986</v>
      </c>
      <c r="M16" s="6">
        <v>0</v>
      </c>
      <c r="N16" s="75">
        <v>0.7</v>
      </c>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row>
    <row r="17" spans="1:67" s="4" customFormat="1" ht="18" customHeight="1" x14ac:dyDescent="0.25">
      <c r="A17" s="14" t="s">
        <v>81</v>
      </c>
      <c r="B17" s="14" t="s">
        <v>1170</v>
      </c>
      <c r="C17" s="76" t="s">
        <v>1143</v>
      </c>
      <c r="D17" s="20">
        <v>45328</v>
      </c>
      <c r="E17" s="14" t="s">
        <v>1171</v>
      </c>
      <c r="F17" s="14" t="s">
        <v>1172</v>
      </c>
      <c r="G17" s="14" t="s">
        <v>1146</v>
      </c>
      <c r="H17" s="77" t="s">
        <v>1146</v>
      </c>
      <c r="I17" s="74">
        <v>0</v>
      </c>
      <c r="J17" s="6">
        <v>280928</v>
      </c>
      <c r="K17" s="6">
        <v>0</v>
      </c>
      <c r="L17" s="41">
        <v>-280928</v>
      </c>
      <c r="M17" s="6">
        <v>0</v>
      </c>
      <c r="N17" s="75">
        <v>2.7</v>
      </c>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row>
    <row r="18" spans="1:67" s="4" customFormat="1" ht="18" customHeight="1" x14ac:dyDescent="0.25">
      <c r="A18" s="17" t="s">
        <v>82</v>
      </c>
      <c r="B18" s="14" t="s">
        <v>1173</v>
      </c>
      <c r="C18" s="76" t="s">
        <v>1143</v>
      </c>
      <c r="D18" s="20">
        <v>45378</v>
      </c>
      <c r="E18" s="14" t="s">
        <v>1174</v>
      </c>
      <c r="F18" s="14" t="s">
        <v>1175</v>
      </c>
      <c r="G18" s="14" t="s">
        <v>1146</v>
      </c>
      <c r="H18" s="77" t="s">
        <v>1146</v>
      </c>
      <c r="I18" s="74">
        <v>0</v>
      </c>
      <c r="J18" s="6">
        <v>0</v>
      </c>
      <c r="K18" s="6">
        <v>9219</v>
      </c>
      <c r="L18" s="41">
        <v>9219</v>
      </c>
      <c r="M18" s="6">
        <v>0</v>
      </c>
      <c r="N18" s="75">
        <v>0.1</v>
      </c>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row>
    <row r="19" spans="1:67" s="4" customFormat="1" ht="18" customHeight="1" x14ac:dyDescent="0.25">
      <c r="A19" s="14" t="s">
        <v>83</v>
      </c>
      <c r="B19" s="14" t="s">
        <v>1176</v>
      </c>
      <c r="C19" s="76" t="s">
        <v>1143</v>
      </c>
      <c r="D19" s="20">
        <v>45308</v>
      </c>
      <c r="E19" s="14" t="s">
        <v>1177</v>
      </c>
      <c r="F19" s="14" t="s">
        <v>1178</v>
      </c>
      <c r="G19" s="14" t="s">
        <v>1146</v>
      </c>
      <c r="H19" s="77" t="s">
        <v>1146</v>
      </c>
      <c r="I19" s="74">
        <v>0</v>
      </c>
      <c r="J19" s="6">
        <v>0</v>
      </c>
      <c r="K19" s="6">
        <v>0</v>
      </c>
      <c r="L19" s="41">
        <v>0</v>
      </c>
      <c r="M19" s="6">
        <v>0</v>
      </c>
      <c r="N19" s="75">
        <v>0</v>
      </c>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row>
    <row r="20" spans="1:67" s="4" customFormat="1" ht="18" customHeight="1" x14ac:dyDescent="0.25">
      <c r="A20" s="17" t="s">
        <v>84</v>
      </c>
      <c r="B20" s="14" t="s">
        <v>1179</v>
      </c>
      <c r="C20" s="76" t="s">
        <v>1143</v>
      </c>
      <c r="D20" s="20">
        <v>45308</v>
      </c>
      <c r="E20" s="14" t="s">
        <v>1180</v>
      </c>
      <c r="F20" s="14" t="s">
        <v>1181</v>
      </c>
      <c r="G20" s="14" t="s">
        <v>1146</v>
      </c>
      <c r="H20" s="77" t="s">
        <v>1146</v>
      </c>
      <c r="I20" s="74">
        <v>0</v>
      </c>
      <c r="J20" s="6">
        <v>0</v>
      </c>
      <c r="K20" s="6">
        <v>0</v>
      </c>
      <c r="L20" s="41">
        <v>0</v>
      </c>
      <c r="M20" s="6">
        <v>0</v>
      </c>
      <c r="N20" s="75">
        <v>0</v>
      </c>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row>
    <row r="21" spans="1:67" s="4" customFormat="1" ht="18" customHeight="1" x14ac:dyDescent="0.25">
      <c r="A21" s="14" t="s">
        <v>85</v>
      </c>
      <c r="B21" s="14" t="s">
        <v>1182</v>
      </c>
      <c r="C21" s="76" t="s">
        <v>1151</v>
      </c>
      <c r="D21" s="20">
        <v>45310</v>
      </c>
      <c r="E21" s="14" t="s">
        <v>1183</v>
      </c>
      <c r="F21" s="14" t="s">
        <v>1184</v>
      </c>
      <c r="G21" s="14" t="s">
        <v>1146</v>
      </c>
      <c r="H21" s="77" t="s">
        <v>1146</v>
      </c>
      <c r="I21" s="74">
        <v>0</v>
      </c>
      <c r="J21" s="6">
        <v>0</v>
      </c>
      <c r="K21" s="6">
        <v>0</v>
      </c>
      <c r="L21" s="41">
        <v>0</v>
      </c>
      <c r="M21" s="6">
        <v>0</v>
      </c>
      <c r="N21" s="75">
        <v>0</v>
      </c>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row>
    <row r="22" spans="1:67" s="4" customFormat="1" ht="18" customHeight="1" x14ac:dyDescent="0.25">
      <c r="A22" s="17" t="s">
        <v>86</v>
      </c>
      <c r="B22" s="14" t="s">
        <v>1185</v>
      </c>
      <c r="C22" s="76" t="s">
        <v>1143</v>
      </c>
      <c r="D22" s="20">
        <v>45308</v>
      </c>
      <c r="E22" s="14" t="s">
        <v>1186</v>
      </c>
      <c r="F22" s="14" t="s">
        <v>1187</v>
      </c>
      <c r="G22" s="14" t="s">
        <v>1146</v>
      </c>
      <c r="H22" s="77" t="s">
        <v>1146</v>
      </c>
      <c r="I22" s="74">
        <v>0</v>
      </c>
      <c r="J22" s="6">
        <v>0</v>
      </c>
      <c r="K22" s="6">
        <v>0</v>
      </c>
      <c r="L22" s="41">
        <v>0</v>
      </c>
      <c r="M22" s="6">
        <v>0</v>
      </c>
      <c r="N22" s="75">
        <v>0</v>
      </c>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row>
    <row r="23" spans="1:67" s="4" customFormat="1" ht="18" customHeight="1" x14ac:dyDescent="0.25">
      <c r="A23" s="14" t="s">
        <v>87</v>
      </c>
      <c r="B23" s="14" t="s">
        <v>1188</v>
      </c>
      <c r="C23" s="76" t="s">
        <v>1143</v>
      </c>
      <c r="D23" s="20">
        <v>45313</v>
      </c>
      <c r="E23" s="14" t="s">
        <v>1189</v>
      </c>
      <c r="F23" s="14" t="s">
        <v>1175</v>
      </c>
      <c r="G23" s="14" t="s">
        <v>1146</v>
      </c>
      <c r="H23" s="77" t="s">
        <v>1146</v>
      </c>
      <c r="I23" s="74">
        <v>0</v>
      </c>
      <c r="J23" s="6">
        <v>117227</v>
      </c>
      <c r="K23" s="6">
        <v>0</v>
      </c>
      <c r="L23" s="41">
        <v>-117227</v>
      </c>
      <c r="M23" s="6">
        <v>0</v>
      </c>
      <c r="N23" s="75">
        <v>1</v>
      </c>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row>
    <row r="24" spans="1:67" s="4" customFormat="1" ht="18" customHeight="1" x14ac:dyDescent="0.25">
      <c r="A24" s="17" t="s">
        <v>88</v>
      </c>
      <c r="B24" s="14" t="s">
        <v>1190</v>
      </c>
      <c r="C24" s="76" t="s">
        <v>1151</v>
      </c>
      <c r="D24" s="20">
        <v>45309</v>
      </c>
      <c r="E24" s="14" t="s">
        <v>1191</v>
      </c>
      <c r="F24" s="14" t="s">
        <v>1192</v>
      </c>
      <c r="G24" s="14" t="s">
        <v>1146</v>
      </c>
      <c r="H24" s="77" t="s">
        <v>1146</v>
      </c>
      <c r="I24" s="74">
        <v>0</v>
      </c>
      <c r="J24" s="6">
        <v>0</v>
      </c>
      <c r="K24" s="6">
        <v>0</v>
      </c>
      <c r="L24" s="41">
        <v>0</v>
      </c>
      <c r="M24" s="6">
        <v>0</v>
      </c>
      <c r="N24" s="75">
        <v>0</v>
      </c>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row>
    <row r="25" spans="1:67" s="4" customFormat="1" ht="18" customHeight="1" x14ac:dyDescent="0.25">
      <c r="A25" s="14" t="s">
        <v>89</v>
      </c>
      <c r="B25" s="14" t="s">
        <v>1193</v>
      </c>
      <c r="C25" s="76" t="s">
        <v>1143</v>
      </c>
      <c r="D25" s="20">
        <v>45313</v>
      </c>
      <c r="E25" s="14" t="s">
        <v>1194</v>
      </c>
      <c r="F25" s="14" t="s">
        <v>1195</v>
      </c>
      <c r="G25" s="14" t="s">
        <v>1146</v>
      </c>
      <c r="H25" s="77" t="s">
        <v>1146</v>
      </c>
      <c r="I25" s="74">
        <v>0</v>
      </c>
      <c r="J25" s="6">
        <v>0</v>
      </c>
      <c r="K25" s="6">
        <v>0</v>
      </c>
      <c r="L25" s="41">
        <v>0</v>
      </c>
      <c r="M25" s="6">
        <v>0</v>
      </c>
      <c r="N25" s="75">
        <v>0</v>
      </c>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row>
    <row r="26" spans="1:67" s="4" customFormat="1" ht="18" customHeight="1" x14ac:dyDescent="0.25">
      <c r="A26" s="17" t="s">
        <v>90</v>
      </c>
      <c r="B26" s="14" t="s">
        <v>1196</v>
      </c>
      <c r="C26" s="76" t="s">
        <v>1143</v>
      </c>
      <c r="D26" s="20">
        <v>45385</v>
      </c>
      <c r="E26" s="14" t="s">
        <v>1197</v>
      </c>
      <c r="F26" s="14" t="s">
        <v>1198</v>
      </c>
      <c r="G26" s="14" t="s">
        <v>1146</v>
      </c>
      <c r="H26" s="77" t="s">
        <v>1146</v>
      </c>
      <c r="I26" s="74">
        <v>-1000000</v>
      </c>
      <c r="J26" s="6">
        <v>35118</v>
      </c>
      <c r="K26" s="6">
        <v>0</v>
      </c>
      <c r="L26" s="41">
        <v>-1035118</v>
      </c>
      <c r="M26" s="6">
        <v>-1000000</v>
      </c>
      <c r="N26" s="75">
        <v>0</v>
      </c>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row>
    <row r="27" spans="1:67" s="4" customFormat="1" ht="18" customHeight="1" x14ac:dyDescent="0.25">
      <c r="A27" s="14" t="s">
        <v>91</v>
      </c>
      <c r="B27" s="14" t="s">
        <v>1199</v>
      </c>
      <c r="C27" s="76" t="s">
        <v>1143</v>
      </c>
      <c r="D27" s="20">
        <v>45301</v>
      </c>
      <c r="E27" s="14" t="s">
        <v>1200</v>
      </c>
      <c r="F27" s="14" t="s">
        <v>1201</v>
      </c>
      <c r="G27" s="14" t="s">
        <v>1146</v>
      </c>
      <c r="H27" s="77" t="s">
        <v>1146</v>
      </c>
      <c r="I27" s="74">
        <v>0</v>
      </c>
      <c r="J27" s="6">
        <v>2550000</v>
      </c>
      <c r="K27" s="6">
        <v>0</v>
      </c>
      <c r="L27" s="41">
        <v>-2550000</v>
      </c>
      <c r="M27" s="6">
        <v>0</v>
      </c>
      <c r="N27" s="75">
        <v>0</v>
      </c>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row>
    <row r="28" spans="1:67" s="4" customFormat="1" ht="18" customHeight="1" x14ac:dyDescent="0.25">
      <c r="A28" s="17" t="s">
        <v>92</v>
      </c>
      <c r="B28" s="14" t="s">
        <v>1202</v>
      </c>
      <c r="C28" s="76" t="s">
        <v>1151</v>
      </c>
      <c r="D28" s="20">
        <v>45301</v>
      </c>
      <c r="E28" s="14" t="s">
        <v>1203</v>
      </c>
      <c r="F28" s="14" t="s">
        <v>1204</v>
      </c>
      <c r="G28" s="14" t="s">
        <v>1146</v>
      </c>
      <c r="H28" s="77" t="s">
        <v>1146</v>
      </c>
      <c r="I28" s="74">
        <v>0</v>
      </c>
      <c r="J28" s="6">
        <v>0</v>
      </c>
      <c r="K28" s="6">
        <v>0</v>
      </c>
      <c r="L28" s="41">
        <v>0</v>
      </c>
      <c r="M28" s="6">
        <v>0</v>
      </c>
      <c r="N28" s="75">
        <v>0</v>
      </c>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row>
    <row r="29" spans="1:67" s="4" customFormat="1" ht="18" customHeight="1" x14ac:dyDescent="0.25">
      <c r="A29" s="14" t="s">
        <v>93</v>
      </c>
      <c r="B29" s="14" t="s">
        <v>1205</v>
      </c>
      <c r="C29" s="76" t="s">
        <v>1143</v>
      </c>
      <c r="D29" s="20">
        <v>45393</v>
      </c>
      <c r="E29" s="14" t="s">
        <v>1206</v>
      </c>
      <c r="F29" s="14" t="s">
        <v>1207</v>
      </c>
      <c r="G29" s="14" t="s">
        <v>1146</v>
      </c>
      <c r="H29" s="77" t="s">
        <v>1146</v>
      </c>
      <c r="I29" s="74">
        <v>0</v>
      </c>
      <c r="J29" s="6">
        <v>0</v>
      </c>
      <c r="K29" s="6">
        <v>0</v>
      </c>
      <c r="L29" s="41">
        <v>0</v>
      </c>
      <c r="M29" s="6">
        <v>0</v>
      </c>
      <c r="N29" s="75">
        <v>0</v>
      </c>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row>
    <row r="30" spans="1:67" s="4" customFormat="1" ht="18" customHeight="1" x14ac:dyDescent="0.25">
      <c r="A30" s="17" t="s">
        <v>94</v>
      </c>
      <c r="B30" s="14" t="s">
        <v>1208</v>
      </c>
      <c r="C30" s="76" t="s">
        <v>1143</v>
      </c>
      <c r="D30" s="20">
        <v>45342</v>
      </c>
      <c r="E30" s="14" t="s">
        <v>1209</v>
      </c>
      <c r="F30" s="14" t="s">
        <v>1210</v>
      </c>
      <c r="G30" s="14" t="s">
        <v>1146</v>
      </c>
      <c r="H30" s="77" t="s">
        <v>1146</v>
      </c>
      <c r="I30" s="74">
        <v>0</v>
      </c>
      <c r="J30" s="6">
        <v>61440</v>
      </c>
      <c r="K30" s="6">
        <v>0</v>
      </c>
      <c r="L30" s="41">
        <v>-61440</v>
      </c>
      <c r="M30" s="6">
        <v>0</v>
      </c>
      <c r="N30" s="75">
        <v>0</v>
      </c>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row>
    <row r="31" spans="1:67" s="4" customFormat="1" ht="18" hidden="1" customHeight="1" x14ac:dyDescent="0.25">
      <c r="A31" s="14" t="s">
        <v>95</v>
      </c>
      <c r="B31" s="14" t="s">
        <v>1211</v>
      </c>
      <c r="C31" s="76" t="s">
        <v>1158</v>
      </c>
      <c r="D31" s="20">
        <v>45323</v>
      </c>
      <c r="E31" s="14" t="s">
        <v>1212</v>
      </c>
      <c r="F31" s="14" t="s">
        <v>1213</v>
      </c>
      <c r="G31" s="14" t="s">
        <v>1146</v>
      </c>
      <c r="H31" s="77" t="s">
        <v>1146</v>
      </c>
      <c r="I31" s="74">
        <v>0</v>
      </c>
      <c r="J31" s="6">
        <v>277425</v>
      </c>
      <c r="K31" s="6">
        <v>0</v>
      </c>
      <c r="L31" s="41">
        <v>-277425</v>
      </c>
      <c r="M31" s="6">
        <v>0</v>
      </c>
      <c r="N31" s="75">
        <v>0</v>
      </c>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row>
    <row r="32" spans="1:67" s="4" customFormat="1" ht="18" customHeight="1" x14ac:dyDescent="0.25">
      <c r="A32" s="17" t="s">
        <v>96</v>
      </c>
      <c r="B32" s="14" t="s">
        <v>1214</v>
      </c>
      <c r="C32" s="76" t="s">
        <v>1143</v>
      </c>
      <c r="D32" s="20">
        <v>45406</v>
      </c>
      <c r="E32" s="14" t="s">
        <v>1215</v>
      </c>
      <c r="F32" s="14" t="s">
        <v>1216</v>
      </c>
      <c r="G32" s="14" t="s">
        <v>1146</v>
      </c>
      <c r="H32" s="77" t="s">
        <v>1146</v>
      </c>
      <c r="I32" s="74">
        <v>0</v>
      </c>
      <c r="J32" s="6">
        <v>0</v>
      </c>
      <c r="K32" s="6">
        <v>-40000</v>
      </c>
      <c r="L32" s="41">
        <v>-40000</v>
      </c>
      <c r="M32" s="6">
        <v>0</v>
      </c>
      <c r="N32" s="75">
        <v>0</v>
      </c>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row>
    <row r="33" spans="1:67" s="4" customFormat="1" ht="18" customHeight="1" x14ac:dyDescent="0.25">
      <c r="A33" s="14" t="s">
        <v>97</v>
      </c>
      <c r="B33" s="14" t="s">
        <v>1217</v>
      </c>
      <c r="C33" s="76" t="s">
        <v>1143</v>
      </c>
      <c r="D33" s="20">
        <v>45351</v>
      </c>
      <c r="E33" s="14" t="s">
        <v>1218</v>
      </c>
      <c r="F33" s="14" t="s">
        <v>1210</v>
      </c>
      <c r="G33" s="14" t="s">
        <v>1146</v>
      </c>
      <c r="H33" s="77" t="s">
        <v>1146</v>
      </c>
      <c r="I33" s="74">
        <v>0</v>
      </c>
      <c r="J33" s="6">
        <v>0</v>
      </c>
      <c r="K33" s="6">
        <v>-42000</v>
      </c>
      <c r="L33" s="41">
        <v>-42000</v>
      </c>
      <c r="M33" s="6">
        <v>0</v>
      </c>
      <c r="N33" s="75">
        <v>0</v>
      </c>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row>
    <row r="34" spans="1:67" s="4" customFormat="1" ht="18" hidden="1" customHeight="1" x14ac:dyDescent="0.25">
      <c r="A34" s="17" t="s">
        <v>98</v>
      </c>
      <c r="B34" s="14" t="s">
        <v>1219</v>
      </c>
      <c r="C34" s="76" t="s">
        <v>1158</v>
      </c>
      <c r="D34" s="20">
        <v>45308</v>
      </c>
      <c r="E34" s="14" t="s">
        <v>1220</v>
      </c>
      <c r="F34" s="14" t="s">
        <v>1210</v>
      </c>
      <c r="G34" s="14" t="s">
        <v>1221</v>
      </c>
      <c r="H34" s="77" t="s">
        <v>1146</v>
      </c>
      <c r="I34" s="74">
        <v>0</v>
      </c>
      <c r="J34" s="6">
        <v>0</v>
      </c>
      <c r="K34" s="6">
        <v>0</v>
      </c>
      <c r="L34" s="41">
        <v>0</v>
      </c>
      <c r="M34" s="6">
        <v>0</v>
      </c>
      <c r="N34" s="75">
        <v>0</v>
      </c>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row>
    <row r="35" spans="1:67" s="4" customFormat="1" ht="18" customHeight="1" x14ac:dyDescent="0.25">
      <c r="A35" s="14" t="s">
        <v>99</v>
      </c>
      <c r="B35" s="14" t="s">
        <v>1222</v>
      </c>
      <c r="C35" s="76" t="s">
        <v>1143</v>
      </c>
      <c r="D35" s="20">
        <v>45379</v>
      </c>
      <c r="E35" s="14" t="s">
        <v>1223</v>
      </c>
      <c r="F35" s="14" t="s">
        <v>1224</v>
      </c>
      <c r="G35" s="14" t="s">
        <v>1146</v>
      </c>
      <c r="H35" s="77" t="s">
        <v>1146</v>
      </c>
      <c r="I35" s="74">
        <v>-10000000</v>
      </c>
      <c r="J35" s="6">
        <v>109805</v>
      </c>
      <c r="K35" s="6">
        <v>0</v>
      </c>
      <c r="L35" s="41">
        <v>-10109805</v>
      </c>
      <c r="M35" s="6">
        <v>-10000000</v>
      </c>
      <c r="N35" s="75">
        <v>1.1000000000000001</v>
      </c>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row>
    <row r="36" spans="1:67" s="4" customFormat="1" ht="18" hidden="1" customHeight="1" x14ac:dyDescent="0.25">
      <c r="A36" s="17" t="s">
        <v>100</v>
      </c>
      <c r="B36" s="14" t="s">
        <v>1225</v>
      </c>
      <c r="C36" s="76" t="s">
        <v>1158</v>
      </c>
      <c r="D36" s="20">
        <v>45314</v>
      </c>
      <c r="E36" s="14" t="s">
        <v>1226</v>
      </c>
      <c r="F36" s="14" t="s">
        <v>1227</v>
      </c>
      <c r="G36" s="14" t="s">
        <v>1146</v>
      </c>
      <c r="H36" s="77" t="s">
        <v>1146</v>
      </c>
      <c r="I36" s="74">
        <v>0</v>
      </c>
      <c r="J36" s="6">
        <v>0</v>
      </c>
      <c r="K36" s="6">
        <v>0</v>
      </c>
      <c r="L36" s="41">
        <v>0</v>
      </c>
      <c r="M36" s="6">
        <v>0</v>
      </c>
      <c r="N36" s="75">
        <v>0</v>
      </c>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row>
    <row r="37" spans="1:67" s="4" customFormat="1" ht="18" hidden="1" customHeight="1" x14ac:dyDescent="0.25">
      <c r="A37" s="14" t="s">
        <v>101</v>
      </c>
      <c r="B37" s="14" t="s">
        <v>1228</v>
      </c>
      <c r="C37" s="76" t="s">
        <v>1158</v>
      </c>
      <c r="D37" s="20">
        <v>45329</v>
      </c>
      <c r="E37" s="14" t="s">
        <v>1229</v>
      </c>
      <c r="F37" s="14" t="s">
        <v>1213</v>
      </c>
      <c r="G37" s="14" t="s">
        <v>1146</v>
      </c>
      <c r="H37" s="77" t="s">
        <v>1146</v>
      </c>
      <c r="I37" s="74">
        <v>0</v>
      </c>
      <c r="J37" s="6">
        <v>0</v>
      </c>
      <c r="K37" s="6">
        <v>0</v>
      </c>
      <c r="L37" s="41">
        <v>0</v>
      </c>
      <c r="M37" s="6">
        <v>0</v>
      </c>
      <c r="N37" s="75">
        <v>0.6</v>
      </c>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row>
    <row r="38" spans="1:67" s="4" customFormat="1" ht="18" customHeight="1" x14ac:dyDescent="0.25">
      <c r="A38" s="17" t="s">
        <v>102</v>
      </c>
      <c r="B38" s="14" t="s">
        <v>1230</v>
      </c>
      <c r="C38" s="76" t="s">
        <v>1143</v>
      </c>
      <c r="D38" s="20">
        <v>45407</v>
      </c>
      <c r="E38" s="14" t="s">
        <v>1231</v>
      </c>
      <c r="F38" s="14" t="s">
        <v>1232</v>
      </c>
      <c r="G38" s="14" t="s">
        <v>1146</v>
      </c>
      <c r="H38" s="77" t="s">
        <v>1146</v>
      </c>
      <c r="I38" s="74">
        <v>0</v>
      </c>
      <c r="J38" s="6">
        <v>91284</v>
      </c>
      <c r="K38" s="6">
        <v>0</v>
      </c>
      <c r="L38" s="41">
        <v>-91284</v>
      </c>
      <c r="M38" s="6">
        <v>0</v>
      </c>
      <c r="N38" s="75">
        <v>0.7</v>
      </c>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row>
    <row r="39" spans="1:67" s="4" customFormat="1" ht="18" customHeight="1" x14ac:dyDescent="0.25">
      <c r="A39" s="14" t="s">
        <v>103</v>
      </c>
      <c r="B39" s="14" t="s">
        <v>1233</v>
      </c>
      <c r="C39" s="76" t="s">
        <v>1143</v>
      </c>
      <c r="D39" s="20">
        <v>45316</v>
      </c>
      <c r="E39" s="14" t="s">
        <v>1234</v>
      </c>
      <c r="F39" s="14" t="s">
        <v>1235</v>
      </c>
      <c r="G39" s="14" t="s">
        <v>1146</v>
      </c>
      <c r="H39" s="77" t="s">
        <v>1146</v>
      </c>
      <c r="I39" s="74">
        <v>0</v>
      </c>
      <c r="J39" s="6">
        <v>219033</v>
      </c>
      <c r="K39" s="6">
        <v>0</v>
      </c>
      <c r="L39" s="41">
        <v>-219033</v>
      </c>
      <c r="M39" s="6">
        <v>0</v>
      </c>
      <c r="N39" s="75">
        <v>1.6</v>
      </c>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row>
    <row r="40" spans="1:67" s="4" customFormat="1" ht="18" customHeight="1" x14ac:dyDescent="0.25">
      <c r="A40" s="17" t="s">
        <v>104</v>
      </c>
      <c r="B40" s="14" t="s">
        <v>1236</v>
      </c>
      <c r="C40" s="76" t="s">
        <v>1151</v>
      </c>
      <c r="D40" s="20">
        <v>45301</v>
      </c>
      <c r="E40" s="14" t="s">
        <v>1237</v>
      </c>
      <c r="F40" s="14" t="s">
        <v>1238</v>
      </c>
      <c r="G40" s="14" t="s">
        <v>1146</v>
      </c>
      <c r="H40" s="77" t="s">
        <v>1146</v>
      </c>
      <c r="I40" s="74">
        <v>0</v>
      </c>
      <c r="J40" s="6">
        <v>0</v>
      </c>
      <c r="K40" s="6">
        <v>0</v>
      </c>
      <c r="L40" s="41">
        <v>0</v>
      </c>
      <c r="M40" s="6">
        <v>0</v>
      </c>
      <c r="N40" s="75">
        <v>0</v>
      </c>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row>
    <row r="41" spans="1:67" s="4" customFormat="1" ht="18" customHeight="1" x14ac:dyDescent="0.25">
      <c r="A41" s="14" t="s">
        <v>105</v>
      </c>
      <c r="B41" s="14" t="s">
        <v>1239</v>
      </c>
      <c r="C41" s="76" t="s">
        <v>1151</v>
      </c>
      <c r="D41" s="20">
        <v>45301</v>
      </c>
      <c r="E41" s="14" t="s">
        <v>1240</v>
      </c>
      <c r="F41" s="14" t="s">
        <v>1241</v>
      </c>
      <c r="G41" s="14" t="s">
        <v>1146</v>
      </c>
      <c r="H41" s="77" t="s">
        <v>1146</v>
      </c>
      <c r="I41" s="74">
        <v>0</v>
      </c>
      <c r="J41" s="6">
        <v>0</v>
      </c>
      <c r="K41" s="6">
        <v>0</v>
      </c>
      <c r="L41" s="41">
        <v>0</v>
      </c>
      <c r="M41" s="6">
        <v>0</v>
      </c>
      <c r="N41" s="75">
        <v>0</v>
      </c>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row>
    <row r="42" spans="1:67" s="4" customFormat="1" ht="18" customHeight="1" x14ac:dyDescent="0.25">
      <c r="A42" s="17" t="s">
        <v>106</v>
      </c>
      <c r="B42" s="14" t="s">
        <v>1242</v>
      </c>
      <c r="C42" s="76" t="s">
        <v>1143</v>
      </c>
      <c r="D42" s="20">
        <v>45405</v>
      </c>
      <c r="E42" s="14" t="s">
        <v>1243</v>
      </c>
      <c r="F42" s="14" t="s">
        <v>1244</v>
      </c>
      <c r="G42" s="14" t="s">
        <v>1146</v>
      </c>
      <c r="H42" s="77" t="s">
        <v>1146</v>
      </c>
      <c r="I42" s="74">
        <v>0</v>
      </c>
      <c r="J42" s="6">
        <v>0</v>
      </c>
      <c r="K42" s="6">
        <v>0</v>
      </c>
      <c r="L42" s="41">
        <v>0</v>
      </c>
      <c r="M42" s="6">
        <v>0</v>
      </c>
      <c r="N42" s="75">
        <v>0</v>
      </c>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row>
    <row r="43" spans="1:67" s="4" customFormat="1" ht="18" customHeight="1" x14ac:dyDescent="0.25">
      <c r="A43" s="14" t="s">
        <v>107</v>
      </c>
      <c r="B43" s="14" t="s">
        <v>1245</v>
      </c>
      <c r="C43" s="76" t="s">
        <v>1151</v>
      </c>
      <c r="D43" s="20">
        <v>45310</v>
      </c>
      <c r="E43" s="14" t="s">
        <v>1246</v>
      </c>
      <c r="F43" s="14" t="s">
        <v>1247</v>
      </c>
      <c r="G43" s="14" t="s">
        <v>1146</v>
      </c>
      <c r="H43" s="77" t="s">
        <v>1146</v>
      </c>
      <c r="I43" s="74">
        <v>0</v>
      </c>
      <c r="J43" s="6">
        <v>0</v>
      </c>
      <c r="K43" s="6">
        <v>0</v>
      </c>
      <c r="L43" s="41">
        <v>0</v>
      </c>
      <c r="M43" s="6">
        <v>0</v>
      </c>
      <c r="N43" s="75">
        <v>0</v>
      </c>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row>
    <row r="44" spans="1:67" s="4" customFormat="1" ht="18" customHeight="1" x14ac:dyDescent="0.25">
      <c r="A44" s="17" t="s">
        <v>108</v>
      </c>
      <c r="B44" s="14" t="s">
        <v>1248</v>
      </c>
      <c r="C44" s="76" t="s">
        <v>1143</v>
      </c>
      <c r="D44" s="20">
        <v>45408</v>
      </c>
      <c r="E44" s="14" t="s">
        <v>1249</v>
      </c>
      <c r="F44" s="14" t="s">
        <v>1250</v>
      </c>
      <c r="G44" s="14" t="s">
        <v>1146</v>
      </c>
      <c r="H44" s="77" t="s">
        <v>1146</v>
      </c>
      <c r="I44" s="74">
        <v>-1400000</v>
      </c>
      <c r="J44" s="6">
        <v>0</v>
      </c>
      <c r="K44" s="6">
        <v>0</v>
      </c>
      <c r="L44" s="41">
        <v>-1400000</v>
      </c>
      <c r="M44" s="6">
        <v>-1400000</v>
      </c>
      <c r="N44" s="75">
        <v>0</v>
      </c>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row>
    <row r="45" spans="1:67" s="4" customFormat="1" ht="18" customHeight="1" x14ac:dyDescent="0.25">
      <c r="A45" s="14" t="s">
        <v>109</v>
      </c>
      <c r="B45" s="14" t="s">
        <v>1251</v>
      </c>
      <c r="C45" s="76" t="s">
        <v>1143</v>
      </c>
      <c r="D45" s="20">
        <v>45324</v>
      </c>
      <c r="E45" s="14" t="s">
        <v>1252</v>
      </c>
      <c r="F45" s="14" t="s">
        <v>1227</v>
      </c>
      <c r="G45" s="14" t="s">
        <v>1146</v>
      </c>
      <c r="H45" s="77" t="s">
        <v>1146</v>
      </c>
      <c r="I45" s="74">
        <v>0</v>
      </c>
      <c r="J45" s="6">
        <v>0</v>
      </c>
      <c r="K45" s="6">
        <v>0</v>
      </c>
      <c r="L45" s="41">
        <v>0</v>
      </c>
      <c r="M45" s="6">
        <v>0</v>
      </c>
      <c r="N45" s="75">
        <v>0</v>
      </c>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row>
    <row r="46" spans="1:67" s="4" customFormat="1" ht="18" customHeight="1" x14ac:dyDescent="0.25">
      <c r="A46" s="17" t="s">
        <v>110</v>
      </c>
      <c r="B46" s="14" t="s">
        <v>1253</v>
      </c>
      <c r="C46" s="76" t="s">
        <v>1143</v>
      </c>
      <c r="D46" s="20">
        <v>45310</v>
      </c>
      <c r="E46" s="14" t="s">
        <v>1254</v>
      </c>
      <c r="F46" s="14" t="s">
        <v>1255</v>
      </c>
      <c r="G46" s="14" t="s">
        <v>1146</v>
      </c>
      <c r="H46" s="77" t="s">
        <v>1146</v>
      </c>
      <c r="I46" s="74">
        <v>0</v>
      </c>
      <c r="J46" s="6">
        <v>15326324</v>
      </c>
      <c r="K46" s="6">
        <v>0</v>
      </c>
      <c r="L46" s="41">
        <v>-15326324</v>
      </c>
      <c r="M46" s="6">
        <v>0</v>
      </c>
      <c r="N46" s="75">
        <v>9.1999999999999993</v>
      </c>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row>
    <row r="47" spans="1:67" s="4" customFormat="1" ht="18" customHeight="1" x14ac:dyDescent="0.25">
      <c r="A47" s="14" t="s">
        <v>111</v>
      </c>
      <c r="B47" s="14" t="s">
        <v>1256</v>
      </c>
      <c r="C47" s="76" t="s">
        <v>1143</v>
      </c>
      <c r="D47" s="20">
        <v>45380</v>
      </c>
      <c r="E47" s="14" t="s">
        <v>1257</v>
      </c>
      <c r="F47" s="14" t="s">
        <v>1258</v>
      </c>
      <c r="G47" s="14" t="s">
        <v>1146</v>
      </c>
      <c r="H47" s="77" t="s">
        <v>1146</v>
      </c>
      <c r="I47" s="74">
        <v>0</v>
      </c>
      <c r="J47" s="6">
        <v>0</v>
      </c>
      <c r="K47" s="6">
        <v>0</v>
      </c>
      <c r="L47" s="41">
        <v>0</v>
      </c>
      <c r="M47" s="6">
        <v>0</v>
      </c>
      <c r="N47" s="75">
        <v>0</v>
      </c>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row>
    <row r="48" spans="1:67" s="4" customFormat="1" ht="18" hidden="1" customHeight="1" x14ac:dyDescent="0.25">
      <c r="A48" s="17" t="s">
        <v>112</v>
      </c>
      <c r="B48" s="14" t="s">
        <v>1259</v>
      </c>
      <c r="C48" s="76" t="s">
        <v>1158</v>
      </c>
      <c r="D48" s="20">
        <v>45315</v>
      </c>
      <c r="E48" s="14" t="s">
        <v>1260</v>
      </c>
      <c r="F48" s="14" t="s">
        <v>1261</v>
      </c>
      <c r="G48" s="14" t="s">
        <v>1146</v>
      </c>
      <c r="H48" s="77" t="s">
        <v>1146</v>
      </c>
      <c r="I48" s="74">
        <v>0</v>
      </c>
      <c r="J48" s="6">
        <v>347669</v>
      </c>
      <c r="K48" s="6">
        <v>-9345</v>
      </c>
      <c r="L48" s="41">
        <v>-357014</v>
      </c>
      <c r="M48" s="6">
        <v>0</v>
      </c>
      <c r="N48" s="75">
        <v>1.8</v>
      </c>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row>
    <row r="49" spans="1:67" s="4" customFormat="1" ht="18" customHeight="1" x14ac:dyDescent="0.25">
      <c r="A49" s="14" t="s">
        <v>113</v>
      </c>
      <c r="B49" s="14" t="s">
        <v>1262</v>
      </c>
      <c r="C49" s="76" t="s">
        <v>1151</v>
      </c>
      <c r="D49" s="20">
        <v>45344</v>
      </c>
      <c r="E49" s="14" t="s">
        <v>1263</v>
      </c>
      <c r="F49" s="14" t="s">
        <v>1264</v>
      </c>
      <c r="G49" s="14" t="s">
        <v>1146</v>
      </c>
      <c r="H49" s="77" t="s">
        <v>1146</v>
      </c>
      <c r="I49" s="74">
        <v>0</v>
      </c>
      <c r="J49" s="6">
        <v>17200</v>
      </c>
      <c r="K49" s="6">
        <v>0</v>
      </c>
      <c r="L49" s="41">
        <v>-17200</v>
      </c>
      <c r="M49" s="6">
        <v>0</v>
      </c>
      <c r="N49" s="75">
        <v>0</v>
      </c>
      <c r="O49" s="16"/>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row>
    <row r="50" spans="1:67" s="4" customFormat="1" ht="18" customHeight="1" x14ac:dyDescent="0.25">
      <c r="A50" s="17" t="s">
        <v>114</v>
      </c>
      <c r="B50" s="14" t="s">
        <v>1265</v>
      </c>
      <c r="C50" s="76" t="s">
        <v>1151</v>
      </c>
      <c r="D50" s="20">
        <v>45302</v>
      </c>
      <c r="E50" s="14" t="s">
        <v>1266</v>
      </c>
      <c r="F50" s="14" t="s">
        <v>1192</v>
      </c>
      <c r="G50" s="14" t="s">
        <v>1146</v>
      </c>
      <c r="H50" s="77" t="s">
        <v>1146</v>
      </c>
      <c r="I50" s="74">
        <v>0</v>
      </c>
      <c r="J50" s="6">
        <v>0</v>
      </c>
      <c r="K50" s="6">
        <v>0</v>
      </c>
      <c r="L50" s="41">
        <v>0</v>
      </c>
      <c r="M50" s="6">
        <v>0</v>
      </c>
      <c r="N50" s="75">
        <v>0</v>
      </c>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row>
    <row r="51" spans="1:67" s="4" customFormat="1" ht="18" customHeight="1" x14ac:dyDescent="0.25">
      <c r="A51" s="14" t="s">
        <v>115</v>
      </c>
      <c r="B51" s="14" t="s">
        <v>1267</v>
      </c>
      <c r="C51" s="76" t="s">
        <v>1143</v>
      </c>
      <c r="D51" s="20">
        <v>45301</v>
      </c>
      <c r="E51" s="14" t="s">
        <v>1268</v>
      </c>
      <c r="F51" s="14" t="s">
        <v>1269</v>
      </c>
      <c r="G51" s="14" t="s">
        <v>1146</v>
      </c>
      <c r="H51" s="77" t="s">
        <v>1146</v>
      </c>
      <c r="I51" s="74">
        <v>0</v>
      </c>
      <c r="J51" s="6">
        <v>0</v>
      </c>
      <c r="K51" s="6">
        <v>-9130000</v>
      </c>
      <c r="L51" s="41">
        <v>-9130000</v>
      </c>
      <c r="M51" s="6">
        <v>0</v>
      </c>
      <c r="N51" s="75">
        <v>0</v>
      </c>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row>
    <row r="52" spans="1:67" s="4" customFormat="1" ht="18" customHeight="1" x14ac:dyDescent="0.25">
      <c r="A52" s="17" t="s">
        <v>116</v>
      </c>
      <c r="B52" s="14" t="s">
        <v>1270</v>
      </c>
      <c r="C52" s="76" t="s">
        <v>1151</v>
      </c>
      <c r="D52" s="20">
        <v>45302</v>
      </c>
      <c r="E52" s="14" t="s">
        <v>1271</v>
      </c>
      <c r="F52" s="14" t="s">
        <v>1272</v>
      </c>
      <c r="G52" s="14" t="s">
        <v>1146</v>
      </c>
      <c r="H52" s="77" t="s">
        <v>1146</v>
      </c>
      <c r="I52" s="74">
        <v>0</v>
      </c>
      <c r="J52" s="6">
        <v>0</v>
      </c>
      <c r="K52" s="6">
        <v>0</v>
      </c>
      <c r="L52" s="41">
        <v>0</v>
      </c>
      <c r="M52" s="6">
        <v>0</v>
      </c>
      <c r="N52" s="75">
        <v>0</v>
      </c>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row>
    <row r="53" spans="1:67" s="4" customFormat="1" ht="18" customHeight="1" x14ac:dyDescent="0.25">
      <c r="A53" s="14" t="s">
        <v>117</v>
      </c>
      <c r="B53" s="14" t="s">
        <v>1273</v>
      </c>
      <c r="C53" s="76" t="s">
        <v>1143</v>
      </c>
      <c r="D53" s="20">
        <v>45385</v>
      </c>
      <c r="E53" s="14" t="s">
        <v>1274</v>
      </c>
      <c r="F53" s="14" t="s">
        <v>1275</v>
      </c>
      <c r="G53" s="14" t="s">
        <v>1146</v>
      </c>
      <c r="H53" s="77" t="s">
        <v>1221</v>
      </c>
      <c r="I53" s="74">
        <v>0</v>
      </c>
      <c r="J53" s="6">
        <v>3317662</v>
      </c>
      <c r="K53" s="6">
        <v>-439059</v>
      </c>
      <c r="L53" s="41">
        <v>-3756721</v>
      </c>
      <c r="M53" s="6">
        <v>0</v>
      </c>
      <c r="N53" s="75">
        <v>4.4000000000000004</v>
      </c>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row>
    <row r="54" spans="1:67" s="4" customFormat="1" ht="18" customHeight="1" x14ac:dyDescent="0.25">
      <c r="A54" s="17" t="s">
        <v>118</v>
      </c>
      <c r="B54" s="14" t="s">
        <v>1276</v>
      </c>
      <c r="C54" s="76" t="s">
        <v>1143</v>
      </c>
      <c r="D54" s="20">
        <v>45303</v>
      </c>
      <c r="E54" s="14" t="s">
        <v>1277</v>
      </c>
      <c r="F54" s="14" t="s">
        <v>1278</v>
      </c>
      <c r="G54" s="14" t="s">
        <v>1146</v>
      </c>
      <c r="H54" s="77" t="s">
        <v>1146</v>
      </c>
      <c r="I54" s="74">
        <v>0</v>
      </c>
      <c r="J54" s="6">
        <v>109392</v>
      </c>
      <c r="K54" s="6">
        <v>0</v>
      </c>
      <c r="L54" s="41">
        <v>-109392</v>
      </c>
      <c r="M54" s="6">
        <v>0</v>
      </c>
      <c r="N54" s="75">
        <v>0.5</v>
      </c>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row>
    <row r="55" spans="1:67" s="4" customFormat="1" ht="18" customHeight="1" x14ac:dyDescent="0.25">
      <c r="A55" s="14" t="s">
        <v>119</v>
      </c>
      <c r="B55" s="14" t="s">
        <v>1279</v>
      </c>
      <c r="C55" s="76" t="s">
        <v>1151</v>
      </c>
      <c r="D55" s="20">
        <v>45315</v>
      </c>
      <c r="E55" s="14" t="s">
        <v>1280</v>
      </c>
      <c r="F55" s="14" t="s">
        <v>1145</v>
      </c>
      <c r="G55" s="14" t="s">
        <v>1146</v>
      </c>
      <c r="H55" s="77" t="s">
        <v>1146</v>
      </c>
      <c r="I55" s="74">
        <v>0</v>
      </c>
      <c r="J55" s="6">
        <v>0</v>
      </c>
      <c r="K55" s="6">
        <v>0</v>
      </c>
      <c r="L55" s="41">
        <v>0</v>
      </c>
      <c r="M55" s="6">
        <v>0</v>
      </c>
      <c r="N55" s="75">
        <v>0</v>
      </c>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row>
    <row r="56" spans="1:67" s="4" customFormat="1" ht="18" customHeight="1" x14ac:dyDescent="0.25">
      <c r="A56" s="17" t="s">
        <v>120</v>
      </c>
      <c r="B56" s="14" t="s">
        <v>1281</v>
      </c>
      <c r="C56" s="76" t="s">
        <v>1151</v>
      </c>
      <c r="D56" s="20">
        <v>45301</v>
      </c>
      <c r="E56" s="14" t="s">
        <v>1282</v>
      </c>
      <c r="F56" s="14" t="s">
        <v>1283</v>
      </c>
      <c r="G56" s="14" t="s">
        <v>1146</v>
      </c>
      <c r="H56" s="77" t="s">
        <v>1146</v>
      </c>
      <c r="I56" s="74">
        <v>0</v>
      </c>
      <c r="J56" s="6">
        <v>0</v>
      </c>
      <c r="K56" s="6">
        <v>0</v>
      </c>
      <c r="L56" s="41">
        <v>0</v>
      </c>
      <c r="M56" s="6">
        <v>0</v>
      </c>
      <c r="N56" s="75">
        <v>0</v>
      </c>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row>
    <row r="57" spans="1:67" s="4" customFormat="1" ht="18" hidden="1" customHeight="1" x14ac:dyDescent="0.25">
      <c r="A57" s="14" t="s">
        <v>121</v>
      </c>
      <c r="B57" s="14" t="s">
        <v>1284</v>
      </c>
      <c r="C57" s="76" t="s">
        <v>1158</v>
      </c>
      <c r="D57" s="20">
        <v>45301</v>
      </c>
      <c r="E57" s="14" t="s">
        <v>1285</v>
      </c>
      <c r="F57" s="14" t="s">
        <v>1261</v>
      </c>
      <c r="G57" s="14" t="s">
        <v>1146</v>
      </c>
      <c r="H57" s="77" t="s">
        <v>1146</v>
      </c>
      <c r="I57" s="74">
        <v>0</v>
      </c>
      <c r="J57" s="6">
        <v>244696</v>
      </c>
      <c r="K57" s="6">
        <v>-500000</v>
      </c>
      <c r="L57" s="41">
        <v>-744696</v>
      </c>
      <c r="M57" s="6">
        <v>0</v>
      </c>
      <c r="N57" s="75">
        <v>1.6</v>
      </c>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row>
    <row r="58" spans="1:67" s="4" customFormat="1" ht="18" customHeight="1" x14ac:dyDescent="0.25">
      <c r="A58" s="17" t="s">
        <v>122</v>
      </c>
      <c r="B58" s="14" t="s">
        <v>1286</v>
      </c>
      <c r="C58" s="76" t="s">
        <v>1143</v>
      </c>
      <c r="D58" s="20">
        <v>45348</v>
      </c>
      <c r="E58" s="14" t="s">
        <v>1287</v>
      </c>
      <c r="F58" s="14" t="s">
        <v>1264</v>
      </c>
      <c r="G58" s="14" t="s">
        <v>1146</v>
      </c>
      <c r="H58" s="77" t="s">
        <v>1146</v>
      </c>
      <c r="I58" s="74">
        <v>0</v>
      </c>
      <c r="J58" s="6">
        <v>129665</v>
      </c>
      <c r="K58" s="6">
        <v>0</v>
      </c>
      <c r="L58" s="41">
        <v>-129665</v>
      </c>
      <c r="M58" s="6">
        <v>0</v>
      </c>
      <c r="N58" s="75">
        <v>1.8</v>
      </c>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row>
    <row r="59" spans="1:67" s="4" customFormat="1" ht="18" customHeight="1" x14ac:dyDescent="0.25">
      <c r="A59" s="14" t="s">
        <v>123</v>
      </c>
      <c r="B59" s="14" t="s">
        <v>1288</v>
      </c>
      <c r="C59" s="76" t="s">
        <v>1143</v>
      </c>
      <c r="D59" s="20">
        <v>45399</v>
      </c>
      <c r="E59" s="14" t="s">
        <v>1289</v>
      </c>
      <c r="F59" s="14" t="s">
        <v>1290</v>
      </c>
      <c r="G59" s="14" t="s">
        <v>1146</v>
      </c>
      <c r="H59" s="77" t="s">
        <v>1146</v>
      </c>
      <c r="I59" s="74">
        <v>0</v>
      </c>
      <c r="J59" s="6">
        <v>0</v>
      </c>
      <c r="K59" s="6">
        <v>0</v>
      </c>
      <c r="L59" s="41">
        <v>0</v>
      </c>
      <c r="M59" s="6">
        <v>176849</v>
      </c>
      <c r="N59" s="75">
        <v>1.1000000000000001</v>
      </c>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row>
    <row r="60" spans="1:67" s="4" customFormat="1" ht="18" customHeight="1" x14ac:dyDescent="0.25">
      <c r="A60" s="17" t="s">
        <v>124</v>
      </c>
      <c r="B60" s="14" t="s">
        <v>1291</v>
      </c>
      <c r="C60" s="76" t="s">
        <v>1143</v>
      </c>
      <c r="D60" s="20">
        <v>45407</v>
      </c>
      <c r="E60" s="14" t="s">
        <v>1292</v>
      </c>
      <c r="F60" s="14" t="s">
        <v>1293</v>
      </c>
      <c r="G60" s="14" t="s">
        <v>1146</v>
      </c>
      <c r="H60" s="77" t="s">
        <v>1146</v>
      </c>
      <c r="I60" s="74">
        <v>-33800000</v>
      </c>
      <c r="J60" s="6">
        <v>113407</v>
      </c>
      <c r="K60" s="6">
        <v>0</v>
      </c>
      <c r="L60" s="41">
        <v>-33913407</v>
      </c>
      <c r="M60" s="6">
        <v>-33800000</v>
      </c>
      <c r="N60" s="75">
        <v>0</v>
      </c>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row>
    <row r="61" spans="1:67" s="4" customFormat="1" ht="18" customHeight="1" x14ac:dyDescent="0.25">
      <c r="A61" s="14" t="s">
        <v>125</v>
      </c>
      <c r="B61" s="14" t="s">
        <v>1294</v>
      </c>
      <c r="C61" s="76" t="s">
        <v>1143</v>
      </c>
      <c r="D61" s="20">
        <v>45301</v>
      </c>
      <c r="E61" s="14" t="s">
        <v>1292</v>
      </c>
      <c r="F61" s="14" t="s">
        <v>1295</v>
      </c>
      <c r="G61" s="14" t="s">
        <v>1146</v>
      </c>
      <c r="H61" s="77" t="s">
        <v>1221</v>
      </c>
      <c r="I61" s="74">
        <v>0</v>
      </c>
      <c r="J61" s="6">
        <v>0</v>
      </c>
      <c r="K61" s="6">
        <v>0</v>
      </c>
      <c r="L61" s="41">
        <v>0</v>
      </c>
      <c r="M61" s="6">
        <v>0</v>
      </c>
      <c r="N61" s="75">
        <v>0</v>
      </c>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row>
    <row r="62" spans="1:67" s="4" customFormat="1" ht="18" customHeight="1" x14ac:dyDescent="0.25">
      <c r="A62" s="17" t="s">
        <v>126</v>
      </c>
      <c r="B62" s="14" t="s">
        <v>1296</v>
      </c>
      <c r="C62" s="76" t="s">
        <v>1143</v>
      </c>
      <c r="D62" s="20">
        <v>45363</v>
      </c>
      <c r="E62" s="14" t="s">
        <v>1297</v>
      </c>
      <c r="F62" s="14" t="s">
        <v>1298</v>
      </c>
      <c r="G62" s="14" t="s">
        <v>1146</v>
      </c>
      <c r="H62" s="77" t="s">
        <v>1146</v>
      </c>
      <c r="I62" s="74">
        <v>0</v>
      </c>
      <c r="J62" s="6">
        <v>53779</v>
      </c>
      <c r="K62" s="6">
        <v>-305000</v>
      </c>
      <c r="L62" s="41">
        <v>-358779</v>
      </c>
      <c r="M62" s="6">
        <v>0</v>
      </c>
      <c r="N62" s="75">
        <v>0.6</v>
      </c>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row>
    <row r="63" spans="1:67" s="4" customFormat="1" ht="18" customHeight="1" x14ac:dyDescent="0.25">
      <c r="A63" s="14" t="s">
        <v>127</v>
      </c>
      <c r="B63" s="14" t="s">
        <v>1299</v>
      </c>
      <c r="C63" s="76" t="s">
        <v>1143</v>
      </c>
      <c r="D63" s="20">
        <v>45306</v>
      </c>
      <c r="E63" s="14" t="s">
        <v>1300</v>
      </c>
      <c r="F63" s="14" t="s">
        <v>1207</v>
      </c>
      <c r="G63" s="14" t="s">
        <v>1146</v>
      </c>
      <c r="H63" s="77" t="s">
        <v>1221</v>
      </c>
      <c r="I63" s="74">
        <v>0</v>
      </c>
      <c r="J63" s="6">
        <v>0</v>
      </c>
      <c r="K63" s="6">
        <v>-500000</v>
      </c>
      <c r="L63" s="41">
        <v>-500000</v>
      </c>
      <c r="M63" s="6">
        <v>0</v>
      </c>
      <c r="N63" s="75">
        <v>0.3</v>
      </c>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row>
    <row r="64" spans="1:67" s="4" customFormat="1" ht="18" customHeight="1" x14ac:dyDescent="0.25">
      <c r="A64" s="17" t="s">
        <v>128</v>
      </c>
      <c r="B64" s="14" t="s">
        <v>1301</v>
      </c>
      <c r="C64" s="76" t="s">
        <v>1143</v>
      </c>
      <c r="D64" s="20">
        <v>45317</v>
      </c>
      <c r="E64" s="14" t="s">
        <v>1302</v>
      </c>
      <c r="F64" s="14" t="s">
        <v>1250</v>
      </c>
      <c r="G64" s="14" t="s">
        <v>1146</v>
      </c>
      <c r="H64" s="77" t="s">
        <v>1146</v>
      </c>
      <c r="I64" s="74">
        <v>0</v>
      </c>
      <c r="J64" s="6">
        <v>0</v>
      </c>
      <c r="K64" s="6">
        <v>0</v>
      </c>
      <c r="L64" s="41">
        <v>0</v>
      </c>
      <c r="M64" s="6">
        <v>0</v>
      </c>
      <c r="N64" s="75">
        <v>0</v>
      </c>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row>
    <row r="65" spans="1:67" s="4" customFormat="1" ht="18" customHeight="1" x14ac:dyDescent="0.25">
      <c r="A65" s="14" t="s">
        <v>129</v>
      </c>
      <c r="B65" s="14" t="s">
        <v>1303</v>
      </c>
      <c r="C65" s="76" t="s">
        <v>1143</v>
      </c>
      <c r="D65" s="20">
        <v>45308</v>
      </c>
      <c r="E65" s="14" t="s">
        <v>1304</v>
      </c>
      <c r="F65" s="14" t="s">
        <v>1305</v>
      </c>
      <c r="G65" s="14" t="s">
        <v>1146</v>
      </c>
      <c r="H65" s="77" t="s">
        <v>1146</v>
      </c>
      <c r="I65" s="74">
        <v>0</v>
      </c>
      <c r="J65" s="6">
        <v>0</v>
      </c>
      <c r="K65" s="6">
        <v>0</v>
      </c>
      <c r="L65" s="41">
        <v>0</v>
      </c>
      <c r="M65" s="6">
        <v>0</v>
      </c>
      <c r="N65" s="75">
        <v>0</v>
      </c>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row>
    <row r="66" spans="1:67" s="4" customFormat="1" ht="18" customHeight="1" x14ac:dyDescent="0.25">
      <c r="A66" s="17" t="s">
        <v>130</v>
      </c>
      <c r="B66" s="14" t="s">
        <v>1306</v>
      </c>
      <c r="C66" s="76" t="s">
        <v>1151</v>
      </c>
      <c r="D66" s="20">
        <v>45308</v>
      </c>
      <c r="E66" s="14" t="s">
        <v>1307</v>
      </c>
      <c r="F66" s="14" t="s">
        <v>1308</v>
      </c>
      <c r="G66" s="14" t="s">
        <v>1146</v>
      </c>
      <c r="H66" s="77" t="s">
        <v>1146</v>
      </c>
      <c r="I66" s="74">
        <v>0</v>
      </c>
      <c r="J66" s="6">
        <v>0</v>
      </c>
      <c r="K66" s="6">
        <v>0</v>
      </c>
      <c r="L66" s="41">
        <v>0</v>
      </c>
      <c r="M66" s="6">
        <v>0</v>
      </c>
      <c r="N66" s="75">
        <v>0</v>
      </c>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row>
    <row r="67" spans="1:67" s="4" customFormat="1" ht="18" customHeight="1" x14ac:dyDescent="0.25">
      <c r="A67" s="14" t="s">
        <v>131</v>
      </c>
      <c r="B67" s="14" t="s">
        <v>1309</v>
      </c>
      <c r="C67" s="76" t="s">
        <v>1143</v>
      </c>
      <c r="D67" s="20">
        <v>45328</v>
      </c>
      <c r="E67" s="14" t="s">
        <v>1310</v>
      </c>
      <c r="F67" s="14" t="s">
        <v>1311</v>
      </c>
      <c r="G67" s="14" t="s">
        <v>1146</v>
      </c>
      <c r="H67" s="77" t="s">
        <v>1146</v>
      </c>
      <c r="I67" s="74">
        <v>0</v>
      </c>
      <c r="J67" s="6">
        <v>0</v>
      </c>
      <c r="K67" s="6">
        <v>0</v>
      </c>
      <c r="L67" s="41">
        <v>0</v>
      </c>
      <c r="M67" s="6">
        <v>0</v>
      </c>
      <c r="N67" s="75">
        <v>0</v>
      </c>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row>
    <row r="68" spans="1:67" s="4" customFormat="1" ht="18" customHeight="1" x14ac:dyDescent="0.25">
      <c r="A68" s="17" t="s">
        <v>132</v>
      </c>
      <c r="B68" s="14" t="s">
        <v>1312</v>
      </c>
      <c r="C68" s="76" t="s">
        <v>1143</v>
      </c>
      <c r="D68" s="20">
        <v>45316</v>
      </c>
      <c r="E68" s="14" t="s">
        <v>1313</v>
      </c>
      <c r="F68" s="14" t="s">
        <v>1314</v>
      </c>
      <c r="G68" s="14" t="s">
        <v>1146</v>
      </c>
      <c r="H68" s="77" t="s">
        <v>1146</v>
      </c>
      <c r="I68" s="74">
        <v>0</v>
      </c>
      <c r="J68" s="6">
        <v>0</v>
      </c>
      <c r="K68" s="6">
        <v>0</v>
      </c>
      <c r="L68" s="41">
        <v>0</v>
      </c>
      <c r="M68" s="6">
        <v>0</v>
      </c>
      <c r="N68" s="75">
        <v>0</v>
      </c>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row>
    <row r="69" spans="1:67" s="4" customFormat="1" ht="18" hidden="1" customHeight="1" x14ac:dyDescent="0.25">
      <c r="A69" s="14" t="s">
        <v>133</v>
      </c>
      <c r="B69" s="14" t="s">
        <v>1315</v>
      </c>
      <c r="C69" s="76" t="s">
        <v>1158</v>
      </c>
      <c r="D69" s="20">
        <v>45358</v>
      </c>
      <c r="E69" s="14" t="s">
        <v>1316</v>
      </c>
      <c r="F69" s="14" t="s">
        <v>1210</v>
      </c>
      <c r="G69" s="14" t="s">
        <v>1146</v>
      </c>
      <c r="H69" s="77" t="s">
        <v>1221</v>
      </c>
      <c r="I69" s="74">
        <v>0</v>
      </c>
      <c r="J69" s="6">
        <v>79611</v>
      </c>
      <c r="K69" s="6">
        <v>0</v>
      </c>
      <c r="L69" s="41">
        <v>-79611</v>
      </c>
      <c r="M69" s="6">
        <v>310584</v>
      </c>
      <c r="N69" s="75">
        <v>3</v>
      </c>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row>
    <row r="70" spans="1:67" s="4" customFormat="1" ht="18" customHeight="1" x14ac:dyDescent="0.25">
      <c r="A70" s="17" t="s">
        <v>134</v>
      </c>
      <c r="B70" s="14" t="s">
        <v>1317</v>
      </c>
      <c r="C70" s="76" t="s">
        <v>1151</v>
      </c>
      <c r="D70" s="20">
        <v>45316</v>
      </c>
      <c r="E70" s="14" t="s">
        <v>1318</v>
      </c>
      <c r="F70" s="14" t="s">
        <v>1319</v>
      </c>
      <c r="G70" s="14" t="s">
        <v>1146</v>
      </c>
      <c r="H70" s="77" t="s">
        <v>1146</v>
      </c>
      <c r="I70" s="74">
        <v>0</v>
      </c>
      <c r="J70" s="6">
        <v>0</v>
      </c>
      <c r="K70" s="6">
        <v>0</v>
      </c>
      <c r="L70" s="41">
        <v>0</v>
      </c>
      <c r="M70" s="6">
        <v>0</v>
      </c>
      <c r="N70" s="75">
        <v>0</v>
      </c>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row>
    <row r="71" spans="1:67" s="4" customFormat="1" ht="18" customHeight="1" x14ac:dyDescent="0.25">
      <c r="A71" s="14" t="s">
        <v>135</v>
      </c>
      <c r="B71" s="14" t="s">
        <v>1320</v>
      </c>
      <c r="C71" s="76" t="s">
        <v>1143</v>
      </c>
      <c r="D71" s="20">
        <v>45358</v>
      </c>
      <c r="E71" s="14" t="s">
        <v>1321</v>
      </c>
      <c r="F71" s="14" t="s">
        <v>1322</v>
      </c>
      <c r="G71" s="14" t="s">
        <v>1146</v>
      </c>
      <c r="H71" s="77" t="s">
        <v>1146</v>
      </c>
      <c r="I71" s="74">
        <v>0</v>
      </c>
      <c r="J71" s="6">
        <v>250108</v>
      </c>
      <c r="K71" s="6">
        <v>0</v>
      </c>
      <c r="L71" s="41">
        <v>-250108</v>
      </c>
      <c r="M71" s="6">
        <v>0</v>
      </c>
      <c r="N71" s="75">
        <v>1.2</v>
      </c>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row>
    <row r="72" spans="1:67" s="4" customFormat="1" ht="18" hidden="1" customHeight="1" x14ac:dyDescent="0.25">
      <c r="A72" s="17" t="s">
        <v>136</v>
      </c>
      <c r="B72" s="14" t="s">
        <v>1323</v>
      </c>
      <c r="C72" s="76" t="s">
        <v>1158</v>
      </c>
      <c r="D72" s="20">
        <v>45362</v>
      </c>
      <c r="E72" s="14" t="s">
        <v>1324</v>
      </c>
      <c r="F72" s="14" t="s">
        <v>1210</v>
      </c>
      <c r="G72" s="14" t="s">
        <v>1146</v>
      </c>
      <c r="H72" s="77" t="s">
        <v>1146</v>
      </c>
      <c r="I72" s="74">
        <v>0</v>
      </c>
      <c r="J72" s="6">
        <v>0</v>
      </c>
      <c r="K72" s="6">
        <v>0</v>
      </c>
      <c r="L72" s="41">
        <v>0</v>
      </c>
      <c r="M72" s="6">
        <v>98635</v>
      </c>
      <c r="N72" s="75">
        <v>0</v>
      </c>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row>
    <row r="73" spans="1:67" s="4" customFormat="1" ht="18" hidden="1" customHeight="1" x14ac:dyDescent="0.25">
      <c r="A73" s="14" t="s">
        <v>137</v>
      </c>
      <c r="B73" s="14" t="s">
        <v>1325</v>
      </c>
      <c r="C73" s="76" t="s">
        <v>1158</v>
      </c>
      <c r="D73" s="20">
        <v>45324</v>
      </c>
      <c r="E73" s="14" t="s">
        <v>1326</v>
      </c>
      <c r="F73" s="14" t="s">
        <v>1327</v>
      </c>
      <c r="G73" s="14" t="s">
        <v>1146</v>
      </c>
      <c r="H73" s="77" t="s">
        <v>1146</v>
      </c>
      <c r="I73" s="74">
        <v>-621310492</v>
      </c>
      <c r="J73" s="6">
        <v>10512</v>
      </c>
      <c r="K73" s="6">
        <v>0</v>
      </c>
      <c r="L73" s="41">
        <v>-621321004</v>
      </c>
      <c r="M73" s="6">
        <v>-621310492</v>
      </c>
      <c r="N73" s="75">
        <v>0</v>
      </c>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row>
    <row r="74" spans="1:67" s="4" customFormat="1" ht="18" customHeight="1" x14ac:dyDescent="0.25">
      <c r="A74" s="17" t="s">
        <v>138</v>
      </c>
      <c r="B74" s="14" t="s">
        <v>1328</v>
      </c>
      <c r="C74" s="76" t="s">
        <v>1143</v>
      </c>
      <c r="D74" s="20">
        <v>45372</v>
      </c>
      <c r="E74" s="14" t="s">
        <v>1329</v>
      </c>
      <c r="F74" s="14" t="s">
        <v>1330</v>
      </c>
      <c r="G74" s="14" t="s">
        <v>1146</v>
      </c>
      <c r="H74" s="77" t="s">
        <v>1146</v>
      </c>
      <c r="I74" s="74">
        <v>0</v>
      </c>
      <c r="J74" s="6">
        <v>773623</v>
      </c>
      <c r="K74" s="6">
        <v>0</v>
      </c>
      <c r="L74" s="41">
        <v>-773623</v>
      </c>
      <c r="M74" s="6">
        <v>0</v>
      </c>
      <c r="N74" s="75">
        <v>9.1999999999999993</v>
      </c>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row>
    <row r="75" spans="1:67" s="4" customFormat="1" ht="18" customHeight="1" x14ac:dyDescent="0.25">
      <c r="A75" s="14" t="s">
        <v>139</v>
      </c>
      <c r="B75" s="14" t="s">
        <v>1331</v>
      </c>
      <c r="C75" s="76" t="s">
        <v>1151</v>
      </c>
      <c r="D75" s="20">
        <v>45308</v>
      </c>
      <c r="E75" s="14" t="s">
        <v>1332</v>
      </c>
      <c r="F75" s="14" t="s">
        <v>1333</v>
      </c>
      <c r="G75" s="14" t="s">
        <v>1146</v>
      </c>
      <c r="H75" s="77" t="s">
        <v>1146</v>
      </c>
      <c r="I75" s="74">
        <v>0</v>
      </c>
      <c r="J75" s="6">
        <v>0</v>
      </c>
      <c r="K75" s="6">
        <v>0</v>
      </c>
      <c r="L75" s="41">
        <v>0</v>
      </c>
      <c r="M75" s="6">
        <v>0</v>
      </c>
      <c r="N75" s="75">
        <v>0</v>
      </c>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row>
    <row r="76" spans="1:67" s="4" customFormat="1" ht="18" hidden="1" customHeight="1" x14ac:dyDescent="0.25">
      <c r="A76" s="17" t="s">
        <v>140</v>
      </c>
      <c r="B76" s="14" t="s">
        <v>1334</v>
      </c>
      <c r="C76" s="76" t="s">
        <v>1158</v>
      </c>
      <c r="D76" s="20">
        <v>45308</v>
      </c>
      <c r="E76" s="14" t="s">
        <v>1335</v>
      </c>
      <c r="F76" s="14" t="s">
        <v>1210</v>
      </c>
      <c r="G76" s="14" t="s">
        <v>1146</v>
      </c>
      <c r="H76" s="77" t="s">
        <v>1146</v>
      </c>
      <c r="I76" s="74">
        <v>0</v>
      </c>
      <c r="J76" s="6">
        <v>0</v>
      </c>
      <c r="K76" s="6">
        <v>0</v>
      </c>
      <c r="L76" s="41">
        <v>0</v>
      </c>
      <c r="M76" s="6">
        <v>0</v>
      </c>
      <c r="N76" s="75">
        <v>0</v>
      </c>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row>
    <row r="77" spans="1:67" s="4" customFormat="1" ht="18" customHeight="1" x14ac:dyDescent="0.25">
      <c r="A77" s="14" t="s">
        <v>141</v>
      </c>
      <c r="B77" s="14" t="s">
        <v>1336</v>
      </c>
      <c r="C77" s="76" t="s">
        <v>1143</v>
      </c>
      <c r="D77" s="20">
        <v>45310</v>
      </c>
      <c r="E77" s="14" t="s">
        <v>1337</v>
      </c>
      <c r="F77" s="14" t="s">
        <v>1210</v>
      </c>
      <c r="G77" s="14" t="s">
        <v>1146</v>
      </c>
      <c r="H77" s="77" t="s">
        <v>1146</v>
      </c>
      <c r="I77" s="74">
        <v>0</v>
      </c>
      <c r="J77" s="6">
        <v>175329</v>
      </c>
      <c r="K77" s="6">
        <v>0</v>
      </c>
      <c r="L77" s="41">
        <v>-175329</v>
      </c>
      <c r="M77" s="6">
        <v>0</v>
      </c>
      <c r="N77" s="75">
        <v>0.4</v>
      </c>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row>
    <row r="78" spans="1:67" s="4" customFormat="1" ht="18" hidden="1" customHeight="1" x14ac:dyDescent="0.25">
      <c r="A78" s="17" t="s">
        <v>142</v>
      </c>
      <c r="B78" s="14" t="s">
        <v>1338</v>
      </c>
      <c r="C78" s="76" t="s">
        <v>1158</v>
      </c>
      <c r="D78" s="20">
        <v>45341</v>
      </c>
      <c r="E78" s="14" t="s">
        <v>1339</v>
      </c>
      <c r="F78" s="14" t="s">
        <v>1244</v>
      </c>
      <c r="G78" s="14" t="s">
        <v>1146</v>
      </c>
      <c r="H78" s="77" t="s">
        <v>1146</v>
      </c>
      <c r="I78" s="74">
        <v>0</v>
      </c>
      <c r="J78" s="6">
        <v>0</v>
      </c>
      <c r="K78" s="6">
        <v>0</v>
      </c>
      <c r="L78" s="41">
        <v>0</v>
      </c>
      <c r="M78" s="6">
        <v>0</v>
      </c>
      <c r="N78" s="75">
        <v>0</v>
      </c>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row>
    <row r="79" spans="1:67" s="4" customFormat="1" ht="18" customHeight="1" x14ac:dyDescent="0.25">
      <c r="A79" s="14" t="s">
        <v>143</v>
      </c>
      <c r="B79" s="14" t="s">
        <v>1340</v>
      </c>
      <c r="C79" s="76" t="s">
        <v>1151</v>
      </c>
      <c r="D79" s="20">
        <v>45315</v>
      </c>
      <c r="E79" s="14" t="s">
        <v>1341</v>
      </c>
      <c r="F79" s="14" t="s">
        <v>1342</v>
      </c>
      <c r="G79" s="14" t="s">
        <v>1146</v>
      </c>
      <c r="H79" s="77" t="s">
        <v>1146</v>
      </c>
      <c r="I79" s="74">
        <v>0</v>
      </c>
      <c r="J79" s="6">
        <v>0</v>
      </c>
      <c r="K79" s="6">
        <v>0</v>
      </c>
      <c r="L79" s="41">
        <v>0</v>
      </c>
      <c r="M79" s="6">
        <v>0</v>
      </c>
      <c r="N79" s="75">
        <v>0</v>
      </c>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row>
    <row r="80" spans="1:67" s="4" customFormat="1" ht="18" customHeight="1" x14ac:dyDescent="0.25">
      <c r="A80" s="17" t="s">
        <v>144</v>
      </c>
      <c r="B80" s="14" t="s">
        <v>1343</v>
      </c>
      <c r="C80" s="76" t="s">
        <v>1143</v>
      </c>
      <c r="D80" s="20">
        <v>45364</v>
      </c>
      <c r="E80" s="14" t="s">
        <v>1344</v>
      </c>
      <c r="F80" s="14" t="s">
        <v>1255</v>
      </c>
      <c r="G80" s="14" t="s">
        <v>1146</v>
      </c>
      <c r="H80" s="77" t="s">
        <v>1146</v>
      </c>
      <c r="I80" s="74">
        <v>0</v>
      </c>
      <c r="J80" s="6">
        <v>0</v>
      </c>
      <c r="K80" s="6">
        <v>0</v>
      </c>
      <c r="L80" s="41">
        <v>0</v>
      </c>
      <c r="M80" s="6">
        <v>0</v>
      </c>
      <c r="N80" s="75">
        <v>0</v>
      </c>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row>
    <row r="81" spans="1:67" s="4" customFormat="1" ht="18" customHeight="1" x14ac:dyDescent="0.25">
      <c r="A81" s="14" t="s">
        <v>145</v>
      </c>
      <c r="B81" s="14" t="s">
        <v>1345</v>
      </c>
      <c r="C81" s="76" t="s">
        <v>1143</v>
      </c>
      <c r="D81" s="20">
        <v>45323</v>
      </c>
      <c r="E81" s="14" t="s">
        <v>1346</v>
      </c>
      <c r="F81" s="14" t="s">
        <v>1347</v>
      </c>
      <c r="G81" s="14" t="s">
        <v>1146</v>
      </c>
      <c r="H81" s="77" t="s">
        <v>1146</v>
      </c>
      <c r="I81" s="74">
        <v>0</v>
      </c>
      <c r="J81" s="6">
        <v>94276</v>
      </c>
      <c r="K81" s="6">
        <v>0</v>
      </c>
      <c r="L81" s="41">
        <v>-94276</v>
      </c>
      <c r="M81" s="6">
        <v>0</v>
      </c>
      <c r="N81" s="75">
        <v>0.8</v>
      </c>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row>
    <row r="82" spans="1:67" s="4" customFormat="1" ht="18" customHeight="1" x14ac:dyDescent="0.25">
      <c r="A82" s="17" t="s">
        <v>146</v>
      </c>
      <c r="B82" s="14" t="s">
        <v>1348</v>
      </c>
      <c r="C82" s="76" t="s">
        <v>1151</v>
      </c>
      <c r="D82" s="20">
        <v>45363</v>
      </c>
      <c r="E82" s="14" t="s">
        <v>1349</v>
      </c>
      <c r="F82" s="14" t="s">
        <v>1350</v>
      </c>
      <c r="G82" s="14" t="s">
        <v>1146</v>
      </c>
      <c r="H82" s="77" t="s">
        <v>1146</v>
      </c>
      <c r="I82" s="74">
        <v>0</v>
      </c>
      <c r="J82" s="6">
        <v>0</v>
      </c>
      <c r="K82" s="6">
        <v>0</v>
      </c>
      <c r="L82" s="41">
        <v>0</v>
      </c>
      <c r="M82" s="6">
        <v>0</v>
      </c>
      <c r="N82" s="75">
        <v>0</v>
      </c>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row>
    <row r="83" spans="1:67" s="4" customFormat="1" ht="18" customHeight="1" x14ac:dyDescent="0.25">
      <c r="A83" s="14" t="s">
        <v>147</v>
      </c>
      <c r="B83" s="14" t="s">
        <v>1351</v>
      </c>
      <c r="C83" s="76" t="s">
        <v>1143</v>
      </c>
      <c r="D83" s="20">
        <v>45406</v>
      </c>
      <c r="E83" s="14" t="s">
        <v>1352</v>
      </c>
      <c r="F83" s="14" t="s">
        <v>1353</v>
      </c>
      <c r="G83" s="14" t="s">
        <v>1146</v>
      </c>
      <c r="H83" s="77" t="s">
        <v>1146</v>
      </c>
      <c r="I83" s="74">
        <v>0</v>
      </c>
      <c r="J83" s="6">
        <v>241182</v>
      </c>
      <c r="K83" s="6">
        <v>0</v>
      </c>
      <c r="L83" s="41">
        <v>-241182</v>
      </c>
      <c r="M83" s="6">
        <v>0</v>
      </c>
      <c r="N83" s="75">
        <v>0</v>
      </c>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row>
    <row r="84" spans="1:67" s="4" customFormat="1" ht="18" customHeight="1" x14ac:dyDescent="0.25">
      <c r="A84" s="17" t="s">
        <v>148</v>
      </c>
      <c r="B84" s="14" t="s">
        <v>1354</v>
      </c>
      <c r="C84" s="76" t="s">
        <v>1143</v>
      </c>
      <c r="D84" s="20">
        <v>45307</v>
      </c>
      <c r="E84" s="14" t="s">
        <v>1355</v>
      </c>
      <c r="F84" s="14" t="s">
        <v>1244</v>
      </c>
      <c r="G84" s="14" t="s">
        <v>1146</v>
      </c>
      <c r="H84" s="77" t="s">
        <v>1146</v>
      </c>
      <c r="I84" s="74">
        <v>0</v>
      </c>
      <c r="J84" s="6">
        <v>33247</v>
      </c>
      <c r="K84" s="6">
        <v>0</v>
      </c>
      <c r="L84" s="41">
        <v>-33247</v>
      </c>
      <c r="M84" s="6">
        <v>0</v>
      </c>
      <c r="N84" s="75">
        <v>0.3</v>
      </c>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row>
    <row r="85" spans="1:67" s="4" customFormat="1" ht="18" customHeight="1" x14ac:dyDescent="0.25">
      <c r="A85" s="14" t="s">
        <v>149</v>
      </c>
      <c r="B85" s="14" t="s">
        <v>1356</v>
      </c>
      <c r="C85" s="76" t="s">
        <v>1143</v>
      </c>
      <c r="D85" s="20">
        <v>45310</v>
      </c>
      <c r="E85" s="14" t="s">
        <v>1357</v>
      </c>
      <c r="F85" s="14" t="s">
        <v>1210</v>
      </c>
      <c r="G85" s="14" t="s">
        <v>1146</v>
      </c>
      <c r="H85" s="77" t="s">
        <v>1146</v>
      </c>
      <c r="I85" s="74">
        <v>0</v>
      </c>
      <c r="J85" s="6">
        <v>158152</v>
      </c>
      <c r="K85" s="6">
        <v>0</v>
      </c>
      <c r="L85" s="41">
        <v>-158152</v>
      </c>
      <c r="M85" s="6">
        <v>0</v>
      </c>
      <c r="N85" s="75">
        <v>1.6</v>
      </c>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row>
    <row r="86" spans="1:67" s="4" customFormat="1" ht="18" customHeight="1" x14ac:dyDescent="0.25">
      <c r="A86" s="17" t="s">
        <v>150</v>
      </c>
      <c r="B86" s="14" t="s">
        <v>1358</v>
      </c>
      <c r="C86" s="76" t="s">
        <v>1143</v>
      </c>
      <c r="D86" s="20">
        <v>45323</v>
      </c>
      <c r="E86" s="14" t="s">
        <v>1359</v>
      </c>
      <c r="F86" s="14" t="s">
        <v>1210</v>
      </c>
      <c r="G86" s="14" t="s">
        <v>1146</v>
      </c>
      <c r="H86" s="77" t="s">
        <v>1146</v>
      </c>
      <c r="I86" s="74">
        <v>0</v>
      </c>
      <c r="J86" s="6">
        <v>0</v>
      </c>
      <c r="K86" s="6">
        <v>0</v>
      </c>
      <c r="L86" s="41">
        <v>0</v>
      </c>
      <c r="M86" s="6">
        <v>647350</v>
      </c>
      <c r="N86" s="75">
        <v>0.4</v>
      </c>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row>
    <row r="87" spans="1:67" s="4" customFormat="1" ht="18" customHeight="1" x14ac:dyDescent="0.25">
      <c r="A87" s="14" t="s">
        <v>151</v>
      </c>
      <c r="B87" s="14" t="s">
        <v>1360</v>
      </c>
      <c r="C87" s="76" t="s">
        <v>1143</v>
      </c>
      <c r="D87" s="20">
        <v>45351</v>
      </c>
      <c r="E87" s="14" t="s">
        <v>1361</v>
      </c>
      <c r="F87" s="14" t="s">
        <v>1244</v>
      </c>
      <c r="G87" s="14" t="s">
        <v>1146</v>
      </c>
      <c r="H87" s="77" t="s">
        <v>1146</v>
      </c>
      <c r="I87" s="74">
        <v>0</v>
      </c>
      <c r="J87" s="6">
        <v>64738</v>
      </c>
      <c r="K87" s="6">
        <v>0</v>
      </c>
      <c r="L87" s="41">
        <v>-64738</v>
      </c>
      <c r="M87" s="6">
        <v>0</v>
      </c>
      <c r="N87" s="75">
        <v>0.5</v>
      </c>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row>
    <row r="88" spans="1:67" s="4" customFormat="1" ht="18" customHeight="1" x14ac:dyDescent="0.25">
      <c r="A88" s="17" t="s">
        <v>152</v>
      </c>
      <c r="B88" s="14" t="s">
        <v>1362</v>
      </c>
      <c r="C88" s="76" t="s">
        <v>1143</v>
      </c>
      <c r="D88" s="20">
        <v>45366</v>
      </c>
      <c r="E88" s="14" t="s">
        <v>1363</v>
      </c>
      <c r="F88" s="14" t="s">
        <v>1364</v>
      </c>
      <c r="G88" s="14" t="s">
        <v>1146</v>
      </c>
      <c r="H88" s="77" t="s">
        <v>1146</v>
      </c>
      <c r="I88" s="74">
        <v>0</v>
      </c>
      <c r="J88" s="6">
        <v>0</v>
      </c>
      <c r="K88" s="6">
        <v>0</v>
      </c>
      <c r="L88" s="41">
        <v>0</v>
      </c>
      <c r="M88" s="6">
        <v>0</v>
      </c>
      <c r="N88" s="75">
        <v>0</v>
      </c>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row>
    <row r="89" spans="1:67" s="4" customFormat="1" ht="18" customHeight="1" x14ac:dyDescent="0.25">
      <c r="A89" s="14" t="s">
        <v>153</v>
      </c>
      <c r="B89" s="14" t="s">
        <v>1365</v>
      </c>
      <c r="C89" s="76" t="s">
        <v>1151</v>
      </c>
      <c r="D89" s="20">
        <v>45310</v>
      </c>
      <c r="E89" s="14" t="s">
        <v>1366</v>
      </c>
      <c r="F89" s="14" t="s">
        <v>1367</v>
      </c>
      <c r="G89" s="14" t="s">
        <v>1146</v>
      </c>
      <c r="H89" s="77" t="s">
        <v>1146</v>
      </c>
      <c r="I89" s="74">
        <v>0</v>
      </c>
      <c r="J89" s="6">
        <v>0</v>
      </c>
      <c r="K89" s="6">
        <v>0</v>
      </c>
      <c r="L89" s="41">
        <v>0</v>
      </c>
      <c r="M89" s="6">
        <v>0</v>
      </c>
      <c r="N89" s="75">
        <v>0</v>
      </c>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row>
    <row r="90" spans="1:67" s="4" customFormat="1" ht="18" customHeight="1" x14ac:dyDescent="0.25">
      <c r="A90" s="17" t="s">
        <v>154</v>
      </c>
      <c r="B90" s="14" t="s">
        <v>1368</v>
      </c>
      <c r="C90" s="76" t="s">
        <v>1151</v>
      </c>
      <c r="D90" s="20">
        <v>45358</v>
      </c>
      <c r="E90" s="14" t="s">
        <v>1369</v>
      </c>
      <c r="F90" s="14" t="s">
        <v>1370</v>
      </c>
      <c r="G90" s="14" t="s">
        <v>1146</v>
      </c>
      <c r="H90" s="77" t="s">
        <v>1146</v>
      </c>
      <c r="I90" s="74">
        <v>0</v>
      </c>
      <c r="J90" s="6">
        <v>0</v>
      </c>
      <c r="K90" s="6">
        <v>0</v>
      </c>
      <c r="L90" s="41">
        <v>0</v>
      </c>
      <c r="M90" s="6">
        <v>0</v>
      </c>
      <c r="N90" s="75">
        <v>0</v>
      </c>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row>
    <row r="91" spans="1:67" s="4" customFormat="1" ht="18" customHeight="1" x14ac:dyDescent="0.25">
      <c r="A91" s="14" t="s">
        <v>155</v>
      </c>
      <c r="B91" s="14" t="s">
        <v>1371</v>
      </c>
      <c r="C91" s="76" t="s">
        <v>1143</v>
      </c>
      <c r="D91" s="20">
        <v>45351</v>
      </c>
      <c r="E91" s="14" t="s">
        <v>1372</v>
      </c>
      <c r="F91" s="14" t="s">
        <v>1216</v>
      </c>
      <c r="G91" s="14" t="s">
        <v>1146</v>
      </c>
      <c r="H91" s="77" t="s">
        <v>1146</v>
      </c>
      <c r="I91" s="74">
        <v>0</v>
      </c>
      <c r="J91" s="6">
        <v>0</v>
      </c>
      <c r="K91" s="6">
        <v>-348334</v>
      </c>
      <c r="L91" s="41">
        <v>-348334</v>
      </c>
      <c r="M91" s="6">
        <v>0</v>
      </c>
      <c r="N91" s="75">
        <v>0.4</v>
      </c>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row>
    <row r="92" spans="1:67" s="4" customFormat="1" ht="18" customHeight="1" x14ac:dyDescent="0.25">
      <c r="A92" s="17" t="s">
        <v>156</v>
      </c>
      <c r="B92" s="14" t="s">
        <v>1373</v>
      </c>
      <c r="C92" s="76" t="s">
        <v>1151</v>
      </c>
      <c r="D92" s="20">
        <v>45301</v>
      </c>
      <c r="E92" s="14" t="s">
        <v>1374</v>
      </c>
      <c r="F92" s="14" t="s">
        <v>1375</v>
      </c>
      <c r="G92" s="14" t="s">
        <v>1146</v>
      </c>
      <c r="H92" s="77" t="s">
        <v>1146</v>
      </c>
      <c r="I92" s="74">
        <v>0</v>
      </c>
      <c r="J92" s="6">
        <v>0</v>
      </c>
      <c r="K92" s="6">
        <v>0</v>
      </c>
      <c r="L92" s="41">
        <v>0</v>
      </c>
      <c r="M92" s="6">
        <v>0</v>
      </c>
      <c r="N92" s="75">
        <v>0</v>
      </c>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row>
    <row r="93" spans="1:67" s="4" customFormat="1" ht="18" hidden="1" customHeight="1" x14ac:dyDescent="0.25">
      <c r="A93" s="14" t="s">
        <v>157</v>
      </c>
      <c r="B93" s="14" t="s">
        <v>1376</v>
      </c>
      <c r="C93" s="76" t="s">
        <v>1158</v>
      </c>
      <c r="D93" s="20">
        <v>45308</v>
      </c>
      <c r="E93" s="14" t="s">
        <v>1377</v>
      </c>
      <c r="F93" s="14" t="s">
        <v>1378</v>
      </c>
      <c r="G93" s="14" t="s">
        <v>1146</v>
      </c>
      <c r="H93" s="77" t="s">
        <v>1146</v>
      </c>
      <c r="I93" s="74">
        <v>0</v>
      </c>
      <c r="J93" s="6">
        <v>0</v>
      </c>
      <c r="K93" s="6">
        <v>0</v>
      </c>
      <c r="L93" s="41">
        <v>0</v>
      </c>
      <c r="M93" s="6">
        <v>0</v>
      </c>
      <c r="N93" s="75">
        <v>0</v>
      </c>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row>
    <row r="94" spans="1:67" s="4" customFormat="1" ht="18" customHeight="1" x14ac:dyDescent="0.25">
      <c r="A94" s="17" t="s">
        <v>158</v>
      </c>
      <c r="B94" s="14" t="s">
        <v>1379</v>
      </c>
      <c r="C94" s="76" t="s">
        <v>1151</v>
      </c>
      <c r="D94" s="20">
        <v>45350</v>
      </c>
      <c r="E94" s="14" t="s">
        <v>1380</v>
      </c>
      <c r="F94" s="14" t="s">
        <v>1175</v>
      </c>
      <c r="G94" s="14" t="s">
        <v>1146</v>
      </c>
      <c r="H94" s="77" t="s">
        <v>1146</v>
      </c>
      <c r="I94" s="74">
        <v>0</v>
      </c>
      <c r="J94" s="6">
        <v>0</v>
      </c>
      <c r="K94" s="6">
        <v>0</v>
      </c>
      <c r="L94" s="41">
        <v>0</v>
      </c>
      <c r="M94" s="6">
        <v>0</v>
      </c>
      <c r="N94" s="75">
        <v>0</v>
      </c>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row>
    <row r="95" spans="1:67" s="4" customFormat="1" ht="18" customHeight="1" x14ac:dyDescent="0.25">
      <c r="A95" s="14" t="s">
        <v>159</v>
      </c>
      <c r="B95" s="14" t="s">
        <v>1381</v>
      </c>
      <c r="C95" s="76" t="s">
        <v>1151</v>
      </c>
      <c r="D95" s="20">
        <v>45345</v>
      </c>
      <c r="E95" s="14" t="s">
        <v>1382</v>
      </c>
      <c r="F95" s="14" t="s">
        <v>1383</v>
      </c>
      <c r="G95" s="14" t="s">
        <v>1146</v>
      </c>
      <c r="H95" s="77" t="s">
        <v>1146</v>
      </c>
      <c r="I95" s="74">
        <v>0</v>
      </c>
      <c r="J95" s="6">
        <v>0</v>
      </c>
      <c r="K95" s="6">
        <v>0</v>
      </c>
      <c r="L95" s="41">
        <v>0</v>
      </c>
      <c r="M95" s="6">
        <v>0</v>
      </c>
      <c r="N95" s="75">
        <v>0</v>
      </c>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row>
    <row r="96" spans="1:67" s="4" customFormat="1" ht="18" hidden="1" customHeight="1" x14ac:dyDescent="0.25">
      <c r="A96" s="17" t="s">
        <v>160</v>
      </c>
      <c r="B96" s="14" t="s">
        <v>1384</v>
      </c>
      <c r="C96" s="76" t="s">
        <v>1158</v>
      </c>
      <c r="D96" s="20">
        <v>45327</v>
      </c>
      <c r="E96" s="14" t="s">
        <v>1223</v>
      </c>
      <c r="F96" s="14" t="s">
        <v>1385</v>
      </c>
      <c r="G96" s="14" t="s">
        <v>1146</v>
      </c>
      <c r="H96" s="77" t="s">
        <v>1146</v>
      </c>
      <c r="I96" s="74">
        <v>0</v>
      </c>
      <c r="J96" s="6">
        <v>35620</v>
      </c>
      <c r="K96" s="6">
        <v>0</v>
      </c>
      <c r="L96" s="41">
        <v>-35620</v>
      </c>
      <c r="M96" s="6">
        <v>0</v>
      </c>
      <c r="N96" s="75">
        <v>0.3</v>
      </c>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row>
    <row r="97" spans="1:67" s="4" customFormat="1" ht="18" customHeight="1" x14ac:dyDescent="0.25">
      <c r="A97" s="14" t="s">
        <v>161</v>
      </c>
      <c r="B97" s="14" t="s">
        <v>1386</v>
      </c>
      <c r="C97" s="76" t="s">
        <v>1143</v>
      </c>
      <c r="D97" s="20">
        <v>45397</v>
      </c>
      <c r="E97" s="14" t="s">
        <v>1387</v>
      </c>
      <c r="F97" s="14" t="s">
        <v>1388</v>
      </c>
      <c r="G97" s="14" t="s">
        <v>1146</v>
      </c>
      <c r="H97" s="77" t="s">
        <v>1146</v>
      </c>
      <c r="I97" s="74">
        <v>0</v>
      </c>
      <c r="J97" s="6">
        <v>0</v>
      </c>
      <c r="K97" s="6">
        <v>0</v>
      </c>
      <c r="L97" s="41">
        <v>0</v>
      </c>
      <c r="M97" s="6">
        <v>252510</v>
      </c>
      <c r="N97" s="75">
        <v>1.2</v>
      </c>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row>
    <row r="98" spans="1:67" s="4" customFormat="1" ht="18" customHeight="1" x14ac:dyDescent="0.25">
      <c r="A98" s="17" t="s">
        <v>162</v>
      </c>
      <c r="B98" s="14" t="s">
        <v>1389</v>
      </c>
      <c r="C98" s="76" t="s">
        <v>1151</v>
      </c>
      <c r="D98" s="20">
        <v>45324</v>
      </c>
      <c r="E98" s="14" t="s">
        <v>1359</v>
      </c>
      <c r="F98" s="14" t="s">
        <v>1390</v>
      </c>
      <c r="G98" s="14" t="s">
        <v>1146</v>
      </c>
      <c r="H98" s="77" t="s">
        <v>1146</v>
      </c>
      <c r="I98" s="74">
        <v>0</v>
      </c>
      <c r="J98" s="6">
        <v>0</v>
      </c>
      <c r="K98" s="6">
        <v>0</v>
      </c>
      <c r="L98" s="41">
        <v>0</v>
      </c>
      <c r="M98" s="6">
        <v>0</v>
      </c>
      <c r="N98" s="75">
        <v>0</v>
      </c>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row>
    <row r="99" spans="1:67" s="4" customFormat="1" ht="18" customHeight="1" x14ac:dyDescent="0.25">
      <c r="A99" s="14" t="s">
        <v>163</v>
      </c>
      <c r="B99" s="14" t="s">
        <v>1391</v>
      </c>
      <c r="C99" s="76" t="s">
        <v>1151</v>
      </c>
      <c r="D99" s="20">
        <v>45320</v>
      </c>
      <c r="E99" s="14" t="s">
        <v>1392</v>
      </c>
      <c r="F99" s="14" t="s">
        <v>1241</v>
      </c>
      <c r="G99" s="14" t="s">
        <v>1146</v>
      </c>
      <c r="H99" s="77" t="s">
        <v>1146</v>
      </c>
      <c r="I99" s="74">
        <v>0</v>
      </c>
      <c r="J99" s="6">
        <v>0</v>
      </c>
      <c r="K99" s="6">
        <v>0</v>
      </c>
      <c r="L99" s="41">
        <v>0</v>
      </c>
      <c r="M99" s="6">
        <v>0</v>
      </c>
      <c r="N99" s="75">
        <v>0</v>
      </c>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row>
    <row r="100" spans="1:67" s="4" customFormat="1" ht="18" hidden="1" customHeight="1" x14ac:dyDescent="0.25">
      <c r="A100" s="17" t="s">
        <v>164</v>
      </c>
      <c r="B100" s="14" t="s">
        <v>1393</v>
      </c>
      <c r="C100" s="76" t="s">
        <v>1158</v>
      </c>
      <c r="D100" s="20">
        <v>45324</v>
      </c>
      <c r="E100" s="14" t="s">
        <v>1394</v>
      </c>
      <c r="F100" s="14" t="s">
        <v>1395</v>
      </c>
      <c r="G100" s="14" t="s">
        <v>1146</v>
      </c>
      <c r="H100" s="77" t="s">
        <v>1221</v>
      </c>
      <c r="I100" s="74">
        <v>0</v>
      </c>
      <c r="J100" s="6">
        <v>-96972</v>
      </c>
      <c r="K100" s="6">
        <v>0</v>
      </c>
      <c r="L100" s="41">
        <v>96972</v>
      </c>
      <c r="M100" s="6">
        <v>0</v>
      </c>
      <c r="N100" s="75">
        <v>-1.3</v>
      </c>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row>
    <row r="101" spans="1:67" s="4" customFormat="1" ht="18" customHeight="1" x14ac:dyDescent="0.25">
      <c r="A101" s="14" t="s">
        <v>165</v>
      </c>
      <c r="B101" s="14" t="s">
        <v>1396</v>
      </c>
      <c r="C101" s="76" t="s">
        <v>1151</v>
      </c>
      <c r="D101" s="20">
        <v>45316</v>
      </c>
      <c r="E101" s="14" t="s">
        <v>1397</v>
      </c>
      <c r="F101" s="14" t="s">
        <v>1398</v>
      </c>
      <c r="G101" s="14" t="s">
        <v>1146</v>
      </c>
      <c r="H101" s="77" t="s">
        <v>1146</v>
      </c>
      <c r="I101" s="74">
        <v>0</v>
      </c>
      <c r="J101" s="6">
        <v>0</v>
      </c>
      <c r="K101" s="6">
        <v>0</v>
      </c>
      <c r="L101" s="41">
        <v>0</v>
      </c>
      <c r="M101" s="6">
        <v>0</v>
      </c>
      <c r="N101" s="75">
        <v>0</v>
      </c>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row>
    <row r="102" spans="1:67" s="4" customFormat="1" ht="18" customHeight="1" x14ac:dyDescent="0.25">
      <c r="A102" s="17" t="s">
        <v>166</v>
      </c>
      <c r="B102" s="14" t="s">
        <v>1399</v>
      </c>
      <c r="C102" s="76" t="s">
        <v>1143</v>
      </c>
      <c r="D102" s="20">
        <v>45324</v>
      </c>
      <c r="E102" s="14" t="s">
        <v>1400</v>
      </c>
      <c r="F102" s="14" t="s">
        <v>1401</v>
      </c>
      <c r="G102" s="14" t="s">
        <v>1146</v>
      </c>
      <c r="H102" s="77" t="s">
        <v>1146</v>
      </c>
      <c r="I102" s="74">
        <v>0</v>
      </c>
      <c r="J102" s="6">
        <v>0</v>
      </c>
      <c r="K102" s="6">
        <v>0</v>
      </c>
      <c r="L102" s="41">
        <v>0</v>
      </c>
      <c r="M102" s="6">
        <v>0</v>
      </c>
      <c r="N102" s="75">
        <v>0</v>
      </c>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row>
    <row r="103" spans="1:67" s="4" customFormat="1" ht="18" customHeight="1" x14ac:dyDescent="0.25">
      <c r="A103" s="14" t="s">
        <v>167</v>
      </c>
      <c r="B103" s="14" t="s">
        <v>1402</v>
      </c>
      <c r="C103" s="76" t="s">
        <v>1143</v>
      </c>
      <c r="D103" s="20">
        <v>45350</v>
      </c>
      <c r="E103" s="14" t="s">
        <v>1403</v>
      </c>
      <c r="F103" s="14" t="s">
        <v>1404</v>
      </c>
      <c r="G103" s="14" t="s">
        <v>1146</v>
      </c>
      <c r="H103" s="77" t="s">
        <v>1146</v>
      </c>
      <c r="I103" s="74">
        <v>0</v>
      </c>
      <c r="J103" s="6">
        <v>125255</v>
      </c>
      <c r="K103" s="6">
        <v>0</v>
      </c>
      <c r="L103" s="41">
        <v>-125255</v>
      </c>
      <c r="M103" s="6">
        <v>19200</v>
      </c>
      <c r="N103" s="75">
        <v>1.4</v>
      </c>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row>
    <row r="104" spans="1:67" s="4" customFormat="1" ht="18" customHeight="1" x14ac:dyDescent="0.25">
      <c r="A104" s="17" t="s">
        <v>168</v>
      </c>
      <c r="B104" s="14" t="s">
        <v>1405</v>
      </c>
      <c r="C104" s="76" t="s">
        <v>1143</v>
      </c>
      <c r="D104" s="20">
        <v>45323</v>
      </c>
      <c r="E104" s="14" t="s">
        <v>1406</v>
      </c>
      <c r="F104" s="14" t="s">
        <v>1407</v>
      </c>
      <c r="G104" s="14" t="s">
        <v>1221</v>
      </c>
      <c r="H104" s="77" t="s">
        <v>1146</v>
      </c>
      <c r="I104" s="74">
        <v>0</v>
      </c>
      <c r="J104" s="6">
        <v>0</v>
      </c>
      <c r="K104" s="6">
        <v>0</v>
      </c>
      <c r="L104" s="41">
        <v>0</v>
      </c>
      <c r="M104" s="6">
        <v>0</v>
      </c>
      <c r="N104" s="75">
        <v>0</v>
      </c>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row>
    <row r="105" spans="1:67" s="4" customFormat="1" ht="18" customHeight="1" x14ac:dyDescent="0.25">
      <c r="A105" s="14" t="s">
        <v>169</v>
      </c>
      <c r="B105" s="14" t="s">
        <v>1408</v>
      </c>
      <c r="C105" s="76" t="s">
        <v>1151</v>
      </c>
      <c r="D105" s="20">
        <v>45324</v>
      </c>
      <c r="E105" s="14" t="s">
        <v>1409</v>
      </c>
      <c r="F105" s="14" t="s">
        <v>1410</v>
      </c>
      <c r="G105" s="14" t="s">
        <v>1146</v>
      </c>
      <c r="H105" s="77" t="s">
        <v>1146</v>
      </c>
      <c r="I105" s="74">
        <v>0</v>
      </c>
      <c r="J105" s="6">
        <v>0</v>
      </c>
      <c r="K105" s="6">
        <v>0</v>
      </c>
      <c r="L105" s="41">
        <v>0</v>
      </c>
      <c r="M105" s="6">
        <v>0</v>
      </c>
      <c r="N105" s="75">
        <v>0</v>
      </c>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row>
    <row r="106" spans="1:67" s="4" customFormat="1" ht="18" customHeight="1" x14ac:dyDescent="0.25">
      <c r="A106" s="17" t="s">
        <v>170</v>
      </c>
      <c r="B106" s="14" t="s">
        <v>1411</v>
      </c>
      <c r="C106" s="76" t="s">
        <v>1151</v>
      </c>
      <c r="D106" s="20">
        <v>45317</v>
      </c>
      <c r="E106" s="14" t="s">
        <v>1412</v>
      </c>
      <c r="F106" s="14" t="s">
        <v>1305</v>
      </c>
      <c r="G106" s="14" t="s">
        <v>1146</v>
      </c>
      <c r="H106" s="77" t="s">
        <v>1146</v>
      </c>
      <c r="I106" s="74">
        <v>0</v>
      </c>
      <c r="J106" s="6">
        <v>0</v>
      </c>
      <c r="K106" s="6">
        <v>0</v>
      </c>
      <c r="L106" s="41">
        <v>0</v>
      </c>
      <c r="M106" s="6">
        <v>0</v>
      </c>
      <c r="N106" s="75">
        <v>0</v>
      </c>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row>
    <row r="107" spans="1:67" s="4" customFormat="1" ht="18" customHeight="1" x14ac:dyDescent="0.25">
      <c r="A107" s="14" t="s">
        <v>171</v>
      </c>
      <c r="B107" s="14" t="s">
        <v>1413</v>
      </c>
      <c r="C107" s="76" t="s">
        <v>1143</v>
      </c>
      <c r="D107" s="20">
        <v>45364</v>
      </c>
      <c r="E107" s="14" t="s">
        <v>1414</v>
      </c>
      <c r="F107" s="14" t="s">
        <v>1415</v>
      </c>
      <c r="G107" s="14" t="s">
        <v>1146</v>
      </c>
      <c r="H107" s="77" t="s">
        <v>1146</v>
      </c>
      <c r="I107" s="74">
        <v>0</v>
      </c>
      <c r="J107" s="6">
        <v>122743</v>
      </c>
      <c r="K107" s="6">
        <v>0</v>
      </c>
      <c r="L107" s="41">
        <v>-122743</v>
      </c>
      <c r="M107" s="6">
        <v>-191412</v>
      </c>
      <c r="N107" s="75">
        <v>0</v>
      </c>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row>
    <row r="108" spans="1:67" s="4" customFormat="1" ht="18" customHeight="1" x14ac:dyDescent="0.25">
      <c r="A108" s="17" t="s">
        <v>172</v>
      </c>
      <c r="B108" s="14" t="s">
        <v>1416</v>
      </c>
      <c r="C108" s="76" t="s">
        <v>1151</v>
      </c>
      <c r="D108" s="20">
        <v>45366</v>
      </c>
      <c r="E108" s="14" t="s">
        <v>1189</v>
      </c>
      <c r="F108" s="14" t="s">
        <v>1417</v>
      </c>
      <c r="G108" s="14" t="s">
        <v>1146</v>
      </c>
      <c r="H108" s="77" t="s">
        <v>1146</v>
      </c>
      <c r="I108" s="74">
        <v>0</v>
      </c>
      <c r="J108" s="6">
        <v>0</v>
      </c>
      <c r="K108" s="6">
        <v>0</v>
      </c>
      <c r="L108" s="41">
        <v>0</v>
      </c>
      <c r="M108" s="6">
        <v>0</v>
      </c>
      <c r="N108" s="75">
        <v>0</v>
      </c>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row>
    <row r="109" spans="1:67" s="4" customFormat="1" ht="18" hidden="1" customHeight="1" x14ac:dyDescent="0.25">
      <c r="A109" s="14" t="s">
        <v>173</v>
      </c>
      <c r="B109" s="14" t="s">
        <v>1418</v>
      </c>
      <c r="C109" s="76" t="s">
        <v>1158</v>
      </c>
      <c r="D109" s="20">
        <v>45343</v>
      </c>
      <c r="E109" s="14" t="s">
        <v>1419</v>
      </c>
      <c r="F109" s="14" t="s">
        <v>1210</v>
      </c>
      <c r="G109" s="14" t="s">
        <v>1146</v>
      </c>
      <c r="H109" s="77" t="s">
        <v>1146</v>
      </c>
      <c r="I109" s="74">
        <v>0</v>
      </c>
      <c r="J109" s="6">
        <v>764773</v>
      </c>
      <c r="K109" s="6">
        <v>0</v>
      </c>
      <c r="L109" s="41">
        <v>-764773</v>
      </c>
      <c r="M109" s="6">
        <v>0</v>
      </c>
      <c r="N109" s="75">
        <v>3.9</v>
      </c>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row>
    <row r="110" spans="1:67" s="4" customFormat="1" ht="18" customHeight="1" x14ac:dyDescent="0.25">
      <c r="A110" s="17" t="s">
        <v>174</v>
      </c>
      <c r="B110" s="14" t="s">
        <v>1420</v>
      </c>
      <c r="C110" s="76" t="s">
        <v>1151</v>
      </c>
      <c r="D110" s="20">
        <v>45323</v>
      </c>
      <c r="E110" s="14" t="s">
        <v>1421</v>
      </c>
      <c r="F110" s="14" t="s">
        <v>1422</v>
      </c>
      <c r="G110" s="14" t="s">
        <v>1146</v>
      </c>
      <c r="H110" s="77" t="s">
        <v>1146</v>
      </c>
      <c r="I110" s="74">
        <v>0</v>
      </c>
      <c r="J110" s="6">
        <v>0</v>
      </c>
      <c r="K110" s="6">
        <v>0</v>
      </c>
      <c r="L110" s="41">
        <v>0</v>
      </c>
      <c r="M110" s="6">
        <v>0</v>
      </c>
      <c r="N110" s="75">
        <v>0</v>
      </c>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row>
    <row r="111" spans="1:67" s="4" customFormat="1" ht="18" customHeight="1" x14ac:dyDescent="0.25">
      <c r="A111" s="14" t="s">
        <v>175</v>
      </c>
      <c r="B111" s="14" t="s">
        <v>1423</v>
      </c>
      <c r="C111" s="76" t="s">
        <v>1151</v>
      </c>
      <c r="D111" s="20">
        <v>45323</v>
      </c>
      <c r="E111" s="14" t="s">
        <v>1424</v>
      </c>
      <c r="F111" s="14" t="s">
        <v>1425</v>
      </c>
      <c r="G111" s="14" t="s">
        <v>1146</v>
      </c>
      <c r="H111" s="77" t="s">
        <v>1146</v>
      </c>
      <c r="I111" s="74">
        <v>0</v>
      </c>
      <c r="J111" s="6">
        <v>0</v>
      </c>
      <c r="K111" s="6">
        <v>0</v>
      </c>
      <c r="L111" s="41">
        <v>0</v>
      </c>
      <c r="M111" s="6">
        <v>0</v>
      </c>
      <c r="N111" s="75">
        <v>0</v>
      </c>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row>
    <row r="112" spans="1:67" s="4" customFormat="1" ht="18" customHeight="1" x14ac:dyDescent="0.25">
      <c r="A112" s="17" t="s">
        <v>176</v>
      </c>
      <c r="B112" s="14" t="s">
        <v>1426</v>
      </c>
      <c r="C112" s="76" t="s">
        <v>1151</v>
      </c>
      <c r="D112" s="20">
        <v>45323</v>
      </c>
      <c r="E112" s="14" t="s">
        <v>1427</v>
      </c>
      <c r="F112" s="14" t="s">
        <v>1422</v>
      </c>
      <c r="G112" s="14" t="s">
        <v>1146</v>
      </c>
      <c r="H112" s="77" t="s">
        <v>1146</v>
      </c>
      <c r="I112" s="74">
        <v>0</v>
      </c>
      <c r="J112" s="6">
        <v>0</v>
      </c>
      <c r="K112" s="6">
        <v>0</v>
      </c>
      <c r="L112" s="41">
        <v>0</v>
      </c>
      <c r="M112" s="6">
        <v>0</v>
      </c>
      <c r="N112" s="75">
        <v>0</v>
      </c>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row>
    <row r="113" spans="1:67" s="4" customFormat="1" ht="18" customHeight="1" x14ac:dyDescent="0.25">
      <c r="A113" s="14" t="s">
        <v>177</v>
      </c>
      <c r="B113" s="14" t="s">
        <v>1428</v>
      </c>
      <c r="C113" s="76" t="s">
        <v>1143</v>
      </c>
      <c r="D113" s="20">
        <v>45391</v>
      </c>
      <c r="E113" s="14" t="s">
        <v>1429</v>
      </c>
      <c r="F113" s="14" t="s">
        <v>1187</v>
      </c>
      <c r="G113" s="14" t="s">
        <v>1146</v>
      </c>
      <c r="H113" s="77" t="s">
        <v>1146</v>
      </c>
      <c r="I113" s="74">
        <v>0</v>
      </c>
      <c r="J113" s="6">
        <v>0</v>
      </c>
      <c r="K113" s="6">
        <v>0</v>
      </c>
      <c r="L113" s="41">
        <v>0</v>
      </c>
      <c r="M113" s="6">
        <v>43672</v>
      </c>
      <c r="N113" s="75">
        <v>0</v>
      </c>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row>
    <row r="114" spans="1:67" s="4" customFormat="1" ht="18" hidden="1" customHeight="1" x14ac:dyDescent="0.25">
      <c r="A114" s="17" t="s">
        <v>178</v>
      </c>
      <c r="B114" s="14" t="s">
        <v>1430</v>
      </c>
      <c r="C114" s="76" t="s">
        <v>1158</v>
      </c>
      <c r="D114" s="20">
        <v>45350</v>
      </c>
      <c r="E114" s="14" t="s">
        <v>1431</v>
      </c>
      <c r="F114" s="14" t="s">
        <v>1210</v>
      </c>
      <c r="G114" s="14" t="s">
        <v>1146</v>
      </c>
      <c r="H114" s="77" t="s">
        <v>1146</v>
      </c>
      <c r="I114" s="74">
        <v>0</v>
      </c>
      <c r="J114" s="6">
        <v>11348</v>
      </c>
      <c r="K114" s="6">
        <v>0</v>
      </c>
      <c r="L114" s="41">
        <v>-11348</v>
      </c>
      <c r="M114" s="6">
        <v>0</v>
      </c>
      <c r="N114" s="75">
        <v>0.1</v>
      </c>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row>
    <row r="115" spans="1:67" s="4" customFormat="1" ht="18" customHeight="1" x14ac:dyDescent="0.25">
      <c r="A115" s="14" t="s">
        <v>179</v>
      </c>
      <c r="B115" s="14" t="s">
        <v>1432</v>
      </c>
      <c r="C115" s="76" t="s">
        <v>1143</v>
      </c>
      <c r="D115" s="20">
        <v>45335</v>
      </c>
      <c r="E115" s="14" t="s">
        <v>1433</v>
      </c>
      <c r="F115" s="14" t="s">
        <v>1434</v>
      </c>
      <c r="G115" s="14" t="s">
        <v>1146</v>
      </c>
      <c r="H115" s="77" t="s">
        <v>1146</v>
      </c>
      <c r="I115" s="74">
        <v>0</v>
      </c>
      <c r="J115" s="6">
        <v>0</v>
      </c>
      <c r="K115" s="6">
        <v>0</v>
      </c>
      <c r="L115" s="41">
        <v>0</v>
      </c>
      <c r="M115" s="6">
        <v>0</v>
      </c>
      <c r="N115" s="75">
        <v>0</v>
      </c>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row>
    <row r="116" spans="1:67" s="4" customFormat="1" ht="18" customHeight="1" x14ac:dyDescent="0.25">
      <c r="A116" s="17" t="s">
        <v>180</v>
      </c>
      <c r="B116" s="14" t="s">
        <v>1435</v>
      </c>
      <c r="C116" s="76" t="s">
        <v>1143</v>
      </c>
      <c r="D116" s="20">
        <v>45407</v>
      </c>
      <c r="E116" s="14" t="s">
        <v>1436</v>
      </c>
      <c r="F116" s="14" t="s">
        <v>1314</v>
      </c>
      <c r="G116" s="14" t="s">
        <v>1146</v>
      </c>
      <c r="H116" s="77" t="s">
        <v>1146</v>
      </c>
      <c r="I116" s="74">
        <v>0</v>
      </c>
      <c r="J116" s="6">
        <v>0</v>
      </c>
      <c r="K116" s="6">
        <v>-336258</v>
      </c>
      <c r="L116" s="41">
        <v>-336258</v>
      </c>
      <c r="M116" s="6">
        <v>0</v>
      </c>
      <c r="N116" s="75">
        <v>0.3</v>
      </c>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row>
    <row r="117" spans="1:67" s="4" customFormat="1" ht="18" hidden="1" customHeight="1" x14ac:dyDescent="0.25">
      <c r="A117" s="14" t="s">
        <v>181</v>
      </c>
      <c r="B117" s="14" t="s">
        <v>1437</v>
      </c>
      <c r="C117" s="76" t="s">
        <v>1158</v>
      </c>
      <c r="D117" s="20">
        <v>45335</v>
      </c>
      <c r="E117" s="14" t="s">
        <v>1220</v>
      </c>
      <c r="F117" s="14" t="s">
        <v>1385</v>
      </c>
      <c r="G117" s="14" t="s">
        <v>1146</v>
      </c>
      <c r="H117" s="77" t="s">
        <v>1146</v>
      </c>
      <c r="I117" s="74">
        <v>0</v>
      </c>
      <c r="J117" s="6">
        <v>5209824</v>
      </c>
      <c r="K117" s="6">
        <v>0</v>
      </c>
      <c r="L117" s="41">
        <v>-5209824</v>
      </c>
      <c r="M117" s="6">
        <v>0</v>
      </c>
      <c r="N117" s="75">
        <v>38.9</v>
      </c>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row>
    <row r="118" spans="1:67" s="4" customFormat="1" ht="18" customHeight="1" x14ac:dyDescent="0.25">
      <c r="A118" s="17" t="s">
        <v>182</v>
      </c>
      <c r="B118" s="14" t="s">
        <v>1438</v>
      </c>
      <c r="C118" s="76" t="s">
        <v>1143</v>
      </c>
      <c r="D118" s="20">
        <v>45323</v>
      </c>
      <c r="E118" s="14" t="s">
        <v>1439</v>
      </c>
      <c r="F118" s="14" t="s">
        <v>1440</v>
      </c>
      <c r="G118" s="14" t="s">
        <v>1146</v>
      </c>
      <c r="H118" s="77" t="s">
        <v>1146</v>
      </c>
      <c r="I118" s="74">
        <v>0</v>
      </c>
      <c r="J118" s="6">
        <v>23482</v>
      </c>
      <c r="K118" s="6">
        <v>0</v>
      </c>
      <c r="L118" s="41">
        <v>-23482</v>
      </c>
      <c r="M118" s="6">
        <v>0</v>
      </c>
      <c r="N118" s="75">
        <v>0.3</v>
      </c>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row>
    <row r="119" spans="1:67" s="4" customFormat="1" ht="18" customHeight="1" x14ac:dyDescent="0.25">
      <c r="A119" s="14" t="s">
        <v>183</v>
      </c>
      <c r="B119" s="14" t="s">
        <v>1441</v>
      </c>
      <c r="C119" s="76" t="s">
        <v>1143</v>
      </c>
      <c r="D119" s="20">
        <v>45330</v>
      </c>
      <c r="E119" s="14" t="s">
        <v>1442</v>
      </c>
      <c r="F119" s="14" t="s">
        <v>1224</v>
      </c>
      <c r="G119" s="14" t="s">
        <v>1146</v>
      </c>
      <c r="H119" s="77" t="s">
        <v>1146</v>
      </c>
      <c r="I119" s="74">
        <v>0</v>
      </c>
      <c r="J119" s="6">
        <v>0</v>
      </c>
      <c r="K119" s="6">
        <v>0</v>
      </c>
      <c r="L119" s="41">
        <v>0</v>
      </c>
      <c r="M119" s="6">
        <v>0</v>
      </c>
      <c r="N119" s="75">
        <v>1</v>
      </c>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row>
    <row r="120" spans="1:67" s="4" customFormat="1" ht="18" customHeight="1" x14ac:dyDescent="0.25">
      <c r="A120" s="17" t="s">
        <v>184</v>
      </c>
      <c r="B120" s="14" t="s">
        <v>1443</v>
      </c>
      <c r="C120" s="76" t="s">
        <v>1143</v>
      </c>
      <c r="D120" s="20">
        <v>45335</v>
      </c>
      <c r="E120" s="14" t="s">
        <v>1444</v>
      </c>
      <c r="F120" s="14" t="s">
        <v>1210</v>
      </c>
      <c r="G120" s="14" t="s">
        <v>1146</v>
      </c>
      <c r="H120" s="77" t="s">
        <v>1146</v>
      </c>
      <c r="I120" s="74">
        <v>0</v>
      </c>
      <c r="J120" s="6">
        <v>0</v>
      </c>
      <c r="K120" s="6">
        <v>0</v>
      </c>
      <c r="L120" s="41">
        <v>0</v>
      </c>
      <c r="M120" s="6">
        <v>0</v>
      </c>
      <c r="N120" s="75">
        <v>0</v>
      </c>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row>
    <row r="121" spans="1:67" s="4" customFormat="1" ht="18" hidden="1" customHeight="1" x14ac:dyDescent="0.25">
      <c r="A121" s="14" t="s">
        <v>185</v>
      </c>
      <c r="B121" s="14" t="s">
        <v>1445</v>
      </c>
      <c r="C121" s="76" t="s">
        <v>1158</v>
      </c>
      <c r="D121" s="20">
        <v>45331</v>
      </c>
      <c r="E121" s="14" t="s">
        <v>1446</v>
      </c>
      <c r="F121" s="14" t="s">
        <v>1314</v>
      </c>
      <c r="G121" s="14" t="s">
        <v>1221</v>
      </c>
      <c r="H121" s="77" t="s">
        <v>1146</v>
      </c>
      <c r="I121" s="74">
        <v>0</v>
      </c>
      <c r="J121" s="6">
        <v>0</v>
      </c>
      <c r="K121" s="6">
        <v>0</v>
      </c>
      <c r="L121" s="41">
        <v>0</v>
      </c>
      <c r="M121" s="6">
        <v>0</v>
      </c>
      <c r="N121" s="75">
        <v>0</v>
      </c>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row>
    <row r="122" spans="1:67" s="4" customFormat="1" ht="18" hidden="1" customHeight="1" x14ac:dyDescent="0.25">
      <c r="A122" s="17" t="s">
        <v>186</v>
      </c>
      <c r="B122" s="14" t="s">
        <v>1447</v>
      </c>
      <c r="C122" s="76" t="s">
        <v>1158</v>
      </c>
      <c r="D122" s="20">
        <v>45334</v>
      </c>
      <c r="E122" s="14" t="s">
        <v>1448</v>
      </c>
      <c r="F122" s="14" t="s">
        <v>1227</v>
      </c>
      <c r="G122" s="14" t="s">
        <v>1146</v>
      </c>
      <c r="H122" s="77" t="s">
        <v>1146</v>
      </c>
      <c r="I122" s="74">
        <v>0</v>
      </c>
      <c r="J122" s="6">
        <v>396981</v>
      </c>
      <c r="K122" s="6">
        <v>0</v>
      </c>
      <c r="L122" s="41">
        <v>-396981</v>
      </c>
      <c r="M122" s="6">
        <v>112560</v>
      </c>
      <c r="N122" s="75">
        <v>1</v>
      </c>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row>
    <row r="123" spans="1:67" s="4" customFormat="1" ht="18" customHeight="1" x14ac:dyDescent="0.25">
      <c r="A123" s="14" t="s">
        <v>187</v>
      </c>
      <c r="B123" s="14" t="s">
        <v>1449</v>
      </c>
      <c r="C123" s="76" t="s">
        <v>1143</v>
      </c>
      <c r="D123" s="20">
        <v>45400</v>
      </c>
      <c r="E123" s="14" t="s">
        <v>1450</v>
      </c>
      <c r="F123" s="14" t="s">
        <v>1451</v>
      </c>
      <c r="G123" s="14" t="s">
        <v>1146</v>
      </c>
      <c r="H123" s="77" t="s">
        <v>1146</v>
      </c>
      <c r="I123" s="74">
        <v>0</v>
      </c>
      <c r="J123" s="6">
        <v>83650</v>
      </c>
      <c r="K123" s="6">
        <v>0</v>
      </c>
      <c r="L123" s="41">
        <v>-83650</v>
      </c>
      <c r="M123" s="6">
        <v>0</v>
      </c>
      <c r="N123" s="75">
        <v>0.1</v>
      </c>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row>
    <row r="124" spans="1:67" s="4" customFormat="1" ht="18" customHeight="1" x14ac:dyDescent="0.25">
      <c r="A124" s="17" t="s">
        <v>188</v>
      </c>
      <c r="B124" s="14" t="s">
        <v>1452</v>
      </c>
      <c r="C124" s="76" t="s">
        <v>1143</v>
      </c>
      <c r="D124" s="20">
        <v>45335</v>
      </c>
      <c r="E124" s="14" t="s">
        <v>1453</v>
      </c>
      <c r="F124" s="14" t="s">
        <v>1454</v>
      </c>
      <c r="G124" s="14" t="s">
        <v>1146</v>
      </c>
      <c r="H124" s="77" t="s">
        <v>1146</v>
      </c>
      <c r="I124" s="74">
        <v>-938000</v>
      </c>
      <c r="J124" s="6">
        <v>0</v>
      </c>
      <c r="K124" s="6">
        <v>0</v>
      </c>
      <c r="L124" s="41">
        <v>-938000</v>
      </c>
      <c r="M124" s="6">
        <v>-938000</v>
      </c>
      <c r="N124" s="75">
        <v>0</v>
      </c>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row>
    <row r="125" spans="1:67" s="4" customFormat="1" ht="18" customHeight="1" x14ac:dyDescent="0.25">
      <c r="A125" s="14" t="s">
        <v>189</v>
      </c>
      <c r="B125" s="14" t="s">
        <v>1455</v>
      </c>
      <c r="C125" s="76" t="s">
        <v>1143</v>
      </c>
      <c r="D125" s="20">
        <v>45397</v>
      </c>
      <c r="E125" s="14" t="s">
        <v>1456</v>
      </c>
      <c r="F125" s="14" t="s">
        <v>1457</v>
      </c>
      <c r="G125" s="14" t="s">
        <v>1146</v>
      </c>
      <c r="H125" s="77" t="s">
        <v>1146</v>
      </c>
      <c r="I125" s="74">
        <v>0</v>
      </c>
      <c r="J125" s="6">
        <v>0</v>
      </c>
      <c r="K125" s="6">
        <v>0</v>
      </c>
      <c r="L125" s="41">
        <v>0</v>
      </c>
      <c r="M125" s="6">
        <v>0</v>
      </c>
      <c r="N125" s="75">
        <v>5</v>
      </c>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row>
    <row r="126" spans="1:67" s="4" customFormat="1" ht="18" customHeight="1" x14ac:dyDescent="0.25">
      <c r="A126" s="17" t="s">
        <v>190</v>
      </c>
      <c r="B126" s="14" t="s">
        <v>1458</v>
      </c>
      <c r="C126" s="76" t="s">
        <v>1151</v>
      </c>
      <c r="D126" s="20">
        <v>45324</v>
      </c>
      <c r="E126" s="14" t="s">
        <v>1459</v>
      </c>
      <c r="F126" s="14" t="s">
        <v>1460</v>
      </c>
      <c r="G126" s="14" t="s">
        <v>1146</v>
      </c>
      <c r="H126" s="77" t="s">
        <v>1146</v>
      </c>
      <c r="I126" s="74">
        <v>0</v>
      </c>
      <c r="J126" s="6">
        <v>0</v>
      </c>
      <c r="K126" s="6">
        <v>0</v>
      </c>
      <c r="L126" s="41">
        <v>0</v>
      </c>
      <c r="M126" s="6">
        <v>0</v>
      </c>
      <c r="N126" s="75">
        <v>0</v>
      </c>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row>
    <row r="127" spans="1:67" s="4" customFormat="1" ht="18" customHeight="1" x14ac:dyDescent="0.25">
      <c r="A127" s="14" t="s">
        <v>191</v>
      </c>
      <c r="B127" s="14" t="s">
        <v>1461</v>
      </c>
      <c r="C127" s="76" t="s">
        <v>1151</v>
      </c>
      <c r="D127" s="20">
        <v>45337</v>
      </c>
      <c r="E127" s="14" t="s">
        <v>1462</v>
      </c>
      <c r="F127" s="14" t="s">
        <v>1463</v>
      </c>
      <c r="G127" s="14" t="s">
        <v>1146</v>
      </c>
      <c r="H127" s="77" t="s">
        <v>1146</v>
      </c>
      <c r="I127" s="74">
        <v>0</v>
      </c>
      <c r="J127" s="6">
        <v>0</v>
      </c>
      <c r="K127" s="6">
        <v>0</v>
      </c>
      <c r="L127" s="41">
        <v>0</v>
      </c>
      <c r="M127" s="6">
        <v>0</v>
      </c>
      <c r="N127" s="75">
        <v>0</v>
      </c>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row>
    <row r="128" spans="1:67" s="4" customFormat="1" ht="18" customHeight="1" x14ac:dyDescent="0.25">
      <c r="A128" s="17" t="s">
        <v>192</v>
      </c>
      <c r="B128" s="14" t="s">
        <v>1464</v>
      </c>
      <c r="C128" s="76" t="s">
        <v>1143</v>
      </c>
      <c r="D128" s="20">
        <v>45338</v>
      </c>
      <c r="E128" s="14" t="s">
        <v>1444</v>
      </c>
      <c r="F128" s="14" t="s">
        <v>1210</v>
      </c>
      <c r="G128" s="14" t="s">
        <v>1146</v>
      </c>
      <c r="H128" s="77" t="s">
        <v>1146</v>
      </c>
      <c r="I128" s="74">
        <v>0</v>
      </c>
      <c r="J128" s="6">
        <v>2671024</v>
      </c>
      <c r="K128" s="6">
        <v>0</v>
      </c>
      <c r="L128" s="41">
        <v>-2671024</v>
      </c>
      <c r="M128" s="6">
        <v>0</v>
      </c>
      <c r="N128" s="75">
        <v>14</v>
      </c>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row>
    <row r="129" spans="1:67" s="4" customFormat="1" ht="18" customHeight="1" x14ac:dyDescent="0.25">
      <c r="A129" s="14" t="s">
        <v>193</v>
      </c>
      <c r="B129" s="14" t="s">
        <v>1465</v>
      </c>
      <c r="C129" s="76" t="s">
        <v>1143</v>
      </c>
      <c r="D129" s="20">
        <v>45329</v>
      </c>
      <c r="E129" s="14" t="s">
        <v>1466</v>
      </c>
      <c r="F129" s="14" t="s">
        <v>1467</v>
      </c>
      <c r="G129" s="14" t="s">
        <v>1146</v>
      </c>
      <c r="H129" s="77" t="s">
        <v>1146</v>
      </c>
      <c r="I129" s="74">
        <v>0</v>
      </c>
      <c r="J129" s="6">
        <v>0</v>
      </c>
      <c r="K129" s="6">
        <v>0</v>
      </c>
      <c r="L129" s="41">
        <v>0</v>
      </c>
      <c r="M129" s="6">
        <v>0</v>
      </c>
      <c r="N129" s="75">
        <v>0</v>
      </c>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row>
    <row r="130" spans="1:67" s="4" customFormat="1" ht="18" customHeight="1" x14ac:dyDescent="0.25">
      <c r="A130" s="17" t="s">
        <v>194</v>
      </c>
      <c r="B130" s="14" t="s">
        <v>1468</v>
      </c>
      <c r="C130" s="76" t="s">
        <v>1143</v>
      </c>
      <c r="D130" s="20">
        <v>45331</v>
      </c>
      <c r="E130" s="14" t="s">
        <v>1469</v>
      </c>
      <c r="F130" s="14" t="s">
        <v>1470</v>
      </c>
      <c r="G130" s="14" t="s">
        <v>1146</v>
      </c>
      <c r="H130" s="77" t="s">
        <v>1146</v>
      </c>
      <c r="I130" s="74">
        <v>0</v>
      </c>
      <c r="J130" s="6">
        <v>0</v>
      </c>
      <c r="K130" s="6">
        <v>0</v>
      </c>
      <c r="L130" s="41">
        <v>0</v>
      </c>
      <c r="M130" s="6">
        <v>0</v>
      </c>
      <c r="N130" s="75">
        <v>0</v>
      </c>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row>
    <row r="131" spans="1:67" s="4" customFormat="1" ht="18" customHeight="1" x14ac:dyDescent="0.25">
      <c r="A131" s="14" t="s">
        <v>195</v>
      </c>
      <c r="B131" s="14" t="s">
        <v>1471</v>
      </c>
      <c r="C131" s="76" t="s">
        <v>1143</v>
      </c>
      <c r="D131" s="20">
        <v>45398</v>
      </c>
      <c r="E131" s="14" t="s">
        <v>1229</v>
      </c>
      <c r="F131" s="14" t="s">
        <v>1395</v>
      </c>
      <c r="G131" s="14" t="s">
        <v>1146</v>
      </c>
      <c r="H131" s="77" t="s">
        <v>1146</v>
      </c>
      <c r="I131" s="74">
        <v>0</v>
      </c>
      <c r="J131" s="6">
        <v>0</v>
      </c>
      <c r="K131" s="6">
        <v>0</v>
      </c>
      <c r="L131" s="41">
        <v>0</v>
      </c>
      <c r="M131" s="6">
        <v>0</v>
      </c>
      <c r="N131" s="75">
        <v>0</v>
      </c>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row>
    <row r="132" spans="1:67" s="4" customFormat="1" ht="18" customHeight="1" x14ac:dyDescent="0.25">
      <c r="A132" s="17" t="s">
        <v>196</v>
      </c>
      <c r="B132" s="14" t="s">
        <v>1472</v>
      </c>
      <c r="C132" s="76" t="s">
        <v>1143</v>
      </c>
      <c r="D132" s="20">
        <v>45356</v>
      </c>
      <c r="E132" s="14" t="s">
        <v>1203</v>
      </c>
      <c r="F132" s="14" t="s">
        <v>1473</v>
      </c>
      <c r="G132" s="14" t="s">
        <v>1146</v>
      </c>
      <c r="H132" s="77" t="s">
        <v>1146</v>
      </c>
      <c r="I132" s="74">
        <v>0</v>
      </c>
      <c r="J132" s="6">
        <v>0</v>
      </c>
      <c r="K132" s="6">
        <v>0</v>
      </c>
      <c r="L132" s="41">
        <v>0</v>
      </c>
      <c r="M132" s="6">
        <v>0</v>
      </c>
      <c r="N132" s="75">
        <v>0</v>
      </c>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row>
    <row r="133" spans="1:67" s="4" customFormat="1" ht="18" customHeight="1" x14ac:dyDescent="0.25">
      <c r="A133" s="14" t="s">
        <v>197</v>
      </c>
      <c r="B133" s="14" t="s">
        <v>1474</v>
      </c>
      <c r="C133" s="76" t="s">
        <v>1143</v>
      </c>
      <c r="D133" s="20">
        <v>45385</v>
      </c>
      <c r="E133" s="14" t="s">
        <v>1475</v>
      </c>
      <c r="F133" s="14" t="s">
        <v>1476</v>
      </c>
      <c r="G133" s="14" t="s">
        <v>1146</v>
      </c>
      <c r="H133" s="77" t="s">
        <v>1146</v>
      </c>
      <c r="I133" s="74">
        <v>0</v>
      </c>
      <c r="J133" s="6">
        <v>126323</v>
      </c>
      <c r="K133" s="6">
        <v>0</v>
      </c>
      <c r="L133" s="41">
        <v>-126323</v>
      </c>
      <c r="M133" s="6">
        <v>1500</v>
      </c>
      <c r="N133" s="75">
        <v>0.8</v>
      </c>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row>
    <row r="134" spans="1:67" s="4" customFormat="1" ht="18" hidden="1" customHeight="1" x14ac:dyDescent="0.25">
      <c r="A134" s="17" t="s">
        <v>198</v>
      </c>
      <c r="B134" s="14" t="s">
        <v>1477</v>
      </c>
      <c r="C134" s="76" t="s">
        <v>1158</v>
      </c>
      <c r="D134" s="20">
        <v>45335</v>
      </c>
      <c r="E134" s="14" t="s">
        <v>1478</v>
      </c>
      <c r="F134" s="14" t="s">
        <v>1224</v>
      </c>
      <c r="G134" s="14" t="s">
        <v>1146</v>
      </c>
      <c r="H134" s="77" t="s">
        <v>1146</v>
      </c>
      <c r="I134" s="74">
        <v>0</v>
      </c>
      <c r="J134" s="6">
        <v>971189</v>
      </c>
      <c r="K134" s="6">
        <v>0</v>
      </c>
      <c r="L134" s="41">
        <v>-971189</v>
      </c>
      <c r="M134" s="6">
        <v>0</v>
      </c>
      <c r="N134" s="75">
        <v>6.6</v>
      </c>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row>
    <row r="135" spans="1:67" s="4" customFormat="1" ht="18" hidden="1" customHeight="1" x14ac:dyDescent="0.25">
      <c r="A135" s="14" t="s">
        <v>199</v>
      </c>
      <c r="B135" s="14" t="s">
        <v>1479</v>
      </c>
      <c r="C135" s="76" t="s">
        <v>1158</v>
      </c>
      <c r="D135" s="20">
        <v>45329</v>
      </c>
      <c r="E135" s="14" t="s">
        <v>1478</v>
      </c>
      <c r="F135" s="14" t="s">
        <v>1480</v>
      </c>
      <c r="G135" s="14" t="s">
        <v>1146</v>
      </c>
      <c r="H135" s="77" t="s">
        <v>1221</v>
      </c>
      <c r="I135" s="74">
        <v>0</v>
      </c>
      <c r="J135" s="6">
        <v>12000</v>
      </c>
      <c r="K135" s="6">
        <v>0</v>
      </c>
      <c r="L135" s="41">
        <v>-12000</v>
      </c>
      <c r="M135" s="6">
        <v>0</v>
      </c>
      <c r="N135" s="75">
        <v>0</v>
      </c>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row>
    <row r="136" spans="1:67" s="4" customFormat="1" ht="18" hidden="1" customHeight="1" x14ac:dyDescent="0.25">
      <c r="A136" s="17" t="s">
        <v>200</v>
      </c>
      <c r="B136" s="14" t="s">
        <v>1481</v>
      </c>
      <c r="C136" s="76" t="s">
        <v>1158</v>
      </c>
      <c r="D136" s="20">
        <v>45335</v>
      </c>
      <c r="E136" s="14" t="s">
        <v>1482</v>
      </c>
      <c r="F136" s="14" t="s">
        <v>1213</v>
      </c>
      <c r="G136" s="14" t="s">
        <v>1146</v>
      </c>
      <c r="H136" s="77" t="s">
        <v>1146</v>
      </c>
      <c r="I136" s="74">
        <v>0</v>
      </c>
      <c r="J136" s="6">
        <v>0</v>
      </c>
      <c r="K136" s="6">
        <v>0</v>
      </c>
      <c r="L136" s="41">
        <v>0</v>
      </c>
      <c r="M136" s="6">
        <v>0</v>
      </c>
      <c r="N136" s="75">
        <v>0</v>
      </c>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row>
    <row r="137" spans="1:67" s="4" customFormat="1" ht="18" customHeight="1" x14ac:dyDescent="0.25">
      <c r="A137" s="14" t="s">
        <v>201</v>
      </c>
      <c r="B137" s="14" t="s">
        <v>1483</v>
      </c>
      <c r="C137" s="76" t="s">
        <v>1143</v>
      </c>
      <c r="D137" s="20">
        <v>45400</v>
      </c>
      <c r="E137" s="14" t="s">
        <v>1484</v>
      </c>
      <c r="F137" s="14" t="s">
        <v>1485</v>
      </c>
      <c r="G137" s="14" t="s">
        <v>1146</v>
      </c>
      <c r="H137" s="77" t="s">
        <v>1146</v>
      </c>
      <c r="I137" s="74">
        <v>0</v>
      </c>
      <c r="J137" s="6">
        <v>163409</v>
      </c>
      <c r="K137" s="6">
        <v>0</v>
      </c>
      <c r="L137" s="41">
        <v>-163409</v>
      </c>
      <c r="M137" s="6">
        <v>0</v>
      </c>
      <c r="N137" s="75">
        <v>1.6</v>
      </c>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row>
    <row r="138" spans="1:67" s="4" customFormat="1" ht="18" customHeight="1" x14ac:dyDescent="0.25">
      <c r="A138" s="17" t="s">
        <v>202</v>
      </c>
      <c r="B138" s="14" t="s">
        <v>1486</v>
      </c>
      <c r="C138" s="76" t="s">
        <v>1143</v>
      </c>
      <c r="D138" s="20">
        <v>45336</v>
      </c>
      <c r="E138" s="14" t="s">
        <v>1487</v>
      </c>
      <c r="F138" s="14" t="s">
        <v>1488</v>
      </c>
      <c r="G138" s="14" t="s">
        <v>1146</v>
      </c>
      <c r="H138" s="77" t="s">
        <v>1146</v>
      </c>
      <c r="I138" s="74">
        <v>0</v>
      </c>
      <c r="J138" s="6">
        <v>0</v>
      </c>
      <c r="K138" s="6">
        <v>0</v>
      </c>
      <c r="L138" s="41">
        <v>0</v>
      </c>
      <c r="M138" s="6">
        <v>0</v>
      </c>
      <c r="N138" s="75">
        <v>0</v>
      </c>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row>
    <row r="139" spans="1:67" s="4" customFormat="1" ht="18" customHeight="1" x14ac:dyDescent="0.25">
      <c r="A139" s="14" t="s">
        <v>203</v>
      </c>
      <c r="B139" s="14" t="s">
        <v>1489</v>
      </c>
      <c r="C139" s="76" t="s">
        <v>1151</v>
      </c>
      <c r="D139" s="20">
        <v>45365</v>
      </c>
      <c r="E139" s="14" t="s">
        <v>1490</v>
      </c>
      <c r="F139" s="14" t="s">
        <v>1401</v>
      </c>
      <c r="G139" s="14" t="s">
        <v>1146</v>
      </c>
      <c r="H139" s="77" t="s">
        <v>1146</v>
      </c>
      <c r="I139" s="74">
        <v>0</v>
      </c>
      <c r="J139" s="6">
        <v>0</v>
      </c>
      <c r="K139" s="6">
        <v>0</v>
      </c>
      <c r="L139" s="41">
        <v>0</v>
      </c>
      <c r="M139" s="6">
        <v>0</v>
      </c>
      <c r="N139" s="75">
        <v>0</v>
      </c>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row>
    <row r="140" spans="1:67" s="4" customFormat="1" ht="18" customHeight="1" x14ac:dyDescent="0.25">
      <c r="A140" s="17" t="s">
        <v>204</v>
      </c>
      <c r="B140" s="14" t="s">
        <v>1491</v>
      </c>
      <c r="C140" s="76" t="s">
        <v>1143</v>
      </c>
      <c r="D140" s="20">
        <v>45394</v>
      </c>
      <c r="E140" s="14" t="s">
        <v>1492</v>
      </c>
      <c r="F140" s="14" t="s">
        <v>1493</v>
      </c>
      <c r="G140" s="14" t="s">
        <v>1146</v>
      </c>
      <c r="H140" s="77" t="s">
        <v>1146</v>
      </c>
      <c r="I140" s="74">
        <v>0</v>
      </c>
      <c r="J140" s="6">
        <v>0</v>
      </c>
      <c r="K140" s="6">
        <v>0</v>
      </c>
      <c r="L140" s="41">
        <v>0</v>
      </c>
      <c r="M140" s="6">
        <v>11166</v>
      </c>
      <c r="N140" s="75">
        <v>0</v>
      </c>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row>
    <row r="141" spans="1:67" s="4" customFormat="1" ht="18" customHeight="1" x14ac:dyDescent="0.25">
      <c r="A141" s="14" t="s">
        <v>205</v>
      </c>
      <c r="B141" s="14" t="s">
        <v>1494</v>
      </c>
      <c r="C141" s="76" t="s">
        <v>1143</v>
      </c>
      <c r="D141" s="20">
        <v>45393</v>
      </c>
      <c r="E141" s="14" t="s">
        <v>1495</v>
      </c>
      <c r="F141" s="14" t="s">
        <v>1496</v>
      </c>
      <c r="G141" s="14" t="s">
        <v>1146</v>
      </c>
      <c r="H141" s="77" t="s">
        <v>1146</v>
      </c>
      <c r="I141" s="74">
        <v>0</v>
      </c>
      <c r="J141" s="6">
        <v>0</v>
      </c>
      <c r="K141" s="6">
        <v>0</v>
      </c>
      <c r="L141" s="41">
        <v>0</v>
      </c>
      <c r="M141" s="6">
        <v>0</v>
      </c>
      <c r="N141" s="75">
        <v>0</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row>
    <row r="142" spans="1:67" s="4" customFormat="1" ht="18" customHeight="1" x14ac:dyDescent="0.25">
      <c r="A142" s="17" t="s">
        <v>206</v>
      </c>
      <c r="B142" s="14" t="s">
        <v>1497</v>
      </c>
      <c r="C142" s="76" t="s">
        <v>1143</v>
      </c>
      <c r="D142" s="20">
        <v>45404</v>
      </c>
      <c r="E142" s="14" t="s">
        <v>1498</v>
      </c>
      <c r="F142" s="14" t="s">
        <v>1398</v>
      </c>
      <c r="G142" s="14" t="s">
        <v>1146</v>
      </c>
      <c r="H142" s="77" t="s">
        <v>1146</v>
      </c>
      <c r="I142" s="74">
        <v>-136000000</v>
      </c>
      <c r="J142" s="6">
        <v>0</v>
      </c>
      <c r="K142" s="6">
        <v>0</v>
      </c>
      <c r="L142" s="41">
        <v>-136000000</v>
      </c>
      <c r="M142" s="6">
        <v>-136000000</v>
      </c>
      <c r="N142" s="75">
        <v>0</v>
      </c>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row>
    <row r="143" spans="1:67" s="4" customFormat="1" ht="18" customHeight="1" x14ac:dyDescent="0.25">
      <c r="A143" s="14" t="s">
        <v>207</v>
      </c>
      <c r="B143" s="14" t="s">
        <v>1499</v>
      </c>
      <c r="C143" s="76" t="s">
        <v>1143</v>
      </c>
      <c r="D143" s="20">
        <v>45385</v>
      </c>
      <c r="E143" s="14" t="s">
        <v>1500</v>
      </c>
      <c r="F143" s="14" t="s">
        <v>1401</v>
      </c>
      <c r="G143" s="14" t="s">
        <v>1146</v>
      </c>
      <c r="H143" s="77" t="s">
        <v>1146</v>
      </c>
      <c r="I143" s="74">
        <v>0</v>
      </c>
      <c r="J143" s="6">
        <v>0</v>
      </c>
      <c r="K143" s="6">
        <v>0</v>
      </c>
      <c r="L143" s="41">
        <v>0</v>
      </c>
      <c r="M143" s="6">
        <v>12400</v>
      </c>
      <c r="N143" s="75">
        <v>0</v>
      </c>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row>
    <row r="144" spans="1:67" s="4" customFormat="1" ht="18" customHeight="1" x14ac:dyDescent="0.25">
      <c r="A144" s="17" t="s">
        <v>208</v>
      </c>
      <c r="B144" s="14" t="s">
        <v>1501</v>
      </c>
      <c r="C144" s="76" t="s">
        <v>1143</v>
      </c>
      <c r="D144" s="20">
        <v>45337</v>
      </c>
      <c r="E144" s="14" t="s">
        <v>1502</v>
      </c>
      <c r="F144" s="14" t="s">
        <v>1503</v>
      </c>
      <c r="G144" s="14" t="s">
        <v>1146</v>
      </c>
      <c r="H144" s="77" t="s">
        <v>1146</v>
      </c>
      <c r="I144" s="74">
        <v>0</v>
      </c>
      <c r="J144" s="6">
        <v>13974</v>
      </c>
      <c r="K144" s="6">
        <v>0</v>
      </c>
      <c r="L144" s="41">
        <v>-13974</v>
      </c>
      <c r="M144" s="6">
        <v>0</v>
      </c>
      <c r="N144" s="75">
        <v>0.2</v>
      </c>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row>
    <row r="145" spans="1:67" s="4" customFormat="1" ht="18" customHeight="1" x14ac:dyDescent="0.25">
      <c r="A145" s="14" t="s">
        <v>209</v>
      </c>
      <c r="B145" s="14" t="s">
        <v>1504</v>
      </c>
      <c r="C145" s="76" t="s">
        <v>1143</v>
      </c>
      <c r="D145" s="20">
        <v>45329</v>
      </c>
      <c r="E145" s="14" t="s">
        <v>1462</v>
      </c>
      <c r="F145" s="14" t="s">
        <v>1210</v>
      </c>
      <c r="G145" s="14" t="s">
        <v>1146</v>
      </c>
      <c r="H145" s="77" t="s">
        <v>1146</v>
      </c>
      <c r="I145" s="74">
        <v>0</v>
      </c>
      <c r="J145" s="6">
        <v>0</v>
      </c>
      <c r="K145" s="6">
        <v>0</v>
      </c>
      <c r="L145" s="41">
        <v>0</v>
      </c>
      <c r="M145" s="6">
        <v>0</v>
      </c>
      <c r="N145" s="75">
        <v>0</v>
      </c>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row>
    <row r="146" spans="1:67" s="4" customFormat="1" ht="18" customHeight="1" x14ac:dyDescent="0.25">
      <c r="A146" s="17" t="s">
        <v>210</v>
      </c>
      <c r="B146" s="14" t="s">
        <v>1505</v>
      </c>
      <c r="C146" s="76" t="s">
        <v>1143</v>
      </c>
      <c r="D146" s="20">
        <v>45355</v>
      </c>
      <c r="E146" s="14" t="s">
        <v>1506</v>
      </c>
      <c r="F146" s="14" t="s">
        <v>1198</v>
      </c>
      <c r="G146" s="14" t="s">
        <v>1146</v>
      </c>
      <c r="H146" s="77" t="s">
        <v>1146</v>
      </c>
      <c r="I146" s="74">
        <v>-600000</v>
      </c>
      <c r="J146" s="6">
        <v>0</v>
      </c>
      <c r="K146" s="6">
        <v>0</v>
      </c>
      <c r="L146" s="41">
        <v>-600000</v>
      </c>
      <c r="M146" s="6">
        <v>-600000</v>
      </c>
      <c r="N146" s="75">
        <v>0</v>
      </c>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row>
    <row r="147" spans="1:67" s="4" customFormat="1" ht="18" customHeight="1" x14ac:dyDescent="0.25">
      <c r="A147" s="14" t="s">
        <v>211</v>
      </c>
      <c r="B147" s="14" t="s">
        <v>1507</v>
      </c>
      <c r="C147" s="76" t="s">
        <v>1151</v>
      </c>
      <c r="D147" s="20">
        <v>45328</v>
      </c>
      <c r="E147" s="14" t="s">
        <v>1191</v>
      </c>
      <c r="F147" s="14" t="s">
        <v>1508</v>
      </c>
      <c r="G147" s="14" t="s">
        <v>1146</v>
      </c>
      <c r="H147" s="77" t="s">
        <v>1146</v>
      </c>
      <c r="I147" s="74">
        <v>0</v>
      </c>
      <c r="J147" s="6">
        <v>0</v>
      </c>
      <c r="K147" s="6">
        <v>0</v>
      </c>
      <c r="L147" s="41">
        <v>0</v>
      </c>
      <c r="M147" s="6">
        <v>0</v>
      </c>
      <c r="N147" s="75">
        <v>0</v>
      </c>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row>
    <row r="148" spans="1:67" s="4" customFormat="1" ht="18" hidden="1" customHeight="1" x14ac:dyDescent="0.25">
      <c r="A148" s="17" t="s">
        <v>212</v>
      </c>
      <c r="B148" s="14" t="s">
        <v>1509</v>
      </c>
      <c r="C148" s="76" t="s">
        <v>1158</v>
      </c>
      <c r="D148" s="20">
        <v>45334</v>
      </c>
      <c r="E148" s="14" t="s">
        <v>1510</v>
      </c>
      <c r="F148" s="14" t="s">
        <v>1210</v>
      </c>
      <c r="G148" s="14" t="s">
        <v>1146</v>
      </c>
      <c r="H148" s="77" t="s">
        <v>1146</v>
      </c>
      <c r="I148" s="74">
        <v>0</v>
      </c>
      <c r="J148" s="6">
        <v>0</v>
      </c>
      <c r="K148" s="6">
        <v>0</v>
      </c>
      <c r="L148" s="41">
        <v>0</v>
      </c>
      <c r="M148" s="6">
        <v>0</v>
      </c>
      <c r="N148" s="75">
        <v>0</v>
      </c>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row>
    <row r="149" spans="1:67" s="4" customFormat="1" ht="18" hidden="1" customHeight="1" x14ac:dyDescent="0.25">
      <c r="A149" s="14" t="s">
        <v>213</v>
      </c>
      <c r="B149" s="14" t="s">
        <v>1511</v>
      </c>
      <c r="C149" s="76" t="s">
        <v>1158</v>
      </c>
      <c r="D149" s="20">
        <v>45334</v>
      </c>
      <c r="E149" s="14" t="s">
        <v>1223</v>
      </c>
      <c r="F149" s="14" t="s">
        <v>1385</v>
      </c>
      <c r="G149" s="14" t="s">
        <v>1146</v>
      </c>
      <c r="H149" s="77" t="s">
        <v>1146</v>
      </c>
      <c r="I149" s="74">
        <v>0</v>
      </c>
      <c r="J149" s="6">
        <v>51208</v>
      </c>
      <c r="K149" s="6">
        <v>0</v>
      </c>
      <c r="L149" s="41">
        <v>-51208</v>
      </c>
      <c r="M149" s="6">
        <v>0</v>
      </c>
      <c r="N149" s="75">
        <v>0.2</v>
      </c>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row>
    <row r="150" spans="1:67" s="4" customFormat="1" ht="18" customHeight="1" x14ac:dyDescent="0.25">
      <c r="A150" s="17" t="s">
        <v>214</v>
      </c>
      <c r="B150" s="14" t="s">
        <v>1512</v>
      </c>
      <c r="C150" s="76" t="s">
        <v>1143</v>
      </c>
      <c r="D150" s="20">
        <v>45407</v>
      </c>
      <c r="E150" s="14" t="s">
        <v>1482</v>
      </c>
      <c r="F150" s="14" t="s">
        <v>1210</v>
      </c>
      <c r="G150" s="14" t="s">
        <v>1146</v>
      </c>
      <c r="H150" s="77" t="s">
        <v>1146</v>
      </c>
      <c r="I150" s="74">
        <v>-200000</v>
      </c>
      <c r="J150" s="6">
        <v>0</v>
      </c>
      <c r="K150" s="6">
        <v>0</v>
      </c>
      <c r="L150" s="41">
        <v>-200000</v>
      </c>
      <c r="M150" s="6">
        <v>-200000</v>
      </c>
      <c r="N150" s="75">
        <v>0</v>
      </c>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row>
    <row r="151" spans="1:67" s="4" customFormat="1" ht="18" customHeight="1" x14ac:dyDescent="0.25">
      <c r="A151" s="14" t="s">
        <v>215</v>
      </c>
      <c r="B151" s="14" t="s">
        <v>1513</v>
      </c>
      <c r="C151" s="76" t="s">
        <v>1151</v>
      </c>
      <c r="D151" s="20">
        <v>45324</v>
      </c>
      <c r="E151" s="14" t="s">
        <v>1514</v>
      </c>
      <c r="F151" s="14" t="s">
        <v>1515</v>
      </c>
      <c r="G151" s="14" t="s">
        <v>1146</v>
      </c>
      <c r="H151" s="77" t="s">
        <v>1146</v>
      </c>
      <c r="I151" s="74">
        <v>0</v>
      </c>
      <c r="J151" s="6">
        <v>0</v>
      </c>
      <c r="K151" s="6">
        <v>0</v>
      </c>
      <c r="L151" s="41">
        <v>0</v>
      </c>
      <c r="M151" s="6">
        <v>0</v>
      </c>
      <c r="N151" s="75">
        <v>0</v>
      </c>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row>
    <row r="152" spans="1:67" s="4" customFormat="1" ht="18" hidden="1" customHeight="1" x14ac:dyDescent="0.25">
      <c r="A152" s="17" t="s">
        <v>216</v>
      </c>
      <c r="B152" s="14" t="s">
        <v>1516</v>
      </c>
      <c r="C152" s="76" t="s">
        <v>1158</v>
      </c>
      <c r="D152" s="20">
        <v>45349</v>
      </c>
      <c r="E152" s="14" t="s">
        <v>1517</v>
      </c>
      <c r="F152" s="14" t="s">
        <v>1210</v>
      </c>
      <c r="G152" s="14" t="s">
        <v>1146</v>
      </c>
      <c r="H152" s="77" t="s">
        <v>1146</v>
      </c>
      <c r="I152" s="74">
        <v>-114200000</v>
      </c>
      <c r="J152" s="6">
        <v>463244</v>
      </c>
      <c r="K152" s="6">
        <v>0</v>
      </c>
      <c r="L152" s="41">
        <v>-114663244</v>
      </c>
      <c r="M152" s="6">
        <v>-114200000</v>
      </c>
      <c r="N152" s="75">
        <v>5.8</v>
      </c>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row>
    <row r="153" spans="1:67" s="4" customFormat="1" ht="18" hidden="1" customHeight="1" x14ac:dyDescent="0.25">
      <c r="A153" s="14" t="s">
        <v>217</v>
      </c>
      <c r="B153" s="14" t="s">
        <v>1518</v>
      </c>
      <c r="C153" s="76" t="s">
        <v>1158</v>
      </c>
      <c r="D153" s="20">
        <v>45331</v>
      </c>
      <c r="E153" s="14" t="s">
        <v>1212</v>
      </c>
      <c r="F153" s="14" t="s">
        <v>1210</v>
      </c>
      <c r="G153" s="14" t="s">
        <v>1146</v>
      </c>
      <c r="H153" s="77" t="s">
        <v>1221</v>
      </c>
      <c r="I153" s="74">
        <v>0</v>
      </c>
      <c r="J153" s="6">
        <v>6681448</v>
      </c>
      <c r="K153" s="6">
        <v>0</v>
      </c>
      <c r="L153" s="41">
        <v>-6681448</v>
      </c>
      <c r="M153" s="6">
        <v>2592255</v>
      </c>
      <c r="N153" s="75">
        <v>1.5</v>
      </c>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row>
    <row r="154" spans="1:67" s="4" customFormat="1" ht="18" customHeight="1" x14ac:dyDescent="0.25">
      <c r="A154" s="17" t="s">
        <v>218</v>
      </c>
      <c r="B154" s="14" t="s">
        <v>1519</v>
      </c>
      <c r="C154" s="76" t="s">
        <v>1151</v>
      </c>
      <c r="D154" s="20">
        <v>45321</v>
      </c>
      <c r="E154" s="14" t="s">
        <v>1520</v>
      </c>
      <c r="F154" s="14" t="s">
        <v>1521</v>
      </c>
      <c r="G154" s="14" t="s">
        <v>1146</v>
      </c>
      <c r="H154" s="77" t="s">
        <v>1146</v>
      </c>
      <c r="I154" s="74">
        <v>0</v>
      </c>
      <c r="J154" s="6">
        <v>0</v>
      </c>
      <c r="K154" s="6">
        <v>0</v>
      </c>
      <c r="L154" s="41">
        <v>0</v>
      </c>
      <c r="M154" s="6">
        <v>0</v>
      </c>
      <c r="N154" s="75">
        <v>0</v>
      </c>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row>
    <row r="155" spans="1:67" s="4" customFormat="1" ht="18" customHeight="1" x14ac:dyDescent="0.25">
      <c r="A155" s="14" t="s">
        <v>219</v>
      </c>
      <c r="B155" s="14" t="s">
        <v>1522</v>
      </c>
      <c r="C155" s="76" t="s">
        <v>1143</v>
      </c>
      <c r="D155" s="20">
        <v>45343</v>
      </c>
      <c r="E155" s="14" t="s">
        <v>1523</v>
      </c>
      <c r="F155" s="14" t="s">
        <v>1524</v>
      </c>
      <c r="G155" s="14" t="s">
        <v>1146</v>
      </c>
      <c r="H155" s="77" t="s">
        <v>1146</v>
      </c>
      <c r="I155" s="74">
        <v>0</v>
      </c>
      <c r="J155" s="6">
        <v>0</v>
      </c>
      <c r="K155" s="6">
        <v>0</v>
      </c>
      <c r="L155" s="41">
        <v>0</v>
      </c>
      <c r="M155" s="6">
        <v>0</v>
      </c>
      <c r="N155" s="75">
        <v>0</v>
      </c>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row>
    <row r="156" spans="1:67" s="4" customFormat="1" ht="18" customHeight="1" x14ac:dyDescent="0.25">
      <c r="A156" s="17" t="s">
        <v>220</v>
      </c>
      <c r="B156" s="14" t="s">
        <v>1525</v>
      </c>
      <c r="C156" s="76" t="s">
        <v>1143</v>
      </c>
      <c r="D156" s="20">
        <v>45338</v>
      </c>
      <c r="E156" s="14" t="s">
        <v>1186</v>
      </c>
      <c r="F156" s="14" t="s">
        <v>1187</v>
      </c>
      <c r="G156" s="14" t="s">
        <v>1146</v>
      </c>
      <c r="H156" s="77" t="s">
        <v>1146</v>
      </c>
      <c r="I156" s="74">
        <v>0</v>
      </c>
      <c r="J156" s="6">
        <v>0</v>
      </c>
      <c r="K156" s="6">
        <v>0</v>
      </c>
      <c r="L156" s="41">
        <v>0</v>
      </c>
      <c r="M156" s="6">
        <v>0</v>
      </c>
      <c r="N156" s="75">
        <v>0</v>
      </c>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row>
    <row r="157" spans="1:67" s="4" customFormat="1" ht="18" customHeight="1" x14ac:dyDescent="0.25">
      <c r="A157" s="14" t="s">
        <v>221</v>
      </c>
      <c r="B157" s="14" t="s">
        <v>1526</v>
      </c>
      <c r="C157" s="76" t="s">
        <v>1143</v>
      </c>
      <c r="D157" s="20">
        <v>45349</v>
      </c>
      <c r="E157" s="14" t="s">
        <v>1344</v>
      </c>
      <c r="F157" s="14" t="s">
        <v>1527</v>
      </c>
      <c r="G157" s="14" t="s">
        <v>1146</v>
      </c>
      <c r="H157" s="77" t="s">
        <v>1146</v>
      </c>
      <c r="I157" s="74">
        <v>0</v>
      </c>
      <c r="J157" s="6">
        <v>0</v>
      </c>
      <c r="K157" s="6">
        <v>-44059</v>
      </c>
      <c r="L157" s="41">
        <v>-44059</v>
      </c>
      <c r="M157" s="6">
        <v>0</v>
      </c>
      <c r="N157" s="75">
        <v>0.4</v>
      </c>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row>
    <row r="158" spans="1:67" s="4" customFormat="1" ht="18" customHeight="1" x14ac:dyDescent="0.25">
      <c r="A158" s="17" t="s">
        <v>222</v>
      </c>
      <c r="B158" s="14" t="s">
        <v>1528</v>
      </c>
      <c r="C158" s="76" t="s">
        <v>1151</v>
      </c>
      <c r="D158" s="20">
        <v>45369</v>
      </c>
      <c r="E158" s="14" t="s">
        <v>1529</v>
      </c>
      <c r="F158" s="14" t="s">
        <v>1398</v>
      </c>
      <c r="G158" s="14" t="s">
        <v>1146</v>
      </c>
      <c r="H158" s="77" t="s">
        <v>1146</v>
      </c>
      <c r="I158" s="74">
        <v>0</v>
      </c>
      <c r="J158" s="6">
        <v>0</v>
      </c>
      <c r="K158" s="6">
        <v>0</v>
      </c>
      <c r="L158" s="41">
        <v>0</v>
      </c>
      <c r="M158" s="6">
        <v>0</v>
      </c>
      <c r="N158" s="75">
        <v>0</v>
      </c>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row>
    <row r="159" spans="1:67" s="4" customFormat="1" ht="18" hidden="1" customHeight="1" x14ac:dyDescent="0.25">
      <c r="A159" s="14" t="s">
        <v>223</v>
      </c>
      <c r="B159" s="14" t="s">
        <v>1530</v>
      </c>
      <c r="C159" s="76" t="s">
        <v>1158</v>
      </c>
      <c r="D159" s="20">
        <v>45385</v>
      </c>
      <c r="E159" s="14" t="s">
        <v>1531</v>
      </c>
      <c r="F159" s="14" t="s">
        <v>1422</v>
      </c>
      <c r="G159" s="14" t="s">
        <v>1146</v>
      </c>
      <c r="H159" s="77" t="s">
        <v>1146</v>
      </c>
      <c r="I159" s="74">
        <v>0</v>
      </c>
      <c r="J159" s="6">
        <v>0</v>
      </c>
      <c r="K159" s="6">
        <v>0</v>
      </c>
      <c r="L159" s="41">
        <v>0</v>
      </c>
      <c r="M159" s="6">
        <v>0</v>
      </c>
      <c r="N159" s="75">
        <v>0</v>
      </c>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row>
    <row r="160" spans="1:67" s="4" customFormat="1" ht="18" customHeight="1" x14ac:dyDescent="0.25">
      <c r="A160" s="17" t="s">
        <v>224</v>
      </c>
      <c r="B160" s="14" t="s">
        <v>1532</v>
      </c>
      <c r="C160" s="76" t="s">
        <v>1143</v>
      </c>
      <c r="D160" s="20">
        <v>45394</v>
      </c>
      <c r="E160" s="14" t="s">
        <v>1533</v>
      </c>
      <c r="F160" s="14" t="s">
        <v>1534</v>
      </c>
      <c r="G160" s="14" t="s">
        <v>1146</v>
      </c>
      <c r="H160" s="77" t="s">
        <v>1146</v>
      </c>
      <c r="I160" s="74">
        <v>0</v>
      </c>
      <c r="J160" s="6">
        <v>8000000</v>
      </c>
      <c r="K160" s="6">
        <v>0</v>
      </c>
      <c r="L160" s="41">
        <v>-8000000</v>
      </c>
      <c r="M160" s="6">
        <v>0</v>
      </c>
      <c r="N160" s="75">
        <v>4.9000000000000004</v>
      </c>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row>
    <row r="161" spans="1:67" s="4" customFormat="1" ht="18" customHeight="1" x14ac:dyDescent="0.25">
      <c r="A161" s="14" t="s">
        <v>225</v>
      </c>
      <c r="B161" s="14" t="s">
        <v>1535</v>
      </c>
      <c r="C161" s="76" t="s">
        <v>1143</v>
      </c>
      <c r="D161" s="20">
        <v>45365</v>
      </c>
      <c r="E161" s="14" t="s">
        <v>1536</v>
      </c>
      <c r="F161" s="14" t="s">
        <v>1536</v>
      </c>
      <c r="G161" s="14" t="s">
        <v>1146</v>
      </c>
      <c r="H161" s="77" t="s">
        <v>1146</v>
      </c>
      <c r="I161" s="74">
        <v>0</v>
      </c>
      <c r="J161" s="6">
        <v>0</v>
      </c>
      <c r="K161" s="6">
        <v>0</v>
      </c>
      <c r="L161" s="41">
        <v>0</v>
      </c>
      <c r="M161" s="6">
        <v>0</v>
      </c>
      <c r="N161" s="75">
        <v>0</v>
      </c>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row>
    <row r="162" spans="1:67" s="4" customFormat="1" ht="18" customHeight="1" x14ac:dyDescent="0.25">
      <c r="A162" s="17" t="s">
        <v>226</v>
      </c>
      <c r="B162" s="14" t="s">
        <v>1537</v>
      </c>
      <c r="C162" s="76" t="s">
        <v>1143</v>
      </c>
      <c r="D162" s="20">
        <v>45383</v>
      </c>
      <c r="E162" s="14" t="s">
        <v>1538</v>
      </c>
      <c r="F162" s="14" t="s">
        <v>1539</v>
      </c>
      <c r="G162" s="14" t="s">
        <v>1146</v>
      </c>
      <c r="H162" s="77" t="s">
        <v>1146</v>
      </c>
      <c r="I162" s="74">
        <v>0</v>
      </c>
      <c r="J162" s="6">
        <v>0</v>
      </c>
      <c r="K162" s="6">
        <v>0</v>
      </c>
      <c r="L162" s="41">
        <v>0</v>
      </c>
      <c r="M162" s="6">
        <v>0</v>
      </c>
      <c r="N162" s="75">
        <v>0</v>
      </c>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row>
    <row r="163" spans="1:67" s="4" customFormat="1" ht="18" customHeight="1" x14ac:dyDescent="0.25">
      <c r="A163" s="14" t="s">
        <v>227</v>
      </c>
      <c r="B163" s="14" t="s">
        <v>1540</v>
      </c>
      <c r="C163" s="76" t="s">
        <v>1151</v>
      </c>
      <c r="D163" s="20">
        <v>45327</v>
      </c>
      <c r="E163" s="14" t="s">
        <v>1541</v>
      </c>
      <c r="F163" s="14" t="s">
        <v>1216</v>
      </c>
      <c r="G163" s="14" t="s">
        <v>1146</v>
      </c>
      <c r="H163" s="77" t="s">
        <v>1146</v>
      </c>
      <c r="I163" s="74">
        <v>0</v>
      </c>
      <c r="J163" s="6">
        <v>0</v>
      </c>
      <c r="K163" s="6">
        <v>0</v>
      </c>
      <c r="L163" s="41">
        <v>0</v>
      </c>
      <c r="M163" s="6">
        <v>0</v>
      </c>
      <c r="N163" s="75">
        <v>0</v>
      </c>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row>
    <row r="164" spans="1:67" s="4" customFormat="1" ht="18" customHeight="1" x14ac:dyDescent="0.25">
      <c r="A164" s="17" t="s">
        <v>228</v>
      </c>
      <c r="B164" s="14" t="s">
        <v>1542</v>
      </c>
      <c r="C164" s="76" t="s">
        <v>1143</v>
      </c>
      <c r="D164" s="20">
        <v>45345</v>
      </c>
      <c r="E164" s="14" t="s">
        <v>1543</v>
      </c>
      <c r="F164" s="14" t="s">
        <v>1544</v>
      </c>
      <c r="G164" s="14" t="s">
        <v>1146</v>
      </c>
      <c r="H164" s="77" t="s">
        <v>1146</v>
      </c>
      <c r="I164" s="74">
        <v>0</v>
      </c>
      <c r="J164" s="6">
        <v>0</v>
      </c>
      <c r="K164" s="6">
        <v>0</v>
      </c>
      <c r="L164" s="41">
        <v>0</v>
      </c>
      <c r="M164" s="6">
        <v>0</v>
      </c>
      <c r="N164" s="75">
        <v>0</v>
      </c>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row>
    <row r="165" spans="1:67" s="4" customFormat="1" ht="18" customHeight="1" x14ac:dyDescent="0.25">
      <c r="A165" s="14" t="s">
        <v>229</v>
      </c>
      <c r="B165" s="14" t="s">
        <v>1545</v>
      </c>
      <c r="C165" s="76" t="s">
        <v>1143</v>
      </c>
      <c r="D165" s="20">
        <v>45405</v>
      </c>
      <c r="E165" s="14" t="s">
        <v>1546</v>
      </c>
      <c r="F165" s="14" t="s">
        <v>1547</v>
      </c>
      <c r="G165" s="14" t="s">
        <v>1146</v>
      </c>
      <c r="H165" s="77" t="s">
        <v>1146</v>
      </c>
      <c r="I165" s="74">
        <v>-450000</v>
      </c>
      <c r="J165" s="6">
        <v>145847</v>
      </c>
      <c r="K165" s="6">
        <v>0</v>
      </c>
      <c r="L165" s="41">
        <v>-595847</v>
      </c>
      <c r="M165" s="6">
        <v>-446250</v>
      </c>
      <c r="N165" s="75">
        <v>1</v>
      </c>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row>
    <row r="166" spans="1:67" s="4" customFormat="1" ht="18" hidden="1" customHeight="1" x14ac:dyDescent="0.25">
      <c r="A166" s="17" t="s">
        <v>230</v>
      </c>
      <c r="B166" s="14" t="s">
        <v>1548</v>
      </c>
      <c r="C166" s="76" t="s">
        <v>1549</v>
      </c>
      <c r="D166" s="20">
        <v>45330</v>
      </c>
      <c r="E166" s="14" t="s">
        <v>1550</v>
      </c>
      <c r="F166" s="14" t="s">
        <v>1422</v>
      </c>
      <c r="G166" s="14" t="s">
        <v>1146</v>
      </c>
      <c r="H166" s="77" t="s">
        <v>1146</v>
      </c>
      <c r="I166" s="74">
        <v>0</v>
      </c>
      <c r="J166" s="6">
        <v>0</v>
      </c>
      <c r="K166" s="6">
        <v>0</v>
      </c>
      <c r="L166" s="41">
        <v>0</v>
      </c>
      <c r="M166" s="6">
        <v>0</v>
      </c>
      <c r="N166" s="75">
        <v>0</v>
      </c>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row>
    <row r="167" spans="1:67" s="4" customFormat="1" ht="18" hidden="1" customHeight="1" x14ac:dyDescent="0.25">
      <c r="A167" s="14" t="s">
        <v>231</v>
      </c>
      <c r="B167" s="14" t="s">
        <v>1551</v>
      </c>
      <c r="C167" s="76" t="s">
        <v>1158</v>
      </c>
      <c r="D167" s="20">
        <v>45336</v>
      </c>
      <c r="E167" s="14" t="s">
        <v>1324</v>
      </c>
      <c r="F167" s="14" t="s">
        <v>1210</v>
      </c>
      <c r="G167" s="14" t="s">
        <v>1146</v>
      </c>
      <c r="H167" s="77" t="s">
        <v>1146</v>
      </c>
      <c r="I167" s="74">
        <v>0</v>
      </c>
      <c r="J167" s="6">
        <v>0</v>
      </c>
      <c r="K167" s="6">
        <v>0</v>
      </c>
      <c r="L167" s="41">
        <v>0</v>
      </c>
      <c r="M167" s="6">
        <v>0</v>
      </c>
      <c r="N167" s="75">
        <v>0</v>
      </c>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row>
    <row r="168" spans="1:67" s="4" customFormat="1" ht="18" customHeight="1" x14ac:dyDescent="0.25">
      <c r="A168" s="17" t="s">
        <v>232</v>
      </c>
      <c r="B168" s="14" t="s">
        <v>1552</v>
      </c>
      <c r="C168" s="76" t="s">
        <v>1143</v>
      </c>
      <c r="D168" s="20">
        <v>45336</v>
      </c>
      <c r="E168" s="14" t="s">
        <v>1553</v>
      </c>
      <c r="F168" s="14" t="s">
        <v>1554</v>
      </c>
      <c r="G168" s="14" t="s">
        <v>1146</v>
      </c>
      <c r="H168" s="77" t="s">
        <v>1146</v>
      </c>
      <c r="I168" s="74">
        <v>0</v>
      </c>
      <c r="J168" s="6">
        <v>0</v>
      </c>
      <c r="K168" s="6">
        <v>-2000000</v>
      </c>
      <c r="L168" s="41">
        <v>-2000000</v>
      </c>
      <c r="M168" s="6">
        <v>0</v>
      </c>
      <c r="N168" s="75">
        <v>0.8</v>
      </c>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row>
    <row r="169" spans="1:67" s="4" customFormat="1" ht="18" customHeight="1" x14ac:dyDescent="0.25">
      <c r="A169" s="14" t="s">
        <v>233</v>
      </c>
      <c r="B169" s="14" t="s">
        <v>1555</v>
      </c>
      <c r="C169" s="76" t="s">
        <v>1143</v>
      </c>
      <c r="D169" s="20">
        <v>45357</v>
      </c>
      <c r="E169" s="14" t="s">
        <v>1332</v>
      </c>
      <c r="F169" s="14" t="s">
        <v>1398</v>
      </c>
      <c r="G169" s="14" t="s">
        <v>1146</v>
      </c>
      <c r="H169" s="77" t="s">
        <v>1146</v>
      </c>
      <c r="I169" s="74">
        <v>0</v>
      </c>
      <c r="J169" s="6">
        <v>0</v>
      </c>
      <c r="K169" s="6">
        <v>0</v>
      </c>
      <c r="L169" s="41">
        <v>0</v>
      </c>
      <c r="M169" s="6">
        <v>0</v>
      </c>
      <c r="N169" s="75">
        <v>0</v>
      </c>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row>
    <row r="170" spans="1:67" s="4" customFormat="1" ht="18" hidden="1" customHeight="1" x14ac:dyDescent="0.25">
      <c r="A170" s="17" t="s">
        <v>234</v>
      </c>
      <c r="B170" s="14" t="s">
        <v>1556</v>
      </c>
      <c r="C170" s="76" t="s">
        <v>1158</v>
      </c>
      <c r="D170" s="20">
        <v>45334</v>
      </c>
      <c r="E170" s="14" t="s">
        <v>1557</v>
      </c>
      <c r="F170" s="14" t="s">
        <v>1210</v>
      </c>
      <c r="G170" s="14" t="s">
        <v>1146</v>
      </c>
      <c r="H170" s="77" t="s">
        <v>1221</v>
      </c>
      <c r="I170" s="74">
        <v>0</v>
      </c>
      <c r="J170" s="6">
        <v>473074</v>
      </c>
      <c r="K170" s="6">
        <v>0</v>
      </c>
      <c r="L170" s="41">
        <v>-473074</v>
      </c>
      <c r="M170" s="6">
        <v>0</v>
      </c>
      <c r="N170" s="75">
        <v>3.6</v>
      </c>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row>
    <row r="171" spans="1:67" s="4" customFormat="1" ht="18" hidden="1" customHeight="1" x14ac:dyDescent="0.25">
      <c r="A171" s="14" t="s">
        <v>235</v>
      </c>
      <c r="B171" s="14" t="s">
        <v>1558</v>
      </c>
      <c r="C171" s="76" t="s">
        <v>1158</v>
      </c>
      <c r="D171" s="20">
        <v>45328</v>
      </c>
      <c r="E171" s="14" t="s">
        <v>1559</v>
      </c>
      <c r="F171" s="14" t="s">
        <v>1210</v>
      </c>
      <c r="G171" s="14" t="s">
        <v>1146</v>
      </c>
      <c r="H171" s="77" t="s">
        <v>1146</v>
      </c>
      <c r="I171" s="74">
        <v>0</v>
      </c>
      <c r="J171" s="6">
        <v>0</v>
      </c>
      <c r="K171" s="6">
        <v>0</v>
      </c>
      <c r="L171" s="41">
        <v>0</v>
      </c>
      <c r="M171" s="6">
        <v>0</v>
      </c>
      <c r="N171" s="75">
        <v>0</v>
      </c>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row>
    <row r="172" spans="1:67" s="4" customFormat="1" ht="18" customHeight="1" x14ac:dyDescent="0.25">
      <c r="A172" s="17" t="s">
        <v>236</v>
      </c>
      <c r="B172" s="14" t="s">
        <v>1560</v>
      </c>
      <c r="C172" s="76" t="s">
        <v>1143</v>
      </c>
      <c r="D172" s="20">
        <v>45384</v>
      </c>
      <c r="E172" s="14" t="s">
        <v>1561</v>
      </c>
      <c r="F172" s="14" t="s">
        <v>1562</v>
      </c>
      <c r="G172" s="14" t="s">
        <v>1146</v>
      </c>
      <c r="H172" s="77" t="s">
        <v>1146</v>
      </c>
      <c r="I172" s="74">
        <v>0</v>
      </c>
      <c r="J172" s="6">
        <v>300000</v>
      </c>
      <c r="K172" s="6">
        <v>0</v>
      </c>
      <c r="L172" s="41">
        <v>-300000</v>
      </c>
      <c r="M172" s="6">
        <v>0</v>
      </c>
      <c r="N172" s="75">
        <v>0.3</v>
      </c>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row>
    <row r="173" spans="1:67" s="4" customFormat="1" ht="18" customHeight="1" x14ac:dyDescent="0.25">
      <c r="A173" s="14" t="s">
        <v>237</v>
      </c>
      <c r="B173" s="14" t="s">
        <v>1563</v>
      </c>
      <c r="C173" s="76" t="s">
        <v>1143</v>
      </c>
      <c r="D173" s="20">
        <v>45363</v>
      </c>
      <c r="E173" s="14" t="s">
        <v>1564</v>
      </c>
      <c r="F173" s="14" t="s">
        <v>1210</v>
      </c>
      <c r="G173" s="14" t="s">
        <v>1146</v>
      </c>
      <c r="H173" s="77" t="s">
        <v>1146</v>
      </c>
      <c r="I173" s="74">
        <v>0</v>
      </c>
      <c r="J173" s="6">
        <v>0</v>
      </c>
      <c r="K173" s="6">
        <v>0</v>
      </c>
      <c r="L173" s="41">
        <v>0</v>
      </c>
      <c r="M173" s="6">
        <v>0</v>
      </c>
      <c r="N173" s="75">
        <v>0</v>
      </c>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row>
    <row r="174" spans="1:67" s="4" customFormat="1" ht="18" hidden="1" customHeight="1" x14ac:dyDescent="0.25">
      <c r="A174" s="17" t="s">
        <v>238</v>
      </c>
      <c r="B174" s="14" t="s">
        <v>1565</v>
      </c>
      <c r="C174" s="76" t="s">
        <v>1158</v>
      </c>
      <c r="D174" s="20">
        <v>45342</v>
      </c>
      <c r="E174" s="14" t="s">
        <v>1566</v>
      </c>
      <c r="F174" s="14" t="s">
        <v>1210</v>
      </c>
      <c r="G174" s="14" t="s">
        <v>1146</v>
      </c>
      <c r="H174" s="77" t="s">
        <v>1146</v>
      </c>
      <c r="I174" s="74">
        <v>0</v>
      </c>
      <c r="J174" s="6">
        <v>0</v>
      </c>
      <c r="K174" s="6">
        <v>0</v>
      </c>
      <c r="L174" s="41">
        <v>0</v>
      </c>
      <c r="M174" s="6">
        <v>0</v>
      </c>
      <c r="N174" s="75">
        <v>0</v>
      </c>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row>
    <row r="175" spans="1:67" s="4" customFormat="1" ht="18" hidden="1" customHeight="1" x14ac:dyDescent="0.25">
      <c r="A175" s="14" t="s">
        <v>239</v>
      </c>
      <c r="B175" s="14" t="s">
        <v>1567</v>
      </c>
      <c r="C175" s="76" t="s">
        <v>1158</v>
      </c>
      <c r="D175" s="20">
        <v>45364</v>
      </c>
      <c r="E175" s="14" t="s">
        <v>1568</v>
      </c>
      <c r="F175" s="14" t="s">
        <v>1210</v>
      </c>
      <c r="G175" s="14" t="s">
        <v>1146</v>
      </c>
      <c r="H175" s="77" t="s">
        <v>1146</v>
      </c>
      <c r="I175" s="74">
        <v>0</v>
      </c>
      <c r="J175" s="6">
        <v>12450</v>
      </c>
      <c r="K175" s="6">
        <v>0</v>
      </c>
      <c r="L175" s="41">
        <v>-12450</v>
      </c>
      <c r="M175" s="6">
        <v>0</v>
      </c>
      <c r="N175" s="75">
        <v>0</v>
      </c>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row>
    <row r="176" spans="1:67" s="4" customFormat="1" ht="18" customHeight="1" x14ac:dyDescent="0.25">
      <c r="A176" s="17" t="s">
        <v>240</v>
      </c>
      <c r="B176" s="14" t="s">
        <v>1569</v>
      </c>
      <c r="C176" s="76" t="s">
        <v>1143</v>
      </c>
      <c r="D176" s="20">
        <v>45394</v>
      </c>
      <c r="E176" s="14" t="s">
        <v>1570</v>
      </c>
      <c r="F176" s="14" t="s">
        <v>1398</v>
      </c>
      <c r="G176" s="14" t="s">
        <v>1146</v>
      </c>
      <c r="H176" s="77" t="s">
        <v>1146</v>
      </c>
      <c r="I176" s="74">
        <v>0</v>
      </c>
      <c r="J176" s="6">
        <v>0</v>
      </c>
      <c r="K176" s="6">
        <v>0</v>
      </c>
      <c r="L176" s="41">
        <v>0</v>
      </c>
      <c r="M176" s="6">
        <v>0</v>
      </c>
      <c r="N176" s="75">
        <v>0</v>
      </c>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row>
    <row r="177" spans="1:67" s="4" customFormat="1" ht="18" hidden="1" customHeight="1" x14ac:dyDescent="0.25">
      <c r="A177" s="14" t="s">
        <v>241</v>
      </c>
      <c r="B177" s="14" t="s">
        <v>1571</v>
      </c>
      <c r="C177" s="76" t="s">
        <v>1158</v>
      </c>
      <c r="D177" s="20">
        <v>45336</v>
      </c>
      <c r="E177" s="14" t="s">
        <v>1226</v>
      </c>
      <c r="F177" s="14" t="s">
        <v>1210</v>
      </c>
      <c r="G177" s="14" t="s">
        <v>1146</v>
      </c>
      <c r="H177" s="77" t="s">
        <v>1146</v>
      </c>
      <c r="I177" s="74">
        <v>0</v>
      </c>
      <c r="J177" s="6">
        <v>0</v>
      </c>
      <c r="K177" s="6">
        <v>0</v>
      </c>
      <c r="L177" s="41">
        <v>0</v>
      </c>
      <c r="M177" s="6">
        <v>0</v>
      </c>
      <c r="N177" s="75">
        <v>0</v>
      </c>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row>
    <row r="178" spans="1:67" s="4" customFormat="1" ht="18" customHeight="1" x14ac:dyDescent="0.25">
      <c r="A178" s="17" t="s">
        <v>242</v>
      </c>
      <c r="B178" s="14" t="s">
        <v>1572</v>
      </c>
      <c r="C178" s="76" t="s">
        <v>1143</v>
      </c>
      <c r="D178" s="20">
        <v>45358</v>
      </c>
      <c r="E178" s="14" t="s">
        <v>1573</v>
      </c>
      <c r="F178" s="14" t="s">
        <v>1574</v>
      </c>
      <c r="G178" s="14" t="s">
        <v>1146</v>
      </c>
      <c r="H178" s="77" t="s">
        <v>1146</v>
      </c>
      <c r="I178" s="74">
        <v>0</v>
      </c>
      <c r="J178" s="6">
        <v>0</v>
      </c>
      <c r="K178" s="6">
        <v>0</v>
      </c>
      <c r="L178" s="41">
        <v>0</v>
      </c>
      <c r="M178" s="6">
        <v>0</v>
      </c>
      <c r="N178" s="75">
        <v>0</v>
      </c>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row>
    <row r="179" spans="1:67" s="4" customFormat="1" ht="18" hidden="1" customHeight="1" x14ac:dyDescent="0.25">
      <c r="A179" s="14" t="s">
        <v>243</v>
      </c>
      <c r="B179" s="14" t="s">
        <v>1575</v>
      </c>
      <c r="C179" s="76" t="s">
        <v>1158</v>
      </c>
      <c r="D179" s="20">
        <v>45358</v>
      </c>
      <c r="E179" s="14" t="s">
        <v>1576</v>
      </c>
      <c r="F179" s="14" t="s">
        <v>1385</v>
      </c>
      <c r="G179" s="14" t="s">
        <v>1146</v>
      </c>
      <c r="H179" s="77" t="s">
        <v>1146</v>
      </c>
      <c r="I179" s="74">
        <v>0</v>
      </c>
      <c r="J179" s="6">
        <v>0</v>
      </c>
      <c r="K179" s="6">
        <v>0</v>
      </c>
      <c r="L179" s="41">
        <v>0</v>
      </c>
      <c r="M179" s="6">
        <v>0</v>
      </c>
      <c r="N179" s="75">
        <v>0</v>
      </c>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row>
    <row r="180" spans="1:67" s="4" customFormat="1" ht="18" customHeight="1" x14ac:dyDescent="0.25">
      <c r="A180" s="17" t="s">
        <v>244</v>
      </c>
      <c r="B180" s="14" t="s">
        <v>1577</v>
      </c>
      <c r="C180" s="76" t="s">
        <v>1143</v>
      </c>
      <c r="D180" s="20">
        <v>45378</v>
      </c>
      <c r="E180" s="14" t="s">
        <v>1578</v>
      </c>
      <c r="F180" s="14" t="s">
        <v>1454</v>
      </c>
      <c r="G180" s="14" t="s">
        <v>1146</v>
      </c>
      <c r="H180" s="77" t="s">
        <v>1146</v>
      </c>
      <c r="I180" s="74">
        <v>0</v>
      </c>
      <c r="J180" s="6">
        <v>0</v>
      </c>
      <c r="K180" s="6">
        <v>0</v>
      </c>
      <c r="L180" s="41">
        <v>0</v>
      </c>
      <c r="M180" s="6">
        <v>0</v>
      </c>
      <c r="N180" s="75">
        <v>0</v>
      </c>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row>
    <row r="181" spans="1:67" s="4" customFormat="1" ht="18" customHeight="1" x14ac:dyDescent="0.25">
      <c r="A181" s="14" t="s">
        <v>245</v>
      </c>
      <c r="B181" s="14" t="s">
        <v>1579</v>
      </c>
      <c r="C181" s="76" t="s">
        <v>1143</v>
      </c>
      <c r="D181" s="20">
        <v>45386</v>
      </c>
      <c r="E181" s="14" t="s">
        <v>1337</v>
      </c>
      <c r="F181" s="14" t="s">
        <v>1227</v>
      </c>
      <c r="G181" s="14" t="s">
        <v>1146</v>
      </c>
      <c r="H181" s="77" t="s">
        <v>1146</v>
      </c>
      <c r="I181" s="74">
        <v>0</v>
      </c>
      <c r="J181" s="6">
        <v>0</v>
      </c>
      <c r="K181" s="6">
        <v>0</v>
      </c>
      <c r="L181" s="41">
        <v>0</v>
      </c>
      <c r="M181" s="6">
        <v>0</v>
      </c>
      <c r="N181" s="75">
        <v>0.3</v>
      </c>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row>
    <row r="182" spans="1:67" s="4" customFormat="1" ht="18" customHeight="1" x14ac:dyDescent="0.25">
      <c r="A182" s="17" t="s">
        <v>246</v>
      </c>
      <c r="B182" s="14" t="s">
        <v>1580</v>
      </c>
      <c r="C182" s="76" t="s">
        <v>1143</v>
      </c>
      <c r="D182" s="20">
        <v>45357</v>
      </c>
      <c r="E182" s="14" t="s">
        <v>1581</v>
      </c>
      <c r="F182" s="14" t="s">
        <v>1582</v>
      </c>
      <c r="G182" s="14" t="s">
        <v>1146</v>
      </c>
      <c r="H182" s="77" t="s">
        <v>1146</v>
      </c>
      <c r="I182" s="74">
        <v>0</v>
      </c>
      <c r="J182" s="6">
        <v>0</v>
      </c>
      <c r="K182" s="6">
        <v>0</v>
      </c>
      <c r="L182" s="41">
        <v>0</v>
      </c>
      <c r="M182" s="6">
        <v>0</v>
      </c>
      <c r="N182" s="75">
        <v>0</v>
      </c>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row>
    <row r="183" spans="1:67" s="4" customFormat="1" ht="18" customHeight="1" x14ac:dyDescent="0.25">
      <c r="A183" s="14" t="s">
        <v>247</v>
      </c>
      <c r="B183" s="14" t="s">
        <v>1583</v>
      </c>
      <c r="C183" s="76" t="s">
        <v>1143</v>
      </c>
      <c r="D183" s="20">
        <v>45334</v>
      </c>
      <c r="E183" s="14" t="s">
        <v>1584</v>
      </c>
      <c r="F183" s="14" t="s">
        <v>1585</v>
      </c>
      <c r="G183" s="14" t="s">
        <v>1146</v>
      </c>
      <c r="H183" s="77" t="s">
        <v>1146</v>
      </c>
      <c r="I183" s="74">
        <v>0</v>
      </c>
      <c r="J183" s="6">
        <v>0</v>
      </c>
      <c r="K183" s="6">
        <v>0</v>
      </c>
      <c r="L183" s="41">
        <v>0</v>
      </c>
      <c r="M183" s="6">
        <v>0</v>
      </c>
      <c r="N183" s="75">
        <v>0</v>
      </c>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row>
    <row r="184" spans="1:67" s="4" customFormat="1" ht="18" customHeight="1" x14ac:dyDescent="0.25">
      <c r="A184" s="17" t="s">
        <v>248</v>
      </c>
      <c r="B184" s="14" t="s">
        <v>1586</v>
      </c>
      <c r="C184" s="76" t="s">
        <v>1143</v>
      </c>
      <c r="D184" s="20">
        <v>45404</v>
      </c>
      <c r="E184" s="14" t="s">
        <v>1587</v>
      </c>
      <c r="F184" s="14" t="s">
        <v>1588</v>
      </c>
      <c r="G184" s="14" t="s">
        <v>1146</v>
      </c>
      <c r="H184" s="77" t="s">
        <v>1146</v>
      </c>
      <c r="I184" s="74">
        <v>0</v>
      </c>
      <c r="J184" s="6">
        <v>0</v>
      </c>
      <c r="K184" s="6">
        <v>-4000000</v>
      </c>
      <c r="L184" s="41">
        <v>-4000000</v>
      </c>
      <c r="M184" s="6">
        <v>0</v>
      </c>
      <c r="N184" s="75">
        <v>0</v>
      </c>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row>
    <row r="185" spans="1:67" s="4" customFormat="1" ht="18" hidden="1" customHeight="1" x14ac:dyDescent="0.25">
      <c r="A185" s="14" t="s">
        <v>249</v>
      </c>
      <c r="B185" s="14" t="s">
        <v>1589</v>
      </c>
      <c r="C185" s="76" t="s">
        <v>1549</v>
      </c>
      <c r="D185" s="20">
        <v>45342</v>
      </c>
      <c r="E185" s="14" t="s">
        <v>1590</v>
      </c>
      <c r="F185" s="14" t="s">
        <v>1227</v>
      </c>
      <c r="G185" s="14" t="s">
        <v>1146</v>
      </c>
      <c r="H185" s="77" t="s">
        <v>1146</v>
      </c>
      <c r="I185" s="74">
        <v>0</v>
      </c>
      <c r="J185" s="6">
        <v>0</v>
      </c>
      <c r="K185" s="6">
        <v>0</v>
      </c>
      <c r="L185" s="41">
        <v>0</v>
      </c>
      <c r="M185" s="6">
        <v>0</v>
      </c>
      <c r="N185" s="75">
        <v>0</v>
      </c>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row>
    <row r="186" spans="1:67" s="4" customFormat="1" ht="18" customHeight="1" x14ac:dyDescent="0.25">
      <c r="A186" s="17" t="s">
        <v>250</v>
      </c>
      <c r="B186" s="14" t="s">
        <v>1591</v>
      </c>
      <c r="C186" s="76" t="s">
        <v>1143</v>
      </c>
      <c r="D186" s="20">
        <v>45345</v>
      </c>
      <c r="E186" s="14" t="s">
        <v>1592</v>
      </c>
      <c r="F186" s="14" t="s">
        <v>1241</v>
      </c>
      <c r="G186" s="14" t="s">
        <v>1146</v>
      </c>
      <c r="H186" s="77" t="s">
        <v>1146</v>
      </c>
      <c r="I186" s="74">
        <v>0</v>
      </c>
      <c r="J186" s="6">
        <v>0</v>
      </c>
      <c r="K186" s="6">
        <v>0</v>
      </c>
      <c r="L186" s="41">
        <v>0</v>
      </c>
      <c r="M186" s="6">
        <v>0</v>
      </c>
      <c r="N186" s="75">
        <v>0</v>
      </c>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row>
    <row r="187" spans="1:67" s="4" customFormat="1" ht="18" customHeight="1" x14ac:dyDescent="0.25">
      <c r="A187" s="14" t="s">
        <v>251</v>
      </c>
      <c r="B187" s="14" t="s">
        <v>1593</v>
      </c>
      <c r="C187" s="76" t="s">
        <v>1151</v>
      </c>
      <c r="D187" s="20">
        <v>45324</v>
      </c>
      <c r="E187" s="14" t="s">
        <v>1594</v>
      </c>
      <c r="F187" s="14" t="s">
        <v>1595</v>
      </c>
      <c r="G187" s="14" t="s">
        <v>1146</v>
      </c>
      <c r="H187" s="77" t="s">
        <v>1146</v>
      </c>
      <c r="I187" s="74">
        <v>0</v>
      </c>
      <c r="J187" s="6">
        <v>0</v>
      </c>
      <c r="K187" s="6">
        <v>0</v>
      </c>
      <c r="L187" s="41">
        <v>0</v>
      </c>
      <c r="M187" s="6">
        <v>0</v>
      </c>
      <c r="N187" s="75">
        <v>0</v>
      </c>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row>
    <row r="188" spans="1:67" s="4" customFormat="1" ht="18" hidden="1" customHeight="1" x14ac:dyDescent="0.25">
      <c r="A188" s="17" t="s">
        <v>252</v>
      </c>
      <c r="B188" s="14" t="s">
        <v>1596</v>
      </c>
      <c r="C188" s="76" t="s">
        <v>1596</v>
      </c>
      <c r="D188" s="20" t="s">
        <v>1596</v>
      </c>
      <c r="E188" s="14" t="s">
        <v>1596</v>
      </c>
      <c r="F188" s="14" t="s">
        <v>1596</v>
      </c>
      <c r="G188" s="14" t="s">
        <v>1596</v>
      </c>
      <c r="H188" s="77" t="s">
        <v>1596</v>
      </c>
      <c r="I188" s="74" t="s">
        <v>1596</v>
      </c>
      <c r="J188" s="6" t="s">
        <v>1596</v>
      </c>
      <c r="K188" s="6" t="s">
        <v>1596</v>
      </c>
      <c r="L188" s="41" t="s">
        <v>1596</v>
      </c>
      <c r="M188" s="6" t="s">
        <v>1596</v>
      </c>
      <c r="N188" s="75" t="s">
        <v>1596</v>
      </c>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row>
    <row r="189" spans="1:67" s="4" customFormat="1" ht="18" hidden="1" customHeight="1" x14ac:dyDescent="0.25">
      <c r="A189" s="14" t="s">
        <v>253</v>
      </c>
      <c r="B189" s="14" t="s">
        <v>1596</v>
      </c>
      <c r="C189" s="76" t="s">
        <v>1596</v>
      </c>
      <c r="D189" s="20" t="s">
        <v>1596</v>
      </c>
      <c r="E189" s="14" t="s">
        <v>1596</v>
      </c>
      <c r="F189" s="14" t="s">
        <v>1596</v>
      </c>
      <c r="G189" s="14" t="s">
        <v>1596</v>
      </c>
      <c r="H189" s="77" t="s">
        <v>1596</v>
      </c>
      <c r="I189" s="74" t="s">
        <v>1596</v>
      </c>
      <c r="J189" s="6" t="s">
        <v>1596</v>
      </c>
      <c r="K189" s="6" t="s">
        <v>1596</v>
      </c>
      <c r="L189" s="41" t="s">
        <v>1596</v>
      </c>
      <c r="M189" s="6" t="s">
        <v>1596</v>
      </c>
      <c r="N189" s="75" t="s">
        <v>1596</v>
      </c>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row>
    <row r="190" spans="1:67" s="4" customFormat="1" ht="18" hidden="1" customHeight="1" x14ac:dyDescent="0.25">
      <c r="A190" s="17" t="s">
        <v>254</v>
      </c>
      <c r="B190" s="14" t="s">
        <v>1596</v>
      </c>
      <c r="C190" s="76" t="s">
        <v>1596</v>
      </c>
      <c r="D190" s="20" t="s">
        <v>1596</v>
      </c>
      <c r="E190" s="14" t="s">
        <v>1596</v>
      </c>
      <c r="F190" s="14" t="s">
        <v>1596</v>
      </c>
      <c r="G190" s="14" t="s">
        <v>1596</v>
      </c>
      <c r="H190" s="77" t="s">
        <v>1596</v>
      </c>
      <c r="I190" s="74" t="s">
        <v>1596</v>
      </c>
      <c r="J190" s="6" t="s">
        <v>1596</v>
      </c>
      <c r="K190" s="6" t="s">
        <v>1596</v>
      </c>
      <c r="L190" s="41" t="s">
        <v>1596</v>
      </c>
      <c r="M190" s="6" t="s">
        <v>1596</v>
      </c>
      <c r="N190" s="75" t="s">
        <v>1596</v>
      </c>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row>
    <row r="191" spans="1:67" s="4" customFormat="1" ht="18" hidden="1" customHeight="1" x14ac:dyDescent="0.25">
      <c r="A191" s="14" t="s">
        <v>255</v>
      </c>
      <c r="B191" s="14" t="s">
        <v>1596</v>
      </c>
      <c r="C191" s="76" t="s">
        <v>1596</v>
      </c>
      <c r="D191" s="20" t="s">
        <v>1596</v>
      </c>
      <c r="E191" s="14" t="s">
        <v>1596</v>
      </c>
      <c r="F191" s="14" t="s">
        <v>1596</v>
      </c>
      <c r="G191" s="14" t="s">
        <v>1596</v>
      </c>
      <c r="H191" s="77" t="s">
        <v>1596</v>
      </c>
      <c r="I191" s="74" t="s">
        <v>1596</v>
      </c>
      <c r="J191" s="6" t="s">
        <v>1596</v>
      </c>
      <c r="K191" s="6" t="s">
        <v>1596</v>
      </c>
      <c r="L191" s="41" t="s">
        <v>1596</v>
      </c>
      <c r="M191" s="6" t="s">
        <v>1596</v>
      </c>
      <c r="N191" s="75" t="s">
        <v>1596</v>
      </c>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row>
    <row r="192" spans="1:67" s="4" customFormat="1" ht="18" hidden="1" customHeight="1" x14ac:dyDescent="0.25">
      <c r="A192" s="17" t="s">
        <v>256</v>
      </c>
      <c r="B192" s="14" t="s">
        <v>1596</v>
      </c>
      <c r="C192" s="76" t="s">
        <v>1596</v>
      </c>
      <c r="D192" s="20" t="s">
        <v>1596</v>
      </c>
      <c r="E192" s="14" t="s">
        <v>1596</v>
      </c>
      <c r="F192" s="14" t="s">
        <v>1596</v>
      </c>
      <c r="G192" s="14" t="s">
        <v>1596</v>
      </c>
      <c r="H192" s="77" t="s">
        <v>1596</v>
      </c>
      <c r="I192" s="74" t="s">
        <v>1596</v>
      </c>
      <c r="J192" s="6" t="s">
        <v>1596</v>
      </c>
      <c r="K192" s="6" t="s">
        <v>1596</v>
      </c>
      <c r="L192" s="41" t="s">
        <v>1596</v>
      </c>
      <c r="M192" s="6" t="s">
        <v>1596</v>
      </c>
      <c r="N192" s="75" t="s">
        <v>1596</v>
      </c>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row>
    <row r="193" spans="1:67" s="4" customFormat="1" ht="18" hidden="1" customHeight="1" x14ac:dyDescent="0.25">
      <c r="A193" s="14" t="s">
        <v>257</v>
      </c>
      <c r="B193" s="14" t="s">
        <v>1596</v>
      </c>
      <c r="C193" s="76" t="s">
        <v>1596</v>
      </c>
      <c r="D193" s="20" t="s">
        <v>1596</v>
      </c>
      <c r="E193" s="14" t="s">
        <v>1596</v>
      </c>
      <c r="F193" s="14" t="s">
        <v>1596</v>
      </c>
      <c r="G193" s="14" t="s">
        <v>1596</v>
      </c>
      <c r="H193" s="77" t="s">
        <v>1596</v>
      </c>
      <c r="I193" s="74" t="s">
        <v>1596</v>
      </c>
      <c r="J193" s="6" t="s">
        <v>1596</v>
      </c>
      <c r="K193" s="6" t="s">
        <v>1596</v>
      </c>
      <c r="L193" s="41" t="s">
        <v>1596</v>
      </c>
      <c r="M193" s="6" t="s">
        <v>1596</v>
      </c>
      <c r="N193" s="75" t="s">
        <v>1596</v>
      </c>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row>
    <row r="194" spans="1:67" s="4" customFormat="1" ht="18" hidden="1" customHeight="1" x14ac:dyDescent="0.25">
      <c r="A194" s="17" t="s">
        <v>258</v>
      </c>
      <c r="B194" s="14" t="s">
        <v>1596</v>
      </c>
      <c r="C194" s="76" t="s">
        <v>1596</v>
      </c>
      <c r="D194" s="20" t="s">
        <v>1596</v>
      </c>
      <c r="E194" s="14" t="s">
        <v>1596</v>
      </c>
      <c r="F194" s="14" t="s">
        <v>1596</v>
      </c>
      <c r="G194" s="14" t="s">
        <v>1596</v>
      </c>
      <c r="H194" s="77" t="s">
        <v>1596</v>
      </c>
      <c r="I194" s="74" t="s">
        <v>1596</v>
      </c>
      <c r="J194" s="6" t="s">
        <v>1596</v>
      </c>
      <c r="K194" s="6" t="s">
        <v>1596</v>
      </c>
      <c r="L194" s="41" t="s">
        <v>1596</v>
      </c>
      <c r="M194" s="6" t="s">
        <v>1596</v>
      </c>
      <c r="N194" s="75" t="s">
        <v>1596</v>
      </c>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row>
    <row r="195" spans="1:67" s="4" customFormat="1" ht="18" hidden="1" customHeight="1" x14ac:dyDescent="0.25">
      <c r="A195" s="14" t="s">
        <v>259</v>
      </c>
      <c r="B195" s="14" t="s">
        <v>1596</v>
      </c>
      <c r="C195" s="76" t="s">
        <v>1596</v>
      </c>
      <c r="D195" s="20" t="s">
        <v>1596</v>
      </c>
      <c r="E195" s="14" t="s">
        <v>1596</v>
      </c>
      <c r="F195" s="14" t="s">
        <v>1596</v>
      </c>
      <c r="G195" s="14" t="s">
        <v>1596</v>
      </c>
      <c r="H195" s="77" t="s">
        <v>1596</v>
      </c>
      <c r="I195" s="74" t="s">
        <v>1596</v>
      </c>
      <c r="J195" s="6" t="s">
        <v>1596</v>
      </c>
      <c r="K195" s="6" t="s">
        <v>1596</v>
      </c>
      <c r="L195" s="41" t="s">
        <v>1596</v>
      </c>
      <c r="M195" s="6" t="s">
        <v>1596</v>
      </c>
      <c r="N195" s="75" t="s">
        <v>1596</v>
      </c>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row>
    <row r="196" spans="1:67" s="4" customFormat="1" ht="18" hidden="1" customHeight="1" x14ac:dyDescent="0.25">
      <c r="A196" s="17" t="s">
        <v>260</v>
      </c>
      <c r="B196" s="14" t="s">
        <v>1596</v>
      </c>
      <c r="C196" s="76" t="s">
        <v>1596</v>
      </c>
      <c r="D196" s="20" t="s">
        <v>1596</v>
      </c>
      <c r="E196" s="14" t="s">
        <v>1596</v>
      </c>
      <c r="F196" s="14" t="s">
        <v>1596</v>
      </c>
      <c r="G196" s="14" t="s">
        <v>1596</v>
      </c>
      <c r="H196" s="77" t="s">
        <v>1596</v>
      </c>
      <c r="I196" s="74" t="s">
        <v>1596</v>
      </c>
      <c r="J196" s="6" t="s">
        <v>1596</v>
      </c>
      <c r="K196" s="6" t="s">
        <v>1596</v>
      </c>
      <c r="L196" s="41" t="s">
        <v>1596</v>
      </c>
      <c r="M196" s="6" t="s">
        <v>1596</v>
      </c>
      <c r="N196" s="75" t="s">
        <v>1596</v>
      </c>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row>
    <row r="197" spans="1:67" s="4" customFormat="1" ht="18" hidden="1" customHeight="1" x14ac:dyDescent="0.25">
      <c r="A197" s="14" t="s">
        <v>261</v>
      </c>
      <c r="B197" s="14" t="s">
        <v>1596</v>
      </c>
      <c r="C197" s="76" t="s">
        <v>1596</v>
      </c>
      <c r="D197" s="20" t="s">
        <v>1596</v>
      </c>
      <c r="E197" s="14" t="s">
        <v>1596</v>
      </c>
      <c r="F197" s="14" t="s">
        <v>1596</v>
      </c>
      <c r="G197" s="14" t="s">
        <v>1596</v>
      </c>
      <c r="H197" s="77" t="s">
        <v>1596</v>
      </c>
      <c r="I197" s="74" t="s">
        <v>1596</v>
      </c>
      <c r="J197" s="6" t="s">
        <v>1596</v>
      </c>
      <c r="K197" s="6" t="s">
        <v>1596</v>
      </c>
      <c r="L197" s="41" t="s">
        <v>1596</v>
      </c>
      <c r="M197" s="6" t="s">
        <v>1596</v>
      </c>
      <c r="N197" s="75" t="s">
        <v>1596</v>
      </c>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row>
    <row r="198" spans="1:67" s="4" customFormat="1" ht="18" hidden="1" customHeight="1" x14ac:dyDescent="0.25">
      <c r="A198" s="17" t="s">
        <v>262</v>
      </c>
      <c r="B198" s="14" t="s">
        <v>1596</v>
      </c>
      <c r="C198" s="76" t="s">
        <v>1596</v>
      </c>
      <c r="D198" s="20" t="s">
        <v>1596</v>
      </c>
      <c r="E198" s="14" t="s">
        <v>1596</v>
      </c>
      <c r="F198" s="14" t="s">
        <v>1596</v>
      </c>
      <c r="G198" s="14" t="s">
        <v>1596</v>
      </c>
      <c r="H198" s="77" t="s">
        <v>1596</v>
      </c>
      <c r="I198" s="74" t="s">
        <v>1596</v>
      </c>
      <c r="J198" s="6" t="s">
        <v>1596</v>
      </c>
      <c r="K198" s="6" t="s">
        <v>1596</v>
      </c>
      <c r="L198" s="41" t="s">
        <v>1596</v>
      </c>
      <c r="M198" s="6" t="s">
        <v>1596</v>
      </c>
      <c r="N198" s="75" t="s">
        <v>1596</v>
      </c>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row>
    <row r="199" spans="1:67" s="4" customFormat="1" ht="18" hidden="1" customHeight="1" x14ac:dyDescent="0.25">
      <c r="A199" s="14" t="s">
        <v>263</v>
      </c>
      <c r="B199" s="14" t="s">
        <v>1596</v>
      </c>
      <c r="C199" s="76" t="s">
        <v>1596</v>
      </c>
      <c r="D199" s="20" t="s">
        <v>1596</v>
      </c>
      <c r="E199" s="14" t="s">
        <v>1596</v>
      </c>
      <c r="F199" s="14" t="s">
        <v>1596</v>
      </c>
      <c r="G199" s="14" t="s">
        <v>1596</v>
      </c>
      <c r="H199" s="77" t="s">
        <v>1596</v>
      </c>
      <c r="I199" s="74" t="s">
        <v>1596</v>
      </c>
      <c r="J199" s="6" t="s">
        <v>1596</v>
      </c>
      <c r="K199" s="6" t="s">
        <v>1596</v>
      </c>
      <c r="L199" s="41" t="s">
        <v>1596</v>
      </c>
      <c r="M199" s="6" t="s">
        <v>1596</v>
      </c>
      <c r="N199" s="75" t="s">
        <v>1596</v>
      </c>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row>
    <row r="200" spans="1:67" s="4" customFormat="1" ht="18" hidden="1" customHeight="1" x14ac:dyDescent="0.25">
      <c r="A200" s="17" t="s">
        <v>264</v>
      </c>
      <c r="B200" s="14" t="s">
        <v>1596</v>
      </c>
      <c r="C200" s="76" t="s">
        <v>1596</v>
      </c>
      <c r="D200" s="20" t="s">
        <v>1596</v>
      </c>
      <c r="E200" s="14" t="s">
        <v>1596</v>
      </c>
      <c r="F200" s="14" t="s">
        <v>1596</v>
      </c>
      <c r="G200" s="14" t="s">
        <v>1596</v>
      </c>
      <c r="H200" s="77" t="s">
        <v>1596</v>
      </c>
      <c r="I200" s="74" t="s">
        <v>1596</v>
      </c>
      <c r="J200" s="6" t="s">
        <v>1596</v>
      </c>
      <c r="K200" s="6" t="s">
        <v>1596</v>
      </c>
      <c r="L200" s="41" t="s">
        <v>1596</v>
      </c>
      <c r="M200" s="6" t="s">
        <v>1596</v>
      </c>
      <c r="N200" s="75" t="s">
        <v>1596</v>
      </c>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row>
    <row r="201" spans="1:67" s="4" customFormat="1" ht="18" hidden="1" customHeight="1" x14ac:dyDescent="0.25">
      <c r="A201" s="14" t="s">
        <v>265</v>
      </c>
      <c r="B201" s="14" t="s">
        <v>1596</v>
      </c>
      <c r="C201" s="76" t="s">
        <v>1596</v>
      </c>
      <c r="D201" s="20" t="s">
        <v>1596</v>
      </c>
      <c r="E201" s="14" t="s">
        <v>1596</v>
      </c>
      <c r="F201" s="14" t="s">
        <v>1596</v>
      </c>
      <c r="G201" s="14" t="s">
        <v>1596</v>
      </c>
      <c r="H201" s="77" t="s">
        <v>1596</v>
      </c>
      <c r="I201" s="74" t="s">
        <v>1596</v>
      </c>
      <c r="J201" s="6" t="s">
        <v>1596</v>
      </c>
      <c r="K201" s="6" t="s">
        <v>1596</v>
      </c>
      <c r="L201" s="41" t="s">
        <v>1596</v>
      </c>
      <c r="M201" s="6" t="s">
        <v>1596</v>
      </c>
      <c r="N201" s="75" t="s">
        <v>1596</v>
      </c>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row>
    <row r="202" spans="1:67" s="4" customFormat="1" ht="18" hidden="1" customHeight="1" x14ac:dyDescent="0.25">
      <c r="A202" s="17" t="s">
        <v>266</v>
      </c>
      <c r="B202" s="14" t="s">
        <v>1596</v>
      </c>
      <c r="C202" s="76" t="s">
        <v>1596</v>
      </c>
      <c r="D202" s="20" t="s">
        <v>1596</v>
      </c>
      <c r="E202" s="14" t="s">
        <v>1596</v>
      </c>
      <c r="F202" s="14" t="s">
        <v>1596</v>
      </c>
      <c r="G202" s="14" t="s">
        <v>1596</v>
      </c>
      <c r="H202" s="77" t="s">
        <v>1596</v>
      </c>
      <c r="I202" s="74" t="s">
        <v>1596</v>
      </c>
      <c r="J202" s="6" t="s">
        <v>1596</v>
      </c>
      <c r="K202" s="6" t="s">
        <v>1596</v>
      </c>
      <c r="L202" s="41" t="s">
        <v>1596</v>
      </c>
      <c r="M202" s="6" t="s">
        <v>1596</v>
      </c>
      <c r="N202" s="75" t="s">
        <v>1596</v>
      </c>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row>
    <row r="203" spans="1:67" s="4" customFormat="1" ht="18" hidden="1" customHeight="1" x14ac:dyDescent="0.25">
      <c r="A203" s="14" t="s">
        <v>267</v>
      </c>
      <c r="B203" s="14" t="s">
        <v>1596</v>
      </c>
      <c r="C203" s="76" t="s">
        <v>1596</v>
      </c>
      <c r="D203" s="20" t="s">
        <v>1596</v>
      </c>
      <c r="E203" s="14" t="s">
        <v>1596</v>
      </c>
      <c r="F203" s="14" t="s">
        <v>1596</v>
      </c>
      <c r="G203" s="14" t="s">
        <v>1596</v>
      </c>
      <c r="H203" s="77" t="s">
        <v>1596</v>
      </c>
      <c r="I203" s="74" t="s">
        <v>1596</v>
      </c>
      <c r="J203" s="6" t="s">
        <v>1596</v>
      </c>
      <c r="K203" s="6" t="s">
        <v>1596</v>
      </c>
      <c r="L203" s="41" t="s">
        <v>1596</v>
      </c>
      <c r="M203" s="6" t="s">
        <v>1596</v>
      </c>
      <c r="N203" s="75" t="s">
        <v>1596</v>
      </c>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row>
    <row r="204" spans="1:67" s="4" customFormat="1" ht="18" hidden="1" customHeight="1" x14ac:dyDescent="0.25">
      <c r="A204" s="17" t="s">
        <v>268</v>
      </c>
      <c r="B204" s="14" t="s">
        <v>1596</v>
      </c>
      <c r="C204" s="76" t="s">
        <v>1596</v>
      </c>
      <c r="D204" s="20" t="s">
        <v>1596</v>
      </c>
      <c r="E204" s="14" t="s">
        <v>1596</v>
      </c>
      <c r="F204" s="14" t="s">
        <v>1596</v>
      </c>
      <c r="G204" s="14" t="s">
        <v>1596</v>
      </c>
      <c r="H204" s="77" t="s">
        <v>1596</v>
      </c>
      <c r="I204" s="74" t="s">
        <v>1596</v>
      </c>
      <c r="J204" s="6" t="s">
        <v>1596</v>
      </c>
      <c r="K204" s="6" t="s">
        <v>1596</v>
      </c>
      <c r="L204" s="41" t="s">
        <v>1596</v>
      </c>
      <c r="M204" s="6" t="s">
        <v>1596</v>
      </c>
      <c r="N204" s="75" t="s">
        <v>1596</v>
      </c>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row>
    <row r="205" spans="1:67" s="4" customFormat="1" ht="18" hidden="1" customHeight="1" x14ac:dyDescent="0.25">
      <c r="A205" s="14" t="s">
        <v>269</v>
      </c>
      <c r="B205" s="14" t="s">
        <v>1596</v>
      </c>
      <c r="C205" s="76" t="s">
        <v>1596</v>
      </c>
      <c r="D205" s="20" t="s">
        <v>1596</v>
      </c>
      <c r="E205" s="14" t="s">
        <v>1596</v>
      </c>
      <c r="F205" s="14" t="s">
        <v>1596</v>
      </c>
      <c r="G205" s="14" t="s">
        <v>1596</v>
      </c>
      <c r="H205" s="77" t="s">
        <v>1596</v>
      </c>
      <c r="I205" s="74" t="s">
        <v>1596</v>
      </c>
      <c r="J205" s="6" t="s">
        <v>1596</v>
      </c>
      <c r="K205" s="6" t="s">
        <v>1596</v>
      </c>
      <c r="L205" s="41" t="s">
        <v>1596</v>
      </c>
      <c r="M205" s="6" t="s">
        <v>1596</v>
      </c>
      <c r="N205" s="75" t="s">
        <v>1596</v>
      </c>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row>
    <row r="206" spans="1:67" s="4" customFormat="1" ht="18" hidden="1" customHeight="1" x14ac:dyDescent="0.25">
      <c r="A206" s="17" t="s">
        <v>270</v>
      </c>
      <c r="B206" s="14" t="s">
        <v>1596</v>
      </c>
      <c r="C206" s="76" t="s">
        <v>1596</v>
      </c>
      <c r="D206" s="20" t="s">
        <v>1596</v>
      </c>
      <c r="E206" s="14" t="s">
        <v>1596</v>
      </c>
      <c r="F206" s="14" t="s">
        <v>1596</v>
      </c>
      <c r="G206" s="14" t="s">
        <v>1596</v>
      </c>
      <c r="H206" s="77" t="s">
        <v>1596</v>
      </c>
      <c r="I206" s="74" t="s">
        <v>1596</v>
      </c>
      <c r="J206" s="6" t="s">
        <v>1596</v>
      </c>
      <c r="K206" s="6" t="s">
        <v>1596</v>
      </c>
      <c r="L206" s="41" t="s">
        <v>1596</v>
      </c>
      <c r="M206" s="6" t="s">
        <v>1596</v>
      </c>
      <c r="N206" s="75" t="s">
        <v>1596</v>
      </c>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row>
    <row r="207" spans="1:67" s="4" customFormat="1" ht="18" hidden="1" customHeight="1" x14ac:dyDescent="0.25">
      <c r="A207" s="14" t="s">
        <v>271</v>
      </c>
      <c r="B207" s="14" t="s">
        <v>1596</v>
      </c>
      <c r="C207" s="76" t="s">
        <v>1596</v>
      </c>
      <c r="D207" s="20" t="s">
        <v>1596</v>
      </c>
      <c r="E207" s="14" t="s">
        <v>1596</v>
      </c>
      <c r="F207" s="14" t="s">
        <v>1596</v>
      </c>
      <c r="G207" s="14" t="s">
        <v>1596</v>
      </c>
      <c r="H207" s="77" t="s">
        <v>1596</v>
      </c>
      <c r="I207" s="74" t="s">
        <v>1596</v>
      </c>
      <c r="J207" s="6" t="s">
        <v>1596</v>
      </c>
      <c r="K207" s="6" t="s">
        <v>1596</v>
      </c>
      <c r="L207" s="41" t="s">
        <v>1596</v>
      </c>
      <c r="M207" s="6" t="s">
        <v>1596</v>
      </c>
      <c r="N207" s="75" t="s">
        <v>1596</v>
      </c>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row>
    <row r="208" spans="1:67" s="4" customFormat="1" ht="18" hidden="1" customHeight="1" x14ac:dyDescent="0.25">
      <c r="A208" s="17" t="s">
        <v>272</v>
      </c>
      <c r="B208" s="14" t="s">
        <v>1596</v>
      </c>
      <c r="C208" s="76" t="s">
        <v>1596</v>
      </c>
      <c r="D208" s="20" t="s">
        <v>1596</v>
      </c>
      <c r="E208" s="14" t="s">
        <v>1596</v>
      </c>
      <c r="F208" s="14" t="s">
        <v>1596</v>
      </c>
      <c r="G208" s="14" t="s">
        <v>1596</v>
      </c>
      <c r="H208" s="77" t="s">
        <v>1596</v>
      </c>
      <c r="I208" s="74" t="s">
        <v>1596</v>
      </c>
      <c r="J208" s="6" t="s">
        <v>1596</v>
      </c>
      <c r="K208" s="6" t="s">
        <v>1596</v>
      </c>
      <c r="L208" s="41" t="s">
        <v>1596</v>
      </c>
      <c r="M208" s="6" t="s">
        <v>1596</v>
      </c>
      <c r="N208" s="75" t="s">
        <v>1596</v>
      </c>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row>
    <row r="209" spans="1:67" s="4" customFormat="1" ht="18" hidden="1" customHeight="1" x14ac:dyDescent="0.25">
      <c r="A209" s="14" t="s">
        <v>273</v>
      </c>
      <c r="B209" s="14" t="s">
        <v>1596</v>
      </c>
      <c r="C209" s="76" t="s">
        <v>1596</v>
      </c>
      <c r="D209" s="20" t="s">
        <v>1596</v>
      </c>
      <c r="E209" s="14" t="s">
        <v>1596</v>
      </c>
      <c r="F209" s="14" t="s">
        <v>1596</v>
      </c>
      <c r="G209" s="14" t="s">
        <v>1596</v>
      </c>
      <c r="H209" s="77" t="s">
        <v>1596</v>
      </c>
      <c r="I209" s="74" t="s">
        <v>1596</v>
      </c>
      <c r="J209" s="6" t="s">
        <v>1596</v>
      </c>
      <c r="K209" s="6" t="s">
        <v>1596</v>
      </c>
      <c r="L209" s="41" t="s">
        <v>1596</v>
      </c>
      <c r="M209" s="6" t="s">
        <v>1596</v>
      </c>
      <c r="N209" s="75" t="s">
        <v>1596</v>
      </c>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row>
    <row r="210" spans="1:67" s="4" customFormat="1" ht="18" hidden="1" customHeight="1" x14ac:dyDescent="0.25">
      <c r="A210" s="17" t="s">
        <v>274</v>
      </c>
      <c r="B210" s="14" t="s">
        <v>1596</v>
      </c>
      <c r="C210" s="76" t="s">
        <v>1596</v>
      </c>
      <c r="D210" s="20" t="s">
        <v>1596</v>
      </c>
      <c r="E210" s="14" t="s">
        <v>1596</v>
      </c>
      <c r="F210" s="14" t="s">
        <v>1596</v>
      </c>
      <c r="G210" s="14" t="s">
        <v>1596</v>
      </c>
      <c r="H210" s="77" t="s">
        <v>1596</v>
      </c>
      <c r="I210" s="74" t="s">
        <v>1596</v>
      </c>
      <c r="J210" s="6" t="s">
        <v>1596</v>
      </c>
      <c r="K210" s="6" t="s">
        <v>1596</v>
      </c>
      <c r="L210" s="41" t="s">
        <v>1596</v>
      </c>
      <c r="M210" s="6" t="s">
        <v>1596</v>
      </c>
      <c r="N210" s="75" t="s">
        <v>1596</v>
      </c>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row>
    <row r="211" spans="1:67" s="4" customFormat="1" ht="18" hidden="1" customHeight="1" x14ac:dyDescent="0.25">
      <c r="A211" s="14" t="s">
        <v>275</v>
      </c>
      <c r="B211" s="14" t="s">
        <v>1596</v>
      </c>
      <c r="C211" s="76" t="s">
        <v>1596</v>
      </c>
      <c r="D211" s="20" t="s">
        <v>1596</v>
      </c>
      <c r="E211" s="14" t="s">
        <v>1596</v>
      </c>
      <c r="F211" s="14" t="s">
        <v>1596</v>
      </c>
      <c r="G211" s="14" t="s">
        <v>1596</v>
      </c>
      <c r="H211" s="77" t="s">
        <v>1596</v>
      </c>
      <c r="I211" s="74" t="s">
        <v>1596</v>
      </c>
      <c r="J211" s="6" t="s">
        <v>1596</v>
      </c>
      <c r="K211" s="6" t="s">
        <v>1596</v>
      </c>
      <c r="L211" s="41" t="s">
        <v>1596</v>
      </c>
      <c r="M211" s="6" t="s">
        <v>1596</v>
      </c>
      <c r="N211" s="75" t="s">
        <v>1596</v>
      </c>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row>
    <row r="212" spans="1:67" s="4" customFormat="1" ht="18" hidden="1" customHeight="1" x14ac:dyDescent="0.25">
      <c r="A212" s="17" t="s">
        <v>276</v>
      </c>
      <c r="B212" s="14" t="s">
        <v>1596</v>
      </c>
      <c r="C212" s="76" t="s">
        <v>1596</v>
      </c>
      <c r="D212" s="20" t="s">
        <v>1596</v>
      </c>
      <c r="E212" s="14" t="s">
        <v>1596</v>
      </c>
      <c r="F212" s="14" t="s">
        <v>1596</v>
      </c>
      <c r="G212" s="14" t="s">
        <v>1596</v>
      </c>
      <c r="H212" s="77" t="s">
        <v>1596</v>
      </c>
      <c r="I212" s="74" t="s">
        <v>1596</v>
      </c>
      <c r="J212" s="6" t="s">
        <v>1596</v>
      </c>
      <c r="K212" s="6" t="s">
        <v>1596</v>
      </c>
      <c r="L212" s="41" t="s">
        <v>1596</v>
      </c>
      <c r="M212" s="6" t="s">
        <v>1596</v>
      </c>
      <c r="N212" s="75" t="s">
        <v>1596</v>
      </c>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row>
    <row r="213" spans="1:67" s="4" customFormat="1" ht="18" customHeight="1" x14ac:dyDescent="0.25">
      <c r="A213" s="14" t="s">
        <v>277</v>
      </c>
      <c r="B213" s="14" t="s">
        <v>1597</v>
      </c>
      <c r="C213" s="76" t="s">
        <v>1151</v>
      </c>
      <c r="D213" s="20">
        <v>45327</v>
      </c>
      <c r="E213" s="14" t="s">
        <v>1598</v>
      </c>
      <c r="F213" s="14" t="s">
        <v>1554</v>
      </c>
      <c r="G213" s="14" t="s">
        <v>1146</v>
      </c>
      <c r="H213" s="77" t="s">
        <v>1146</v>
      </c>
      <c r="I213" s="74">
        <v>0</v>
      </c>
      <c r="J213" s="6">
        <v>0</v>
      </c>
      <c r="K213" s="6">
        <v>0</v>
      </c>
      <c r="L213" s="41">
        <v>0</v>
      </c>
      <c r="M213" s="6">
        <v>0</v>
      </c>
      <c r="N213" s="75">
        <v>0</v>
      </c>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row>
    <row r="214" spans="1:67" s="4" customFormat="1" ht="18" customHeight="1" x14ac:dyDescent="0.25">
      <c r="A214" s="17" t="s">
        <v>278</v>
      </c>
      <c r="B214" s="14" t="s">
        <v>1599</v>
      </c>
      <c r="C214" s="76" t="s">
        <v>1151</v>
      </c>
      <c r="D214" s="20">
        <v>45327</v>
      </c>
      <c r="E214" s="14" t="s">
        <v>1600</v>
      </c>
      <c r="F214" s="14" t="s">
        <v>1601</v>
      </c>
      <c r="G214" s="14" t="s">
        <v>1146</v>
      </c>
      <c r="H214" s="77" t="s">
        <v>1221</v>
      </c>
      <c r="I214" s="74">
        <v>0</v>
      </c>
      <c r="J214" s="6">
        <v>483812</v>
      </c>
      <c r="K214" s="6">
        <v>0</v>
      </c>
      <c r="L214" s="41">
        <v>-483812</v>
      </c>
      <c r="M214" s="6">
        <v>0</v>
      </c>
      <c r="N214" s="75">
        <v>0</v>
      </c>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row>
    <row r="215" spans="1:67" s="4" customFormat="1" ht="18" customHeight="1" x14ac:dyDescent="0.25">
      <c r="A215" s="14" t="s">
        <v>279</v>
      </c>
      <c r="B215" s="14" t="s">
        <v>1602</v>
      </c>
      <c r="C215" s="76" t="s">
        <v>1151</v>
      </c>
      <c r="D215" s="20">
        <v>45327</v>
      </c>
      <c r="E215" s="14" t="s">
        <v>1600</v>
      </c>
      <c r="F215" s="14" t="s">
        <v>1554</v>
      </c>
      <c r="G215" s="14" t="s">
        <v>1146</v>
      </c>
      <c r="H215" s="77" t="s">
        <v>1146</v>
      </c>
      <c r="I215" s="74">
        <v>0</v>
      </c>
      <c r="J215" s="6">
        <v>0</v>
      </c>
      <c r="K215" s="6">
        <v>0</v>
      </c>
      <c r="L215" s="41">
        <v>0</v>
      </c>
      <c r="M215" s="6">
        <v>0</v>
      </c>
      <c r="N215" s="75">
        <v>0</v>
      </c>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row>
    <row r="216" spans="1:67" s="4" customFormat="1" ht="18" customHeight="1" x14ac:dyDescent="0.25">
      <c r="A216" s="17" t="s">
        <v>280</v>
      </c>
      <c r="B216" s="14" t="s">
        <v>1603</v>
      </c>
      <c r="C216" s="76" t="s">
        <v>1151</v>
      </c>
      <c r="D216" s="20">
        <v>45327</v>
      </c>
      <c r="E216" s="14" t="s">
        <v>1600</v>
      </c>
      <c r="F216" s="14" t="s">
        <v>1604</v>
      </c>
      <c r="G216" s="14" t="s">
        <v>1146</v>
      </c>
      <c r="H216" s="77" t="s">
        <v>1146</v>
      </c>
      <c r="I216" s="74">
        <v>0</v>
      </c>
      <c r="J216" s="6">
        <v>0</v>
      </c>
      <c r="K216" s="6">
        <v>0</v>
      </c>
      <c r="L216" s="41">
        <v>0</v>
      </c>
      <c r="M216" s="6">
        <v>0</v>
      </c>
      <c r="N216" s="75">
        <v>0</v>
      </c>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row>
    <row r="217" spans="1:67" s="4" customFormat="1" ht="18" customHeight="1" x14ac:dyDescent="0.25">
      <c r="A217" s="14" t="s">
        <v>281</v>
      </c>
      <c r="B217" s="14" t="s">
        <v>1605</v>
      </c>
      <c r="C217" s="76" t="s">
        <v>1151</v>
      </c>
      <c r="D217" s="20">
        <v>45327</v>
      </c>
      <c r="E217" s="14" t="s">
        <v>1598</v>
      </c>
      <c r="F217" s="14" t="s">
        <v>1554</v>
      </c>
      <c r="G217" s="14" t="s">
        <v>1146</v>
      </c>
      <c r="H217" s="77" t="s">
        <v>1146</v>
      </c>
      <c r="I217" s="74">
        <v>0</v>
      </c>
      <c r="J217" s="6">
        <v>0</v>
      </c>
      <c r="K217" s="6">
        <v>0</v>
      </c>
      <c r="L217" s="41">
        <v>0</v>
      </c>
      <c r="M217" s="6">
        <v>0</v>
      </c>
      <c r="N217" s="75">
        <v>0</v>
      </c>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row>
    <row r="218" spans="1:67" s="4" customFormat="1" ht="18" customHeight="1" x14ac:dyDescent="0.25">
      <c r="A218" s="17" t="s">
        <v>282</v>
      </c>
      <c r="B218" s="14" t="s">
        <v>1606</v>
      </c>
      <c r="C218" s="76" t="s">
        <v>1151</v>
      </c>
      <c r="D218" s="20">
        <v>45327</v>
      </c>
      <c r="E218" s="14" t="s">
        <v>1520</v>
      </c>
      <c r="F218" s="14" t="s">
        <v>1601</v>
      </c>
      <c r="G218" s="14" t="s">
        <v>1146</v>
      </c>
      <c r="H218" s="77" t="s">
        <v>1146</v>
      </c>
      <c r="I218" s="74">
        <v>0</v>
      </c>
      <c r="J218" s="6">
        <v>0</v>
      </c>
      <c r="K218" s="6">
        <v>0</v>
      </c>
      <c r="L218" s="41">
        <v>0</v>
      </c>
      <c r="M218" s="6">
        <v>0</v>
      </c>
      <c r="N218" s="75">
        <v>0</v>
      </c>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row>
    <row r="219" spans="1:67" s="4" customFormat="1" ht="18" customHeight="1" x14ac:dyDescent="0.25">
      <c r="A219" s="14" t="s">
        <v>283</v>
      </c>
      <c r="B219" s="14" t="s">
        <v>1607</v>
      </c>
      <c r="C219" s="76" t="s">
        <v>1151</v>
      </c>
      <c r="D219" s="20">
        <v>45327</v>
      </c>
      <c r="E219" s="14" t="s">
        <v>1608</v>
      </c>
      <c r="F219" s="14" t="s">
        <v>1554</v>
      </c>
      <c r="G219" s="14" t="s">
        <v>1146</v>
      </c>
      <c r="H219" s="77" t="s">
        <v>1146</v>
      </c>
      <c r="I219" s="74">
        <v>0</v>
      </c>
      <c r="J219" s="6">
        <v>0</v>
      </c>
      <c r="K219" s="6">
        <v>-2000000</v>
      </c>
      <c r="L219" s="41">
        <v>-2000000</v>
      </c>
      <c r="M219" s="6">
        <v>0</v>
      </c>
      <c r="N219" s="75">
        <v>0</v>
      </c>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row>
    <row r="220" spans="1:67" s="4" customFormat="1" ht="18" customHeight="1" x14ac:dyDescent="0.25">
      <c r="A220" s="17" t="s">
        <v>284</v>
      </c>
      <c r="B220" s="14" t="s">
        <v>1609</v>
      </c>
      <c r="C220" s="76" t="s">
        <v>1151</v>
      </c>
      <c r="D220" s="20">
        <v>45327</v>
      </c>
      <c r="E220" s="14" t="s">
        <v>1598</v>
      </c>
      <c r="F220" s="14" t="s">
        <v>1604</v>
      </c>
      <c r="G220" s="14" t="s">
        <v>1146</v>
      </c>
      <c r="H220" s="77" t="s">
        <v>1146</v>
      </c>
      <c r="I220" s="74">
        <v>0</v>
      </c>
      <c r="J220" s="6">
        <v>0</v>
      </c>
      <c r="K220" s="6">
        <v>0</v>
      </c>
      <c r="L220" s="41">
        <v>0</v>
      </c>
      <c r="M220" s="6">
        <v>0</v>
      </c>
      <c r="N220" s="75">
        <v>0</v>
      </c>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row>
    <row r="221" spans="1:67" s="4" customFormat="1" ht="18" customHeight="1" x14ac:dyDescent="0.25">
      <c r="A221" s="14" t="s">
        <v>285</v>
      </c>
      <c r="B221" s="14" t="s">
        <v>1610</v>
      </c>
      <c r="C221" s="76" t="s">
        <v>1151</v>
      </c>
      <c r="D221" s="20">
        <v>45327</v>
      </c>
      <c r="E221" s="14" t="s">
        <v>1520</v>
      </c>
      <c r="F221" s="14" t="s">
        <v>1521</v>
      </c>
      <c r="G221" s="14" t="s">
        <v>1146</v>
      </c>
      <c r="H221" s="77" t="s">
        <v>1146</v>
      </c>
      <c r="I221" s="74">
        <v>0</v>
      </c>
      <c r="J221" s="6">
        <v>0</v>
      </c>
      <c r="K221" s="6">
        <v>0</v>
      </c>
      <c r="L221" s="41">
        <v>0</v>
      </c>
      <c r="M221" s="6">
        <v>0</v>
      </c>
      <c r="N221" s="75">
        <v>0</v>
      </c>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row>
    <row r="222" spans="1:67" s="4" customFormat="1" ht="18" customHeight="1" x14ac:dyDescent="0.25">
      <c r="A222" s="17" t="s">
        <v>286</v>
      </c>
      <c r="B222" s="14" t="s">
        <v>1611</v>
      </c>
      <c r="C222" s="76" t="s">
        <v>1151</v>
      </c>
      <c r="D222" s="20">
        <v>45327</v>
      </c>
      <c r="E222" s="14" t="s">
        <v>1520</v>
      </c>
      <c r="F222" s="14" t="s">
        <v>1604</v>
      </c>
      <c r="G222" s="14" t="s">
        <v>1146</v>
      </c>
      <c r="H222" s="77" t="s">
        <v>1146</v>
      </c>
      <c r="I222" s="74">
        <v>0</v>
      </c>
      <c r="J222" s="6">
        <v>0</v>
      </c>
      <c r="K222" s="6">
        <v>0</v>
      </c>
      <c r="L222" s="41">
        <v>0</v>
      </c>
      <c r="M222" s="6">
        <v>0</v>
      </c>
      <c r="N222" s="75">
        <v>0</v>
      </c>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row>
    <row r="223" spans="1:67" s="4" customFormat="1" ht="18" customHeight="1" x14ac:dyDescent="0.25">
      <c r="A223" s="14" t="s">
        <v>287</v>
      </c>
      <c r="B223" s="14" t="s">
        <v>1612</v>
      </c>
      <c r="C223" s="76" t="s">
        <v>1151</v>
      </c>
      <c r="D223" s="20">
        <v>45327</v>
      </c>
      <c r="E223" s="14" t="s">
        <v>1600</v>
      </c>
      <c r="F223" s="14" t="s">
        <v>1604</v>
      </c>
      <c r="G223" s="14" t="s">
        <v>1146</v>
      </c>
      <c r="H223" s="77" t="s">
        <v>1146</v>
      </c>
      <c r="I223" s="74">
        <v>0</v>
      </c>
      <c r="J223" s="6">
        <v>0</v>
      </c>
      <c r="K223" s="6">
        <v>0</v>
      </c>
      <c r="L223" s="41">
        <v>0</v>
      </c>
      <c r="M223" s="6">
        <v>0</v>
      </c>
      <c r="N223" s="75">
        <v>0</v>
      </c>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row>
    <row r="224" spans="1:67" s="4" customFormat="1" ht="18" customHeight="1" x14ac:dyDescent="0.25">
      <c r="A224" s="17" t="s">
        <v>288</v>
      </c>
      <c r="B224" s="14" t="s">
        <v>1613</v>
      </c>
      <c r="C224" s="76" t="s">
        <v>1143</v>
      </c>
      <c r="D224" s="20">
        <v>45378</v>
      </c>
      <c r="E224" s="14" t="s">
        <v>1614</v>
      </c>
      <c r="F224" s="14" t="s">
        <v>1210</v>
      </c>
      <c r="G224" s="14" t="s">
        <v>1146</v>
      </c>
      <c r="H224" s="77" t="s">
        <v>1146</v>
      </c>
      <c r="I224" s="74">
        <v>0</v>
      </c>
      <c r="J224" s="6">
        <v>82883</v>
      </c>
      <c r="K224" s="6">
        <v>0</v>
      </c>
      <c r="L224" s="41">
        <v>-82883</v>
      </c>
      <c r="M224" s="6">
        <v>0</v>
      </c>
      <c r="N224" s="75">
        <v>0.1</v>
      </c>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row>
    <row r="225" spans="1:67" s="4" customFormat="1" ht="18" customHeight="1" x14ac:dyDescent="0.25">
      <c r="A225" s="14" t="s">
        <v>289</v>
      </c>
      <c r="B225" s="14" t="s">
        <v>1615</v>
      </c>
      <c r="C225" s="76" t="s">
        <v>1143</v>
      </c>
      <c r="D225" s="20">
        <v>45407</v>
      </c>
      <c r="E225" s="14" t="s">
        <v>1616</v>
      </c>
      <c r="F225" s="14" t="s">
        <v>1582</v>
      </c>
      <c r="G225" s="14" t="s">
        <v>1146</v>
      </c>
      <c r="H225" s="77" t="s">
        <v>1146</v>
      </c>
      <c r="I225" s="74">
        <v>0</v>
      </c>
      <c r="J225" s="6">
        <v>50604</v>
      </c>
      <c r="K225" s="6">
        <v>0</v>
      </c>
      <c r="L225" s="41">
        <v>-50604</v>
      </c>
      <c r="M225" s="6">
        <v>0</v>
      </c>
      <c r="N225" s="75">
        <v>0.3</v>
      </c>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row>
    <row r="226" spans="1:67" s="4" customFormat="1" ht="18" hidden="1" customHeight="1" x14ac:dyDescent="0.25">
      <c r="A226" s="17" t="s">
        <v>290</v>
      </c>
      <c r="B226" s="14" t="s">
        <v>1617</v>
      </c>
      <c r="C226" s="76" t="s">
        <v>1158</v>
      </c>
      <c r="D226" s="20">
        <v>45345</v>
      </c>
      <c r="E226" s="14" t="s">
        <v>1456</v>
      </c>
      <c r="F226" s="14" t="s">
        <v>1618</v>
      </c>
      <c r="G226" s="14" t="s">
        <v>1146</v>
      </c>
      <c r="H226" s="77" t="s">
        <v>1146</v>
      </c>
      <c r="I226" s="74">
        <v>0</v>
      </c>
      <c r="J226" s="6">
        <v>0</v>
      </c>
      <c r="K226" s="6">
        <v>-44059</v>
      </c>
      <c r="L226" s="41">
        <v>-44059</v>
      </c>
      <c r="M226" s="6">
        <v>0</v>
      </c>
      <c r="N226" s="75">
        <v>0.4</v>
      </c>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row>
    <row r="227" spans="1:67" s="4" customFormat="1" ht="18" customHeight="1" x14ac:dyDescent="0.25">
      <c r="A227" s="14" t="s">
        <v>291</v>
      </c>
      <c r="B227" s="14" t="s">
        <v>1619</v>
      </c>
      <c r="C227" s="76" t="s">
        <v>1143</v>
      </c>
      <c r="D227" s="20">
        <v>45359</v>
      </c>
      <c r="E227" s="14" t="s">
        <v>1620</v>
      </c>
      <c r="F227" s="14" t="s">
        <v>1621</v>
      </c>
      <c r="G227" s="14" t="s">
        <v>1146</v>
      </c>
      <c r="H227" s="77" t="s">
        <v>1221</v>
      </c>
      <c r="I227" s="74">
        <v>0</v>
      </c>
      <c r="J227" s="6">
        <v>3300000</v>
      </c>
      <c r="K227" s="6">
        <v>0</v>
      </c>
      <c r="L227" s="41">
        <v>-3300000</v>
      </c>
      <c r="M227" s="6">
        <v>0</v>
      </c>
      <c r="N227" s="75">
        <v>0</v>
      </c>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row>
    <row r="228" spans="1:67" s="4" customFormat="1" ht="18" customHeight="1" x14ac:dyDescent="0.25">
      <c r="A228" s="17" t="s">
        <v>292</v>
      </c>
      <c r="B228" s="14" t="s">
        <v>1622</v>
      </c>
      <c r="C228" s="76" t="s">
        <v>1143</v>
      </c>
      <c r="D228" s="20">
        <v>45378</v>
      </c>
      <c r="E228" s="14" t="s">
        <v>1623</v>
      </c>
      <c r="F228" s="14" t="s">
        <v>1198</v>
      </c>
      <c r="G228" s="14" t="s">
        <v>1146</v>
      </c>
      <c r="H228" s="77" t="s">
        <v>1221</v>
      </c>
      <c r="I228" s="74">
        <v>0</v>
      </c>
      <c r="J228" s="6">
        <v>0</v>
      </c>
      <c r="K228" s="6">
        <v>0</v>
      </c>
      <c r="L228" s="41">
        <v>0</v>
      </c>
      <c r="M228" s="6">
        <v>0</v>
      </c>
      <c r="N228" s="75">
        <v>0</v>
      </c>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row>
    <row r="229" spans="1:67" s="4" customFormat="1" ht="18" customHeight="1" x14ac:dyDescent="0.25">
      <c r="A229" s="14" t="s">
        <v>293</v>
      </c>
      <c r="B229" s="14" t="s">
        <v>1624</v>
      </c>
      <c r="C229" s="76" t="s">
        <v>1143</v>
      </c>
      <c r="D229" s="20">
        <v>45351</v>
      </c>
      <c r="E229" s="14" t="s">
        <v>1625</v>
      </c>
      <c r="F229" s="14" t="s">
        <v>1582</v>
      </c>
      <c r="G229" s="14" t="s">
        <v>1146</v>
      </c>
      <c r="H229" s="77" t="s">
        <v>1146</v>
      </c>
      <c r="I229" s="74">
        <v>-35800000</v>
      </c>
      <c r="J229" s="6">
        <v>274312</v>
      </c>
      <c r="K229" s="6">
        <v>0</v>
      </c>
      <c r="L229" s="41">
        <v>-36074312</v>
      </c>
      <c r="M229" s="6">
        <v>-35800000</v>
      </c>
      <c r="N229" s="75">
        <v>3.6</v>
      </c>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row>
    <row r="230" spans="1:67" s="4" customFormat="1" ht="18" customHeight="1" x14ac:dyDescent="0.25">
      <c r="A230" s="17" t="s">
        <v>294</v>
      </c>
      <c r="B230" s="14" t="s">
        <v>1626</v>
      </c>
      <c r="C230" s="76" t="s">
        <v>1143</v>
      </c>
      <c r="D230" s="20">
        <v>45351</v>
      </c>
      <c r="E230" s="14" t="s">
        <v>1627</v>
      </c>
      <c r="F230" s="14" t="s">
        <v>1628</v>
      </c>
      <c r="G230" s="14" t="s">
        <v>1146</v>
      </c>
      <c r="H230" s="77" t="s">
        <v>1146</v>
      </c>
      <c r="I230" s="74">
        <v>0</v>
      </c>
      <c r="J230" s="6">
        <v>0</v>
      </c>
      <c r="K230" s="6">
        <v>0</v>
      </c>
      <c r="L230" s="41">
        <v>0</v>
      </c>
      <c r="M230" s="6">
        <v>0</v>
      </c>
      <c r="N230" s="75">
        <v>0</v>
      </c>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row>
    <row r="231" spans="1:67" s="4" customFormat="1" ht="18" customHeight="1" x14ac:dyDescent="0.25">
      <c r="A231" s="14" t="s">
        <v>295</v>
      </c>
      <c r="B231" s="14" t="s">
        <v>1629</v>
      </c>
      <c r="C231" s="76" t="s">
        <v>1143</v>
      </c>
      <c r="D231" s="20">
        <v>45408</v>
      </c>
      <c r="E231" s="14" t="s">
        <v>1630</v>
      </c>
      <c r="F231" s="14" t="s">
        <v>1216</v>
      </c>
      <c r="G231" s="14" t="s">
        <v>1146</v>
      </c>
      <c r="H231" s="77" t="s">
        <v>1146</v>
      </c>
      <c r="I231" s="74">
        <v>0</v>
      </c>
      <c r="J231" s="6">
        <v>100000</v>
      </c>
      <c r="K231" s="6">
        <v>0</v>
      </c>
      <c r="L231" s="41">
        <v>-100000</v>
      </c>
      <c r="M231" s="6">
        <v>0</v>
      </c>
      <c r="N231" s="75">
        <v>0</v>
      </c>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row>
    <row r="232" spans="1:67" s="4" customFormat="1" ht="18" hidden="1" customHeight="1" x14ac:dyDescent="0.25">
      <c r="A232" s="17" t="s">
        <v>296</v>
      </c>
      <c r="B232" s="14" t="s">
        <v>1631</v>
      </c>
      <c r="C232" s="76" t="s">
        <v>1158</v>
      </c>
      <c r="D232" s="20">
        <v>45337</v>
      </c>
      <c r="E232" s="14" t="s">
        <v>1431</v>
      </c>
      <c r="F232" s="14" t="s">
        <v>1210</v>
      </c>
      <c r="G232" s="14" t="s">
        <v>1146</v>
      </c>
      <c r="H232" s="77" t="s">
        <v>1146</v>
      </c>
      <c r="I232" s="74">
        <v>0</v>
      </c>
      <c r="J232" s="6">
        <v>0</v>
      </c>
      <c r="K232" s="6">
        <v>0</v>
      </c>
      <c r="L232" s="41">
        <v>0</v>
      </c>
      <c r="M232" s="6">
        <v>0</v>
      </c>
      <c r="N232" s="75">
        <v>0</v>
      </c>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row>
    <row r="233" spans="1:67" s="4" customFormat="1" ht="18" customHeight="1" x14ac:dyDescent="0.25">
      <c r="A233" s="14" t="s">
        <v>297</v>
      </c>
      <c r="B233" s="14" t="s">
        <v>1632</v>
      </c>
      <c r="C233" s="76" t="s">
        <v>1143</v>
      </c>
      <c r="D233" s="20">
        <v>45336</v>
      </c>
      <c r="E233" s="14" t="s">
        <v>1633</v>
      </c>
      <c r="F233" s="14" t="s">
        <v>1410</v>
      </c>
      <c r="G233" s="14" t="s">
        <v>1221</v>
      </c>
      <c r="H233" s="77" t="s">
        <v>1146</v>
      </c>
      <c r="I233" s="74">
        <v>0</v>
      </c>
      <c r="J233" s="6">
        <v>0</v>
      </c>
      <c r="K233" s="6">
        <v>0</v>
      </c>
      <c r="L233" s="41">
        <v>0</v>
      </c>
      <c r="M233" s="6">
        <v>0</v>
      </c>
      <c r="N233" s="75">
        <v>0</v>
      </c>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row>
    <row r="234" spans="1:67" s="4" customFormat="1" ht="18" customHeight="1" x14ac:dyDescent="0.25">
      <c r="A234" s="17" t="s">
        <v>298</v>
      </c>
      <c r="B234" s="14" t="s">
        <v>1634</v>
      </c>
      <c r="C234" s="76" t="s">
        <v>1143</v>
      </c>
      <c r="D234" s="20">
        <v>45343</v>
      </c>
      <c r="E234" s="14" t="s">
        <v>1183</v>
      </c>
      <c r="F234" s="14" t="s">
        <v>1210</v>
      </c>
      <c r="G234" s="14" t="s">
        <v>1146</v>
      </c>
      <c r="H234" s="77" t="s">
        <v>1146</v>
      </c>
      <c r="I234" s="74">
        <v>0</v>
      </c>
      <c r="J234" s="6">
        <v>0</v>
      </c>
      <c r="K234" s="6">
        <v>-1277071</v>
      </c>
      <c r="L234" s="41">
        <v>-1277071</v>
      </c>
      <c r="M234" s="6">
        <v>0</v>
      </c>
      <c r="N234" s="75">
        <v>1.3</v>
      </c>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row>
    <row r="235" spans="1:67" s="4" customFormat="1" ht="18" customHeight="1" x14ac:dyDescent="0.25">
      <c r="A235" s="14" t="s">
        <v>299</v>
      </c>
      <c r="B235" s="14" t="s">
        <v>1635</v>
      </c>
      <c r="C235" s="76" t="s">
        <v>1143</v>
      </c>
      <c r="D235" s="20">
        <v>45356</v>
      </c>
      <c r="E235" s="14" t="s">
        <v>1636</v>
      </c>
      <c r="F235" s="14" t="s">
        <v>1637</v>
      </c>
      <c r="G235" s="14" t="s">
        <v>1146</v>
      </c>
      <c r="H235" s="77" t="s">
        <v>1146</v>
      </c>
      <c r="I235" s="74">
        <v>0</v>
      </c>
      <c r="J235" s="6">
        <v>0</v>
      </c>
      <c r="K235" s="6">
        <v>0</v>
      </c>
      <c r="L235" s="41">
        <v>0</v>
      </c>
      <c r="M235" s="6">
        <v>0</v>
      </c>
      <c r="N235" s="75">
        <v>0</v>
      </c>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row>
    <row r="236" spans="1:67" s="4" customFormat="1" ht="18" customHeight="1" x14ac:dyDescent="0.25">
      <c r="A236" s="17" t="s">
        <v>300</v>
      </c>
      <c r="B236" s="14" t="s">
        <v>1638</v>
      </c>
      <c r="C236" s="76" t="s">
        <v>1143</v>
      </c>
      <c r="D236" s="20">
        <v>45348</v>
      </c>
      <c r="E236" s="14" t="s">
        <v>1639</v>
      </c>
      <c r="F236" s="14" t="s">
        <v>1213</v>
      </c>
      <c r="G236" s="14" t="s">
        <v>1146</v>
      </c>
      <c r="H236" s="77" t="s">
        <v>1146</v>
      </c>
      <c r="I236" s="74">
        <v>0</v>
      </c>
      <c r="J236" s="6">
        <v>0</v>
      </c>
      <c r="K236" s="6">
        <v>0</v>
      </c>
      <c r="L236" s="41">
        <v>0</v>
      </c>
      <c r="M236" s="6">
        <v>0</v>
      </c>
      <c r="N236" s="75">
        <v>0</v>
      </c>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row>
    <row r="237" spans="1:67" s="4" customFormat="1" ht="18" customHeight="1" x14ac:dyDescent="0.25">
      <c r="A237" s="14" t="s">
        <v>301</v>
      </c>
      <c r="B237" s="14" t="s">
        <v>1640</v>
      </c>
      <c r="C237" s="76" t="s">
        <v>1143</v>
      </c>
      <c r="D237" s="20">
        <v>45355</v>
      </c>
      <c r="E237" s="14" t="s">
        <v>1559</v>
      </c>
      <c r="F237" s="14" t="s">
        <v>1275</v>
      </c>
      <c r="G237" s="14" t="s">
        <v>1146</v>
      </c>
      <c r="H237" s="77" t="s">
        <v>1146</v>
      </c>
      <c r="I237" s="74">
        <v>0</v>
      </c>
      <c r="J237" s="6">
        <v>0</v>
      </c>
      <c r="K237" s="6">
        <v>0</v>
      </c>
      <c r="L237" s="41">
        <v>0</v>
      </c>
      <c r="M237" s="6">
        <v>0</v>
      </c>
      <c r="N237" s="75">
        <v>0</v>
      </c>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row>
    <row r="238" spans="1:67" s="4" customFormat="1" ht="18" customHeight="1" x14ac:dyDescent="0.25">
      <c r="A238" s="17" t="s">
        <v>302</v>
      </c>
      <c r="B238" s="14" t="s">
        <v>1641</v>
      </c>
      <c r="C238" s="76" t="s">
        <v>1143</v>
      </c>
      <c r="D238" s="20">
        <v>45371</v>
      </c>
      <c r="E238" s="14" t="s">
        <v>1642</v>
      </c>
      <c r="F238" s="14" t="s">
        <v>1643</v>
      </c>
      <c r="G238" s="14" t="s">
        <v>1146</v>
      </c>
      <c r="H238" s="77" t="s">
        <v>1146</v>
      </c>
      <c r="I238" s="74">
        <v>0</v>
      </c>
      <c r="J238" s="6">
        <v>0</v>
      </c>
      <c r="K238" s="6">
        <v>0</v>
      </c>
      <c r="L238" s="41">
        <v>0</v>
      </c>
      <c r="M238" s="6">
        <v>0</v>
      </c>
      <c r="N238" s="75">
        <v>0</v>
      </c>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row>
    <row r="239" spans="1:67" s="4" customFormat="1" ht="18" customHeight="1" x14ac:dyDescent="0.25">
      <c r="A239" s="14" t="s">
        <v>303</v>
      </c>
      <c r="B239" s="14" t="s">
        <v>1644</v>
      </c>
      <c r="C239" s="76" t="s">
        <v>1143</v>
      </c>
      <c r="D239" s="20">
        <v>45400</v>
      </c>
      <c r="E239" s="14" t="s">
        <v>1645</v>
      </c>
      <c r="F239" s="14" t="s">
        <v>1454</v>
      </c>
      <c r="G239" s="14" t="s">
        <v>1146</v>
      </c>
      <c r="H239" s="77" t="s">
        <v>1146</v>
      </c>
      <c r="I239" s="74">
        <v>0</v>
      </c>
      <c r="J239" s="6">
        <v>0</v>
      </c>
      <c r="K239" s="6">
        <v>-41250000</v>
      </c>
      <c r="L239" s="41">
        <v>-41250000</v>
      </c>
      <c r="M239" s="6">
        <v>0</v>
      </c>
      <c r="N239" s="75">
        <v>0</v>
      </c>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row>
    <row r="240" spans="1:67" s="4" customFormat="1" ht="18" customHeight="1" x14ac:dyDescent="0.25">
      <c r="A240" s="17" t="s">
        <v>304</v>
      </c>
      <c r="B240" s="14" t="s">
        <v>1646</v>
      </c>
      <c r="C240" s="76" t="s">
        <v>1143</v>
      </c>
      <c r="D240" s="20">
        <v>45352</v>
      </c>
      <c r="E240" s="14" t="s">
        <v>1313</v>
      </c>
      <c r="F240" s="14" t="s">
        <v>1647</v>
      </c>
      <c r="G240" s="14" t="s">
        <v>1146</v>
      </c>
      <c r="H240" s="77" t="s">
        <v>1146</v>
      </c>
      <c r="I240" s="74">
        <v>0</v>
      </c>
      <c r="J240" s="6">
        <v>0</v>
      </c>
      <c r="K240" s="6">
        <v>0</v>
      </c>
      <c r="L240" s="41">
        <v>0</v>
      </c>
      <c r="M240" s="6">
        <v>0</v>
      </c>
      <c r="N240" s="75">
        <v>0</v>
      </c>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row>
    <row r="241" spans="1:67" s="4" customFormat="1" ht="18" customHeight="1" x14ac:dyDescent="0.25">
      <c r="A241" s="14" t="s">
        <v>305</v>
      </c>
      <c r="B241" s="14" t="s">
        <v>1648</v>
      </c>
      <c r="C241" s="76" t="s">
        <v>1143</v>
      </c>
      <c r="D241" s="20">
        <v>45384</v>
      </c>
      <c r="E241" s="14" t="s">
        <v>1649</v>
      </c>
      <c r="F241" s="14" t="s">
        <v>1460</v>
      </c>
      <c r="G241" s="14" t="s">
        <v>1146</v>
      </c>
      <c r="H241" s="77" t="s">
        <v>1146</v>
      </c>
      <c r="I241" s="74">
        <v>0</v>
      </c>
      <c r="J241" s="6">
        <v>0</v>
      </c>
      <c r="K241" s="6">
        <v>0</v>
      </c>
      <c r="L241" s="41">
        <v>0</v>
      </c>
      <c r="M241" s="6">
        <v>0</v>
      </c>
      <c r="N241" s="75">
        <v>0</v>
      </c>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row>
    <row r="242" spans="1:67" s="4" customFormat="1" ht="18" customHeight="1" x14ac:dyDescent="0.25">
      <c r="A242" s="17" t="s">
        <v>306</v>
      </c>
      <c r="B242" s="14" t="s">
        <v>1650</v>
      </c>
      <c r="C242" s="76" t="s">
        <v>1143</v>
      </c>
      <c r="D242" s="20">
        <v>45338</v>
      </c>
      <c r="E242" s="14" t="s">
        <v>1651</v>
      </c>
      <c r="F242" s="14" t="s">
        <v>1652</v>
      </c>
      <c r="G242" s="14" t="s">
        <v>1146</v>
      </c>
      <c r="H242" s="77" t="s">
        <v>1146</v>
      </c>
      <c r="I242" s="74">
        <v>0</v>
      </c>
      <c r="J242" s="6">
        <v>0</v>
      </c>
      <c r="K242" s="6">
        <v>0</v>
      </c>
      <c r="L242" s="41">
        <v>0</v>
      </c>
      <c r="M242" s="6">
        <v>0</v>
      </c>
      <c r="N242" s="75">
        <v>0</v>
      </c>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row>
    <row r="243" spans="1:67" s="4" customFormat="1" ht="18" customHeight="1" x14ac:dyDescent="0.25">
      <c r="A243" s="14" t="s">
        <v>307</v>
      </c>
      <c r="B243" s="14" t="s">
        <v>1653</v>
      </c>
      <c r="C243" s="76" t="s">
        <v>1143</v>
      </c>
      <c r="D243" s="20">
        <v>45366</v>
      </c>
      <c r="E243" s="14" t="s">
        <v>1654</v>
      </c>
      <c r="F243" s="14" t="s">
        <v>1655</v>
      </c>
      <c r="G243" s="14" t="s">
        <v>1146</v>
      </c>
      <c r="H243" s="77" t="s">
        <v>1146</v>
      </c>
      <c r="I243" s="74">
        <v>-800</v>
      </c>
      <c r="J243" s="6">
        <v>44609</v>
      </c>
      <c r="K243" s="6">
        <v>0</v>
      </c>
      <c r="L243" s="41">
        <v>-45409</v>
      </c>
      <c r="M243" s="6">
        <v>-800</v>
      </c>
      <c r="N243" s="75">
        <v>0</v>
      </c>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row>
    <row r="244" spans="1:67" s="4" customFormat="1" ht="18" customHeight="1" x14ac:dyDescent="0.25">
      <c r="A244" s="17" t="s">
        <v>308</v>
      </c>
      <c r="B244" s="14" t="s">
        <v>1656</v>
      </c>
      <c r="C244" s="76" t="s">
        <v>1143</v>
      </c>
      <c r="D244" s="20">
        <v>45343</v>
      </c>
      <c r="E244" s="14" t="s">
        <v>1482</v>
      </c>
      <c r="F244" s="14" t="s">
        <v>1657</v>
      </c>
      <c r="G244" s="14" t="s">
        <v>1146</v>
      </c>
      <c r="H244" s="77" t="s">
        <v>1146</v>
      </c>
      <c r="I244" s="74">
        <v>0</v>
      </c>
      <c r="J244" s="6">
        <v>0</v>
      </c>
      <c r="K244" s="6">
        <v>0</v>
      </c>
      <c r="L244" s="41">
        <v>0</v>
      </c>
      <c r="M244" s="6">
        <v>0</v>
      </c>
      <c r="N244" s="75">
        <v>0</v>
      </c>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row>
    <row r="245" spans="1:67" s="4" customFormat="1" ht="18" customHeight="1" x14ac:dyDescent="0.25">
      <c r="A245" s="14" t="s">
        <v>309</v>
      </c>
      <c r="B245" s="14" t="s">
        <v>1658</v>
      </c>
      <c r="C245" s="76" t="s">
        <v>1143</v>
      </c>
      <c r="D245" s="20">
        <v>45406</v>
      </c>
      <c r="E245" s="14" t="s">
        <v>1659</v>
      </c>
      <c r="F245" s="14" t="s">
        <v>1149</v>
      </c>
      <c r="G245" s="14" t="s">
        <v>1146</v>
      </c>
      <c r="H245" s="77" t="s">
        <v>1146</v>
      </c>
      <c r="I245" s="74">
        <v>0</v>
      </c>
      <c r="J245" s="6">
        <v>0</v>
      </c>
      <c r="K245" s="6">
        <v>-250000</v>
      </c>
      <c r="L245" s="41">
        <v>-250000</v>
      </c>
      <c r="M245" s="6">
        <v>0</v>
      </c>
      <c r="N245" s="75">
        <v>0.9</v>
      </c>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row>
    <row r="246" spans="1:67" s="4" customFormat="1" ht="18" customHeight="1" x14ac:dyDescent="0.25">
      <c r="A246" s="17" t="s">
        <v>310</v>
      </c>
      <c r="B246" s="14" t="s">
        <v>1660</v>
      </c>
      <c r="C246" s="76" t="s">
        <v>1143</v>
      </c>
      <c r="D246" s="20">
        <v>45348</v>
      </c>
      <c r="E246" s="14" t="s">
        <v>1510</v>
      </c>
      <c r="F246" s="14" t="s">
        <v>1210</v>
      </c>
      <c r="G246" s="14" t="s">
        <v>1146</v>
      </c>
      <c r="H246" s="77" t="s">
        <v>1146</v>
      </c>
      <c r="I246" s="74">
        <v>0</v>
      </c>
      <c r="J246" s="6">
        <v>0</v>
      </c>
      <c r="K246" s="6">
        <v>0</v>
      </c>
      <c r="L246" s="41">
        <v>0</v>
      </c>
      <c r="M246" s="6">
        <v>0</v>
      </c>
      <c r="N246" s="75">
        <v>0.5</v>
      </c>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row>
    <row r="247" spans="1:67" s="4" customFormat="1" ht="18" hidden="1" customHeight="1" x14ac:dyDescent="0.25">
      <c r="A247" s="14" t="s">
        <v>311</v>
      </c>
      <c r="B247" s="14" t="s">
        <v>1661</v>
      </c>
      <c r="C247" s="76" t="s">
        <v>1158</v>
      </c>
      <c r="D247" s="20">
        <v>45365</v>
      </c>
      <c r="E247" s="14" t="s">
        <v>1662</v>
      </c>
      <c r="F247" s="14" t="s">
        <v>1227</v>
      </c>
      <c r="G247" s="14" t="s">
        <v>1146</v>
      </c>
      <c r="H247" s="77" t="s">
        <v>1146</v>
      </c>
      <c r="I247" s="74">
        <v>0</v>
      </c>
      <c r="J247" s="6">
        <v>0</v>
      </c>
      <c r="K247" s="6">
        <v>0</v>
      </c>
      <c r="L247" s="41">
        <v>0</v>
      </c>
      <c r="M247" s="6">
        <v>0</v>
      </c>
      <c r="N247" s="75">
        <v>0</v>
      </c>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row>
    <row r="248" spans="1:67" s="4" customFormat="1" ht="18" customHeight="1" x14ac:dyDescent="0.25">
      <c r="A248" s="17" t="s">
        <v>312</v>
      </c>
      <c r="B248" s="14" t="s">
        <v>1663</v>
      </c>
      <c r="C248" s="76" t="s">
        <v>1143</v>
      </c>
      <c r="D248" s="20">
        <v>45351</v>
      </c>
      <c r="E248" s="14" t="s">
        <v>1664</v>
      </c>
      <c r="F248" s="14" t="s">
        <v>1628</v>
      </c>
      <c r="G248" s="14" t="s">
        <v>1146</v>
      </c>
      <c r="H248" s="77" t="s">
        <v>1146</v>
      </c>
      <c r="I248" s="74">
        <v>-207000</v>
      </c>
      <c r="J248" s="6">
        <v>40106</v>
      </c>
      <c r="K248" s="6">
        <v>0</v>
      </c>
      <c r="L248" s="41">
        <v>-247106</v>
      </c>
      <c r="M248" s="6">
        <v>-207000</v>
      </c>
      <c r="N248" s="75">
        <v>0</v>
      </c>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row>
    <row r="249" spans="1:67" s="4" customFormat="1" ht="18" customHeight="1" x14ac:dyDescent="0.25">
      <c r="A249" s="14" t="s">
        <v>313</v>
      </c>
      <c r="B249" s="14" t="s">
        <v>1665</v>
      </c>
      <c r="C249" s="76" t="s">
        <v>1151</v>
      </c>
      <c r="D249" s="20">
        <v>45343</v>
      </c>
      <c r="E249" s="14" t="s">
        <v>1666</v>
      </c>
      <c r="F249" s="14" t="s">
        <v>1496</v>
      </c>
      <c r="G249" s="14" t="s">
        <v>1146</v>
      </c>
      <c r="H249" s="77" t="s">
        <v>1146</v>
      </c>
      <c r="I249" s="74">
        <v>0</v>
      </c>
      <c r="J249" s="6">
        <v>0</v>
      </c>
      <c r="K249" s="6">
        <v>0</v>
      </c>
      <c r="L249" s="41">
        <v>0</v>
      </c>
      <c r="M249" s="6">
        <v>0</v>
      </c>
      <c r="N249" s="75">
        <v>0</v>
      </c>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row>
    <row r="250" spans="1:67" s="4" customFormat="1" ht="18" hidden="1" customHeight="1" x14ac:dyDescent="0.25">
      <c r="A250" s="17" t="s">
        <v>314</v>
      </c>
      <c r="B250" s="14" t="s">
        <v>1667</v>
      </c>
      <c r="C250" s="76" t="s">
        <v>1158</v>
      </c>
      <c r="D250" s="20">
        <v>45357</v>
      </c>
      <c r="E250" s="14" t="s">
        <v>1478</v>
      </c>
      <c r="F250" s="14" t="s">
        <v>1210</v>
      </c>
      <c r="G250" s="14" t="s">
        <v>1146</v>
      </c>
      <c r="H250" s="77" t="s">
        <v>1146</v>
      </c>
      <c r="I250" s="74">
        <v>0</v>
      </c>
      <c r="J250" s="6">
        <v>0</v>
      </c>
      <c r="K250" s="6">
        <v>0</v>
      </c>
      <c r="L250" s="41">
        <v>0</v>
      </c>
      <c r="M250" s="6">
        <v>0</v>
      </c>
      <c r="N250" s="75">
        <v>0</v>
      </c>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row>
    <row r="251" spans="1:67" s="4" customFormat="1" ht="18" customHeight="1" x14ac:dyDescent="0.25">
      <c r="A251" s="14" t="s">
        <v>315</v>
      </c>
      <c r="B251" s="14" t="s">
        <v>1668</v>
      </c>
      <c r="C251" s="76" t="s">
        <v>1143</v>
      </c>
      <c r="D251" s="20">
        <v>45365</v>
      </c>
      <c r="E251" s="14" t="s">
        <v>1669</v>
      </c>
      <c r="F251" s="14" t="s">
        <v>1210</v>
      </c>
      <c r="G251" s="14" t="s">
        <v>1146</v>
      </c>
      <c r="H251" s="77" t="s">
        <v>1146</v>
      </c>
      <c r="I251" s="74">
        <v>-2000000</v>
      </c>
      <c r="J251" s="6">
        <v>0</v>
      </c>
      <c r="K251" s="6">
        <v>0</v>
      </c>
      <c r="L251" s="41">
        <v>-2000000</v>
      </c>
      <c r="M251" s="6">
        <v>-2000000</v>
      </c>
      <c r="N251" s="75">
        <v>0</v>
      </c>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row>
    <row r="252" spans="1:67" s="4" customFormat="1" ht="18" customHeight="1" x14ac:dyDescent="0.25">
      <c r="A252" s="17" t="s">
        <v>316</v>
      </c>
      <c r="B252" s="14" t="s">
        <v>1670</v>
      </c>
      <c r="C252" s="76" t="s">
        <v>1143</v>
      </c>
      <c r="D252" s="20">
        <v>45351</v>
      </c>
      <c r="E252" s="14" t="s">
        <v>1671</v>
      </c>
      <c r="F252" s="14" t="s">
        <v>1672</v>
      </c>
      <c r="G252" s="14" t="s">
        <v>1146</v>
      </c>
      <c r="H252" s="77" t="s">
        <v>1146</v>
      </c>
      <c r="I252" s="74">
        <v>0</v>
      </c>
      <c r="J252" s="6">
        <v>0</v>
      </c>
      <c r="K252" s="6">
        <v>0</v>
      </c>
      <c r="L252" s="41">
        <v>0</v>
      </c>
      <c r="M252" s="6">
        <v>0</v>
      </c>
      <c r="N252" s="75">
        <v>0</v>
      </c>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row>
    <row r="253" spans="1:67" s="4" customFormat="1" ht="18" customHeight="1" x14ac:dyDescent="0.25">
      <c r="A253" s="14" t="s">
        <v>317</v>
      </c>
      <c r="B253" s="14" t="s">
        <v>1673</v>
      </c>
      <c r="C253" s="76" t="s">
        <v>1143</v>
      </c>
      <c r="D253" s="20">
        <v>45370</v>
      </c>
      <c r="E253" s="14" t="s">
        <v>1674</v>
      </c>
      <c r="F253" s="14" t="s">
        <v>1187</v>
      </c>
      <c r="G253" s="14" t="s">
        <v>1146</v>
      </c>
      <c r="H253" s="77" t="s">
        <v>1146</v>
      </c>
      <c r="I253" s="74">
        <v>0</v>
      </c>
      <c r="J253" s="6">
        <v>420730</v>
      </c>
      <c r="K253" s="6">
        <v>0</v>
      </c>
      <c r="L253" s="41">
        <v>-420730</v>
      </c>
      <c r="M253" s="6">
        <v>0</v>
      </c>
      <c r="N253" s="75">
        <v>2</v>
      </c>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row>
    <row r="254" spans="1:67" s="4" customFormat="1" ht="18" hidden="1" customHeight="1" x14ac:dyDescent="0.25">
      <c r="A254" s="17" t="s">
        <v>318</v>
      </c>
      <c r="B254" s="14" t="s">
        <v>1675</v>
      </c>
      <c r="C254" s="76" t="s">
        <v>1158</v>
      </c>
      <c r="D254" s="20">
        <v>45352</v>
      </c>
      <c r="E254" s="14" t="s">
        <v>1212</v>
      </c>
      <c r="F254" s="14" t="s">
        <v>1210</v>
      </c>
      <c r="G254" s="14" t="s">
        <v>1146</v>
      </c>
      <c r="H254" s="77" t="s">
        <v>1146</v>
      </c>
      <c r="I254" s="74">
        <v>0</v>
      </c>
      <c r="J254" s="6">
        <v>511906</v>
      </c>
      <c r="K254" s="6">
        <v>0</v>
      </c>
      <c r="L254" s="41">
        <v>-511906</v>
      </c>
      <c r="M254" s="6">
        <v>511568</v>
      </c>
      <c r="N254" s="75">
        <v>7.9</v>
      </c>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row>
    <row r="255" spans="1:67" s="4" customFormat="1" ht="18" customHeight="1" x14ac:dyDescent="0.25">
      <c r="A255" s="14" t="s">
        <v>319</v>
      </c>
      <c r="B255" s="14" t="s">
        <v>1676</v>
      </c>
      <c r="C255" s="76" t="s">
        <v>1143</v>
      </c>
      <c r="D255" s="20">
        <v>45407</v>
      </c>
      <c r="E255" s="14" t="s">
        <v>1229</v>
      </c>
      <c r="F255" s="14" t="s">
        <v>1210</v>
      </c>
      <c r="G255" s="14" t="s">
        <v>1146</v>
      </c>
      <c r="H255" s="77" t="s">
        <v>1146</v>
      </c>
      <c r="I255" s="74">
        <v>0</v>
      </c>
      <c r="J255" s="6">
        <v>43700</v>
      </c>
      <c r="K255" s="6">
        <v>0</v>
      </c>
      <c r="L255" s="41">
        <v>-43700</v>
      </c>
      <c r="M255" s="6">
        <v>0</v>
      </c>
      <c r="N255" s="75">
        <v>0</v>
      </c>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row>
    <row r="256" spans="1:67" s="4" customFormat="1" ht="18" customHeight="1" x14ac:dyDescent="0.25">
      <c r="A256" s="17" t="s">
        <v>320</v>
      </c>
      <c r="B256" s="14" t="s">
        <v>1677</v>
      </c>
      <c r="C256" s="76" t="s">
        <v>1143</v>
      </c>
      <c r="D256" s="20">
        <v>45343</v>
      </c>
      <c r="E256" s="14" t="s">
        <v>1678</v>
      </c>
      <c r="F256" s="14" t="s">
        <v>1647</v>
      </c>
      <c r="G256" s="14" t="s">
        <v>1146</v>
      </c>
      <c r="H256" s="77" t="s">
        <v>1146</v>
      </c>
      <c r="I256" s="74">
        <v>0</v>
      </c>
      <c r="J256" s="6">
        <v>0</v>
      </c>
      <c r="K256" s="6">
        <v>0</v>
      </c>
      <c r="L256" s="41">
        <v>0</v>
      </c>
      <c r="M256" s="6">
        <v>0</v>
      </c>
      <c r="N256" s="75">
        <v>0</v>
      </c>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row>
    <row r="257" spans="1:67" s="4" customFormat="1" ht="18" customHeight="1" x14ac:dyDescent="0.25">
      <c r="A257" s="14" t="s">
        <v>321</v>
      </c>
      <c r="B257" s="14" t="s">
        <v>1679</v>
      </c>
      <c r="C257" s="76" t="s">
        <v>1143</v>
      </c>
      <c r="D257" s="20">
        <v>45408</v>
      </c>
      <c r="E257" s="14" t="s">
        <v>1680</v>
      </c>
      <c r="F257" s="14" t="s">
        <v>1681</v>
      </c>
      <c r="G257" s="14" t="s">
        <v>1146</v>
      </c>
      <c r="H257" s="77" t="s">
        <v>1146</v>
      </c>
      <c r="I257" s="74">
        <v>0</v>
      </c>
      <c r="J257" s="6">
        <v>17117</v>
      </c>
      <c r="K257" s="6">
        <v>0</v>
      </c>
      <c r="L257" s="41">
        <v>-17117</v>
      </c>
      <c r="M257" s="6">
        <v>0</v>
      </c>
      <c r="N257" s="75">
        <v>0.1</v>
      </c>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row>
    <row r="258" spans="1:67" s="4" customFormat="1" ht="18" customHeight="1" x14ac:dyDescent="0.25">
      <c r="A258" s="17" t="s">
        <v>322</v>
      </c>
      <c r="B258" s="14" t="s">
        <v>1682</v>
      </c>
      <c r="C258" s="76" t="s">
        <v>1143</v>
      </c>
      <c r="D258" s="20">
        <v>45355</v>
      </c>
      <c r="E258" s="14" t="s">
        <v>1683</v>
      </c>
      <c r="F258" s="14" t="s">
        <v>1684</v>
      </c>
      <c r="G258" s="14" t="s">
        <v>1146</v>
      </c>
      <c r="H258" s="77" t="s">
        <v>1146</v>
      </c>
      <c r="I258" s="74">
        <v>0</v>
      </c>
      <c r="J258" s="6">
        <v>0</v>
      </c>
      <c r="K258" s="6">
        <v>0</v>
      </c>
      <c r="L258" s="41">
        <v>0</v>
      </c>
      <c r="M258" s="6">
        <v>0</v>
      </c>
      <c r="N258" s="75">
        <v>0</v>
      </c>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row>
    <row r="259" spans="1:67" s="4" customFormat="1" ht="18" customHeight="1" x14ac:dyDescent="0.25">
      <c r="A259" s="14" t="s">
        <v>323</v>
      </c>
      <c r="B259" s="14" t="s">
        <v>1685</v>
      </c>
      <c r="C259" s="76" t="s">
        <v>1143</v>
      </c>
      <c r="D259" s="20">
        <v>45341</v>
      </c>
      <c r="E259" s="14" t="s">
        <v>1686</v>
      </c>
      <c r="F259" s="14" t="s">
        <v>1187</v>
      </c>
      <c r="G259" s="14" t="s">
        <v>1146</v>
      </c>
      <c r="H259" s="77" t="s">
        <v>1146</v>
      </c>
      <c r="I259" s="74">
        <v>0</v>
      </c>
      <c r="J259" s="6">
        <v>0</v>
      </c>
      <c r="K259" s="6">
        <v>0</v>
      </c>
      <c r="L259" s="41">
        <v>0</v>
      </c>
      <c r="M259" s="6">
        <v>0</v>
      </c>
      <c r="N259" s="75">
        <v>0</v>
      </c>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row>
    <row r="260" spans="1:67" s="4" customFormat="1" ht="18" customHeight="1" x14ac:dyDescent="0.25">
      <c r="A260" s="17" t="s">
        <v>324</v>
      </c>
      <c r="B260" s="14" t="s">
        <v>1687</v>
      </c>
      <c r="C260" s="76" t="s">
        <v>1143</v>
      </c>
      <c r="D260" s="20">
        <v>45386</v>
      </c>
      <c r="E260" s="14" t="s">
        <v>1688</v>
      </c>
      <c r="F260" s="14" t="s">
        <v>1175</v>
      </c>
      <c r="G260" s="14" t="s">
        <v>1146</v>
      </c>
      <c r="H260" s="77" t="s">
        <v>1146</v>
      </c>
      <c r="I260" s="74">
        <v>0</v>
      </c>
      <c r="J260" s="6">
        <v>97000</v>
      </c>
      <c r="K260" s="6">
        <v>0</v>
      </c>
      <c r="L260" s="41">
        <v>-97000</v>
      </c>
      <c r="M260" s="6">
        <v>0</v>
      </c>
      <c r="N260" s="75">
        <v>1</v>
      </c>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row>
    <row r="261" spans="1:67" s="4" customFormat="1" ht="18" customHeight="1" x14ac:dyDescent="0.25">
      <c r="A261" s="14" t="s">
        <v>325</v>
      </c>
      <c r="B261" s="14" t="s">
        <v>1689</v>
      </c>
      <c r="C261" s="76" t="s">
        <v>1143</v>
      </c>
      <c r="D261" s="20">
        <v>45338</v>
      </c>
      <c r="E261" s="14" t="s">
        <v>1690</v>
      </c>
      <c r="F261" s="14" t="s">
        <v>1691</v>
      </c>
      <c r="G261" s="14" t="s">
        <v>1146</v>
      </c>
      <c r="H261" s="77" t="s">
        <v>1146</v>
      </c>
      <c r="I261" s="74">
        <v>0</v>
      </c>
      <c r="J261" s="6">
        <v>0</v>
      </c>
      <c r="K261" s="6">
        <v>0</v>
      </c>
      <c r="L261" s="41">
        <v>0</v>
      </c>
      <c r="M261" s="6">
        <v>0</v>
      </c>
      <c r="N261" s="75">
        <v>0</v>
      </c>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row>
    <row r="262" spans="1:67" s="4" customFormat="1" ht="18" customHeight="1" x14ac:dyDescent="0.25">
      <c r="A262" s="17" t="s">
        <v>326</v>
      </c>
      <c r="B262" s="14" t="s">
        <v>1692</v>
      </c>
      <c r="C262" s="76" t="s">
        <v>1143</v>
      </c>
      <c r="D262" s="20">
        <v>45364</v>
      </c>
      <c r="E262" s="14" t="s">
        <v>1693</v>
      </c>
      <c r="F262" s="14" t="s">
        <v>1463</v>
      </c>
      <c r="G262" s="14" t="s">
        <v>1146</v>
      </c>
      <c r="H262" s="77" t="s">
        <v>1146</v>
      </c>
      <c r="I262" s="74">
        <v>0</v>
      </c>
      <c r="J262" s="6">
        <v>0</v>
      </c>
      <c r="K262" s="6">
        <v>0</v>
      </c>
      <c r="L262" s="41">
        <v>0</v>
      </c>
      <c r="M262" s="6">
        <v>0</v>
      </c>
      <c r="N262" s="75">
        <v>0</v>
      </c>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row>
    <row r="263" spans="1:67" s="4" customFormat="1" ht="18" customHeight="1" x14ac:dyDescent="0.25">
      <c r="A263" s="14" t="s">
        <v>327</v>
      </c>
      <c r="B263" s="14" t="s">
        <v>1694</v>
      </c>
      <c r="C263" s="76" t="s">
        <v>1143</v>
      </c>
      <c r="D263" s="20">
        <v>45392</v>
      </c>
      <c r="E263" s="14" t="s">
        <v>1695</v>
      </c>
      <c r="F263" s="14" t="s">
        <v>1493</v>
      </c>
      <c r="G263" s="14" t="s">
        <v>1146</v>
      </c>
      <c r="H263" s="77" t="s">
        <v>1146</v>
      </c>
      <c r="I263" s="74">
        <v>0</v>
      </c>
      <c r="J263" s="6">
        <v>33364</v>
      </c>
      <c r="K263" s="6">
        <v>0</v>
      </c>
      <c r="L263" s="41">
        <v>-33364</v>
      </c>
      <c r="M263" s="6">
        <v>0</v>
      </c>
      <c r="N263" s="75">
        <v>0</v>
      </c>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row>
    <row r="264" spans="1:67" s="4" customFormat="1" ht="18" customHeight="1" x14ac:dyDescent="0.25">
      <c r="A264" s="17" t="s">
        <v>328</v>
      </c>
      <c r="B264" s="14" t="s">
        <v>1696</v>
      </c>
      <c r="C264" s="76" t="s">
        <v>1143</v>
      </c>
      <c r="D264" s="20">
        <v>45370</v>
      </c>
      <c r="E264" s="14" t="s">
        <v>1697</v>
      </c>
      <c r="F264" s="14" t="s">
        <v>1691</v>
      </c>
      <c r="G264" s="14" t="s">
        <v>1146</v>
      </c>
      <c r="H264" s="77" t="s">
        <v>1146</v>
      </c>
      <c r="I264" s="74">
        <v>0</v>
      </c>
      <c r="J264" s="6">
        <v>0</v>
      </c>
      <c r="K264" s="6">
        <v>0</v>
      </c>
      <c r="L264" s="41">
        <v>0</v>
      </c>
      <c r="M264" s="6">
        <v>0</v>
      </c>
      <c r="N264" s="75">
        <v>0</v>
      </c>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row>
    <row r="265" spans="1:67" s="4" customFormat="1" ht="18" customHeight="1" x14ac:dyDescent="0.25">
      <c r="A265" s="14" t="s">
        <v>329</v>
      </c>
      <c r="B265" s="14" t="s">
        <v>1698</v>
      </c>
      <c r="C265" s="76" t="s">
        <v>1151</v>
      </c>
      <c r="D265" s="20">
        <v>45358</v>
      </c>
      <c r="E265" s="14" t="s">
        <v>1699</v>
      </c>
      <c r="F265" s="14" t="s">
        <v>1700</v>
      </c>
      <c r="G265" s="14" t="s">
        <v>1146</v>
      </c>
      <c r="H265" s="77" t="s">
        <v>1146</v>
      </c>
      <c r="I265" s="74">
        <v>0</v>
      </c>
      <c r="J265" s="6">
        <v>0</v>
      </c>
      <c r="K265" s="6">
        <v>0</v>
      </c>
      <c r="L265" s="41">
        <v>0</v>
      </c>
      <c r="M265" s="6">
        <v>0</v>
      </c>
      <c r="N265" s="75">
        <v>0</v>
      </c>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row>
    <row r="266" spans="1:67" s="4" customFormat="1" ht="18" customHeight="1" x14ac:dyDescent="0.25">
      <c r="A266" s="17" t="s">
        <v>330</v>
      </c>
      <c r="B266" s="14" t="s">
        <v>1701</v>
      </c>
      <c r="C266" s="76" t="s">
        <v>1143</v>
      </c>
      <c r="D266" s="20">
        <v>45335</v>
      </c>
      <c r="E266" s="14" t="s">
        <v>1446</v>
      </c>
      <c r="F266" s="14" t="s">
        <v>1314</v>
      </c>
      <c r="G266" s="14" t="s">
        <v>1221</v>
      </c>
      <c r="H266" s="77" t="s">
        <v>1146</v>
      </c>
      <c r="I266" s="74">
        <v>0</v>
      </c>
      <c r="J266" s="6">
        <v>0</v>
      </c>
      <c r="K266" s="6">
        <v>0</v>
      </c>
      <c r="L266" s="41">
        <v>0</v>
      </c>
      <c r="M266" s="6">
        <v>0</v>
      </c>
      <c r="N266" s="75">
        <v>0</v>
      </c>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row>
    <row r="267" spans="1:67" s="4" customFormat="1" ht="18" customHeight="1" x14ac:dyDescent="0.25">
      <c r="A267" s="14" t="s">
        <v>331</v>
      </c>
      <c r="B267" s="14" t="s">
        <v>1702</v>
      </c>
      <c r="C267" s="76" t="s">
        <v>1143</v>
      </c>
      <c r="D267" s="20">
        <v>45342</v>
      </c>
      <c r="E267" s="14" t="s">
        <v>1703</v>
      </c>
      <c r="F267" s="14" t="s">
        <v>1216</v>
      </c>
      <c r="G267" s="14" t="s">
        <v>1146</v>
      </c>
      <c r="H267" s="77" t="s">
        <v>1146</v>
      </c>
      <c r="I267" s="74">
        <v>0</v>
      </c>
      <c r="J267" s="6">
        <v>0</v>
      </c>
      <c r="K267" s="6">
        <v>0</v>
      </c>
      <c r="L267" s="41">
        <v>0</v>
      </c>
      <c r="M267" s="6">
        <v>0</v>
      </c>
      <c r="N267" s="75">
        <v>0</v>
      </c>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row>
    <row r="268" spans="1:67" s="4" customFormat="1" ht="18" customHeight="1" x14ac:dyDescent="0.25">
      <c r="A268" s="17" t="s">
        <v>332</v>
      </c>
      <c r="B268" s="14" t="s">
        <v>1704</v>
      </c>
      <c r="C268" s="76" t="s">
        <v>1143</v>
      </c>
      <c r="D268" s="20">
        <v>45404</v>
      </c>
      <c r="E268" s="14" t="s">
        <v>1705</v>
      </c>
      <c r="F268" s="14" t="s">
        <v>1706</v>
      </c>
      <c r="G268" s="14" t="s">
        <v>1146</v>
      </c>
      <c r="H268" s="77" t="s">
        <v>1146</v>
      </c>
      <c r="I268" s="74">
        <v>0</v>
      </c>
      <c r="J268" s="6">
        <v>278564</v>
      </c>
      <c r="K268" s="6">
        <v>0</v>
      </c>
      <c r="L268" s="41">
        <v>-278564</v>
      </c>
      <c r="M268" s="6">
        <v>0</v>
      </c>
      <c r="N268" s="75">
        <v>2.8</v>
      </c>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row>
    <row r="269" spans="1:67" s="4" customFormat="1" ht="18" hidden="1" customHeight="1" x14ac:dyDescent="0.25">
      <c r="A269" s="14" t="s">
        <v>333</v>
      </c>
      <c r="B269" s="14" t="s">
        <v>1707</v>
      </c>
      <c r="C269" s="76" t="s">
        <v>1158</v>
      </c>
      <c r="D269" s="20">
        <v>45356</v>
      </c>
      <c r="E269" s="14" t="s">
        <v>1431</v>
      </c>
      <c r="F269" s="14" t="s">
        <v>1210</v>
      </c>
      <c r="G269" s="14" t="s">
        <v>1146</v>
      </c>
      <c r="H269" s="77" t="s">
        <v>1146</v>
      </c>
      <c r="I269" s="74">
        <v>0</v>
      </c>
      <c r="J269" s="6">
        <v>437398</v>
      </c>
      <c r="K269" s="6">
        <v>0</v>
      </c>
      <c r="L269" s="41">
        <v>-437398</v>
      </c>
      <c r="M269" s="6">
        <v>0</v>
      </c>
      <c r="N269" s="75">
        <v>3.3</v>
      </c>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row>
    <row r="270" spans="1:67" s="4" customFormat="1" ht="18" customHeight="1" x14ac:dyDescent="0.25">
      <c r="A270" s="17" t="s">
        <v>334</v>
      </c>
      <c r="B270" s="14" t="s">
        <v>1708</v>
      </c>
      <c r="C270" s="76" t="s">
        <v>1143</v>
      </c>
      <c r="D270" s="20">
        <v>45397</v>
      </c>
      <c r="E270" s="14" t="s">
        <v>1709</v>
      </c>
      <c r="F270" s="14" t="s">
        <v>1710</v>
      </c>
      <c r="G270" s="14" t="s">
        <v>1146</v>
      </c>
      <c r="H270" s="77" t="s">
        <v>1146</v>
      </c>
      <c r="I270" s="74">
        <v>0</v>
      </c>
      <c r="J270" s="6">
        <v>440018</v>
      </c>
      <c r="K270" s="6">
        <v>0</v>
      </c>
      <c r="L270" s="41">
        <v>-440018</v>
      </c>
      <c r="M270" s="6">
        <v>3815</v>
      </c>
      <c r="N270" s="75">
        <v>2</v>
      </c>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row>
    <row r="271" spans="1:67" s="4" customFormat="1" ht="18" hidden="1" customHeight="1" x14ac:dyDescent="0.25">
      <c r="A271" s="14" t="s">
        <v>335</v>
      </c>
      <c r="B271" s="14" t="s">
        <v>1711</v>
      </c>
      <c r="C271" s="76" t="s">
        <v>1158</v>
      </c>
      <c r="D271" s="20">
        <v>45348</v>
      </c>
      <c r="E271" s="14" t="s">
        <v>1324</v>
      </c>
      <c r="F271" s="14" t="s">
        <v>1224</v>
      </c>
      <c r="G271" s="14" t="s">
        <v>1146</v>
      </c>
      <c r="H271" s="77" t="s">
        <v>1146</v>
      </c>
      <c r="I271" s="74">
        <v>0</v>
      </c>
      <c r="J271" s="6">
        <v>0</v>
      </c>
      <c r="K271" s="6">
        <v>0</v>
      </c>
      <c r="L271" s="41">
        <v>0</v>
      </c>
      <c r="M271" s="6">
        <v>635580</v>
      </c>
      <c r="N271" s="75">
        <v>4.7</v>
      </c>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row>
    <row r="272" spans="1:67" s="4" customFormat="1" ht="18" customHeight="1" x14ac:dyDescent="0.25">
      <c r="A272" s="17" t="s">
        <v>336</v>
      </c>
      <c r="B272" s="14" t="s">
        <v>1712</v>
      </c>
      <c r="C272" s="76" t="s">
        <v>1143</v>
      </c>
      <c r="D272" s="20">
        <v>45365</v>
      </c>
      <c r="E272" s="14" t="s">
        <v>1713</v>
      </c>
      <c r="F272" s="14" t="s">
        <v>1181</v>
      </c>
      <c r="G272" s="14" t="s">
        <v>1146</v>
      </c>
      <c r="H272" s="77" t="s">
        <v>1221</v>
      </c>
      <c r="I272" s="74">
        <v>0</v>
      </c>
      <c r="J272" s="6">
        <v>3479704</v>
      </c>
      <c r="K272" s="6">
        <v>0</v>
      </c>
      <c r="L272" s="41">
        <v>-3479704</v>
      </c>
      <c r="M272" s="6">
        <v>0</v>
      </c>
      <c r="N272" s="75">
        <v>1.2</v>
      </c>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row>
    <row r="273" spans="1:67" s="4" customFormat="1" ht="18" customHeight="1" x14ac:dyDescent="0.25">
      <c r="A273" s="14" t="s">
        <v>337</v>
      </c>
      <c r="B273" s="14" t="s">
        <v>1714</v>
      </c>
      <c r="C273" s="76" t="s">
        <v>1143</v>
      </c>
      <c r="D273" s="20">
        <v>45406</v>
      </c>
      <c r="E273" s="14" t="s">
        <v>1715</v>
      </c>
      <c r="F273" s="14" t="s">
        <v>1716</v>
      </c>
      <c r="G273" s="14" t="s">
        <v>1146</v>
      </c>
      <c r="H273" s="77" t="s">
        <v>1146</v>
      </c>
      <c r="I273" s="74">
        <v>0</v>
      </c>
      <c r="J273" s="6">
        <v>54889</v>
      </c>
      <c r="K273" s="6">
        <v>0</v>
      </c>
      <c r="L273" s="41">
        <v>-54889</v>
      </c>
      <c r="M273" s="6">
        <v>0</v>
      </c>
      <c r="N273" s="75">
        <v>0.5</v>
      </c>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row>
    <row r="274" spans="1:67" s="4" customFormat="1" ht="18" customHeight="1" x14ac:dyDescent="0.25">
      <c r="A274" s="17" t="s">
        <v>338</v>
      </c>
      <c r="B274" s="14" t="s">
        <v>1717</v>
      </c>
      <c r="C274" s="76" t="s">
        <v>1143</v>
      </c>
      <c r="D274" s="20">
        <v>45350</v>
      </c>
      <c r="E274" s="14" t="s">
        <v>1387</v>
      </c>
      <c r="F274" s="14" t="s">
        <v>1718</v>
      </c>
      <c r="G274" s="14" t="s">
        <v>1146</v>
      </c>
      <c r="H274" s="77" t="s">
        <v>1146</v>
      </c>
      <c r="I274" s="74">
        <v>0</v>
      </c>
      <c r="J274" s="6">
        <v>0</v>
      </c>
      <c r="K274" s="6">
        <v>0</v>
      </c>
      <c r="L274" s="41">
        <v>0</v>
      </c>
      <c r="M274" s="6">
        <v>0</v>
      </c>
      <c r="N274" s="75">
        <v>0</v>
      </c>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row>
    <row r="275" spans="1:67" s="4" customFormat="1" ht="18" customHeight="1" x14ac:dyDescent="0.25">
      <c r="A275" s="14" t="s">
        <v>339</v>
      </c>
      <c r="B275" s="14" t="s">
        <v>1719</v>
      </c>
      <c r="C275" s="76" t="s">
        <v>1151</v>
      </c>
      <c r="D275" s="20">
        <v>45348</v>
      </c>
      <c r="E275" s="14" t="s">
        <v>1720</v>
      </c>
      <c r="F275" s="14" t="s">
        <v>1721</v>
      </c>
      <c r="G275" s="14" t="s">
        <v>1146</v>
      </c>
      <c r="H275" s="77" t="s">
        <v>1146</v>
      </c>
      <c r="I275" s="74">
        <v>0</v>
      </c>
      <c r="J275" s="6">
        <v>0</v>
      </c>
      <c r="K275" s="6">
        <v>0</v>
      </c>
      <c r="L275" s="41">
        <v>0</v>
      </c>
      <c r="M275" s="6">
        <v>0</v>
      </c>
      <c r="N275" s="75">
        <v>0</v>
      </c>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row>
    <row r="276" spans="1:67" s="4" customFormat="1" ht="18" customHeight="1" x14ac:dyDescent="0.25">
      <c r="A276" s="17" t="s">
        <v>340</v>
      </c>
      <c r="B276" s="14" t="s">
        <v>1722</v>
      </c>
      <c r="C276" s="76" t="s">
        <v>1143</v>
      </c>
      <c r="D276" s="20">
        <v>45358</v>
      </c>
      <c r="E276" s="14" t="s">
        <v>1723</v>
      </c>
      <c r="F276" s="14" t="s">
        <v>1390</v>
      </c>
      <c r="G276" s="14" t="s">
        <v>1146</v>
      </c>
      <c r="H276" s="77" t="s">
        <v>1146</v>
      </c>
      <c r="I276" s="74">
        <v>-3200000</v>
      </c>
      <c r="J276" s="6">
        <v>-1400123</v>
      </c>
      <c r="K276" s="6">
        <v>0</v>
      </c>
      <c r="L276" s="41">
        <v>-1799877</v>
      </c>
      <c r="M276" s="6">
        <v>-3200000</v>
      </c>
      <c r="N276" s="75">
        <v>0</v>
      </c>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row>
    <row r="277" spans="1:67" s="4" customFormat="1" ht="18" customHeight="1" x14ac:dyDescent="0.25">
      <c r="A277" s="14" t="s">
        <v>341</v>
      </c>
      <c r="B277" s="14" t="s">
        <v>1724</v>
      </c>
      <c r="C277" s="76" t="s">
        <v>1143</v>
      </c>
      <c r="D277" s="20">
        <v>45397</v>
      </c>
      <c r="E277" s="14" t="s">
        <v>1725</v>
      </c>
      <c r="F277" s="14" t="s">
        <v>1726</v>
      </c>
      <c r="G277" s="14" t="s">
        <v>1146</v>
      </c>
      <c r="H277" s="77" t="s">
        <v>1146</v>
      </c>
      <c r="I277" s="74">
        <v>0</v>
      </c>
      <c r="J277" s="6">
        <v>0</v>
      </c>
      <c r="K277" s="6">
        <v>0</v>
      </c>
      <c r="L277" s="41">
        <v>0</v>
      </c>
      <c r="M277" s="6">
        <v>0</v>
      </c>
      <c r="N277" s="75">
        <v>0</v>
      </c>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row>
    <row r="278" spans="1:67" s="4" customFormat="1" ht="18" customHeight="1" x14ac:dyDescent="0.25">
      <c r="A278" s="17" t="s">
        <v>342</v>
      </c>
      <c r="B278" s="14" t="s">
        <v>1727</v>
      </c>
      <c r="C278" s="76" t="s">
        <v>1143</v>
      </c>
      <c r="D278" s="20">
        <v>45405</v>
      </c>
      <c r="E278" s="14" t="s">
        <v>1728</v>
      </c>
      <c r="F278" s="14" t="s">
        <v>1272</v>
      </c>
      <c r="G278" s="14" t="s">
        <v>1146</v>
      </c>
      <c r="H278" s="77" t="s">
        <v>1146</v>
      </c>
      <c r="I278" s="74">
        <v>0</v>
      </c>
      <c r="J278" s="6">
        <v>0</v>
      </c>
      <c r="K278" s="6">
        <v>0</v>
      </c>
      <c r="L278" s="41">
        <v>0</v>
      </c>
      <c r="M278" s="6">
        <v>0</v>
      </c>
      <c r="N278" s="75">
        <v>0</v>
      </c>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row>
    <row r="279" spans="1:67" s="4" customFormat="1" ht="18" customHeight="1" x14ac:dyDescent="0.25">
      <c r="A279" s="14" t="s">
        <v>343</v>
      </c>
      <c r="B279" s="14" t="s">
        <v>1729</v>
      </c>
      <c r="C279" s="76" t="s">
        <v>1143</v>
      </c>
      <c r="D279" s="20">
        <v>45400</v>
      </c>
      <c r="E279" s="14" t="s">
        <v>1730</v>
      </c>
      <c r="F279" s="14" t="s">
        <v>1210</v>
      </c>
      <c r="G279" s="14" t="s">
        <v>1146</v>
      </c>
      <c r="H279" s="77" t="s">
        <v>1146</v>
      </c>
      <c r="I279" s="74">
        <v>-1000000</v>
      </c>
      <c r="J279" s="6">
        <v>53374</v>
      </c>
      <c r="K279" s="6">
        <v>0</v>
      </c>
      <c r="L279" s="41">
        <v>-1053374</v>
      </c>
      <c r="M279" s="6">
        <v>-1000000</v>
      </c>
      <c r="N279" s="75">
        <v>0.4</v>
      </c>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row>
    <row r="280" spans="1:67" s="4" customFormat="1" ht="18" customHeight="1" x14ac:dyDescent="0.25">
      <c r="A280" s="17" t="s">
        <v>344</v>
      </c>
      <c r="B280" s="14" t="s">
        <v>1731</v>
      </c>
      <c r="C280" s="76" t="s">
        <v>1143</v>
      </c>
      <c r="D280" s="20">
        <v>45369</v>
      </c>
      <c r="E280" s="14" t="s">
        <v>1732</v>
      </c>
      <c r="F280" s="14" t="s">
        <v>1422</v>
      </c>
      <c r="G280" s="14" t="s">
        <v>1146</v>
      </c>
      <c r="H280" s="77" t="s">
        <v>1146</v>
      </c>
      <c r="I280" s="74">
        <v>0</v>
      </c>
      <c r="J280" s="6">
        <v>247554</v>
      </c>
      <c r="K280" s="6">
        <v>0</v>
      </c>
      <c r="L280" s="41">
        <v>-247554</v>
      </c>
      <c r="M280" s="6">
        <v>0</v>
      </c>
      <c r="N280" s="75">
        <v>1</v>
      </c>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row>
    <row r="281" spans="1:67" s="4" customFormat="1" ht="18" customHeight="1" x14ac:dyDescent="0.25">
      <c r="A281" s="14" t="s">
        <v>345</v>
      </c>
      <c r="B281" s="14" t="s">
        <v>1733</v>
      </c>
      <c r="C281" s="76" t="s">
        <v>1143</v>
      </c>
      <c r="D281" s="20">
        <v>45405</v>
      </c>
      <c r="E281" s="14" t="s">
        <v>1734</v>
      </c>
      <c r="F281" s="14" t="s">
        <v>1735</v>
      </c>
      <c r="G281" s="14" t="s">
        <v>1146</v>
      </c>
      <c r="H281" s="77" t="s">
        <v>1146</v>
      </c>
      <c r="I281" s="74">
        <v>0</v>
      </c>
      <c r="J281" s="6">
        <v>0</v>
      </c>
      <c r="K281" s="6">
        <v>0</v>
      </c>
      <c r="L281" s="41">
        <v>0</v>
      </c>
      <c r="M281" s="6">
        <v>0</v>
      </c>
      <c r="N281" s="75">
        <v>0.4</v>
      </c>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row>
    <row r="282" spans="1:67" s="4" customFormat="1" ht="18" customHeight="1" x14ac:dyDescent="0.25">
      <c r="A282" s="17" t="s">
        <v>346</v>
      </c>
      <c r="B282" s="14" t="s">
        <v>1736</v>
      </c>
      <c r="C282" s="76" t="s">
        <v>1143</v>
      </c>
      <c r="D282" s="20">
        <v>45377</v>
      </c>
      <c r="E282" s="14" t="s">
        <v>1313</v>
      </c>
      <c r="F282" s="14" t="s">
        <v>1210</v>
      </c>
      <c r="G282" s="14" t="s">
        <v>1146</v>
      </c>
      <c r="H282" s="77" t="s">
        <v>1146</v>
      </c>
      <c r="I282" s="74">
        <v>0</v>
      </c>
      <c r="J282" s="6">
        <v>444717</v>
      </c>
      <c r="K282" s="6">
        <v>0</v>
      </c>
      <c r="L282" s="41">
        <v>-444717</v>
      </c>
      <c r="M282" s="6">
        <v>0</v>
      </c>
      <c r="N282" s="75">
        <v>4</v>
      </c>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row>
    <row r="283" spans="1:67" s="4" customFormat="1" ht="18" customHeight="1" x14ac:dyDescent="0.25">
      <c r="A283" s="14" t="s">
        <v>347</v>
      </c>
      <c r="B283" s="14" t="s">
        <v>1737</v>
      </c>
      <c r="C283" s="76" t="s">
        <v>1143</v>
      </c>
      <c r="D283" s="20">
        <v>45338</v>
      </c>
      <c r="E283" s="14" t="s">
        <v>1738</v>
      </c>
      <c r="F283" s="14" t="s">
        <v>1739</v>
      </c>
      <c r="G283" s="14" t="s">
        <v>1146</v>
      </c>
      <c r="H283" s="77" t="s">
        <v>1146</v>
      </c>
      <c r="I283" s="74">
        <v>0</v>
      </c>
      <c r="J283" s="6">
        <v>0</v>
      </c>
      <c r="K283" s="6">
        <v>0</v>
      </c>
      <c r="L283" s="41">
        <v>0</v>
      </c>
      <c r="M283" s="6">
        <v>0</v>
      </c>
      <c r="N283" s="75">
        <v>0</v>
      </c>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row>
    <row r="284" spans="1:67" s="4" customFormat="1" ht="18" customHeight="1" x14ac:dyDescent="0.25">
      <c r="A284" s="17" t="s">
        <v>348</v>
      </c>
      <c r="B284" s="14" t="s">
        <v>1740</v>
      </c>
      <c r="C284" s="76" t="s">
        <v>1143</v>
      </c>
      <c r="D284" s="20">
        <v>45399</v>
      </c>
      <c r="E284" s="14" t="s">
        <v>1741</v>
      </c>
      <c r="F284" s="14" t="s">
        <v>1742</v>
      </c>
      <c r="G284" s="14" t="s">
        <v>1146</v>
      </c>
      <c r="H284" s="77" t="s">
        <v>1146</v>
      </c>
      <c r="I284" s="74">
        <v>0</v>
      </c>
      <c r="J284" s="6">
        <v>0</v>
      </c>
      <c r="K284" s="6">
        <v>0</v>
      </c>
      <c r="L284" s="41">
        <v>0</v>
      </c>
      <c r="M284" s="6">
        <v>0</v>
      </c>
      <c r="N284" s="75">
        <v>0</v>
      </c>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row>
    <row r="285" spans="1:67" s="4" customFormat="1" ht="18" customHeight="1" x14ac:dyDescent="0.25">
      <c r="A285" s="14" t="s">
        <v>349</v>
      </c>
      <c r="B285" s="14" t="s">
        <v>1743</v>
      </c>
      <c r="C285" s="76" t="s">
        <v>1151</v>
      </c>
      <c r="D285" s="20">
        <v>45366</v>
      </c>
      <c r="E285" s="14" t="s">
        <v>1744</v>
      </c>
      <c r="F285" s="14" t="s">
        <v>1187</v>
      </c>
      <c r="G285" s="14" t="s">
        <v>1146</v>
      </c>
      <c r="H285" s="77" t="s">
        <v>1146</v>
      </c>
      <c r="I285" s="74">
        <v>0</v>
      </c>
      <c r="J285" s="6">
        <v>0</v>
      </c>
      <c r="K285" s="6">
        <v>0</v>
      </c>
      <c r="L285" s="41">
        <v>0</v>
      </c>
      <c r="M285" s="6">
        <v>0</v>
      </c>
      <c r="N285" s="75">
        <v>0</v>
      </c>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row>
    <row r="286" spans="1:67" s="4" customFormat="1" ht="18" customHeight="1" x14ac:dyDescent="0.25">
      <c r="A286" s="17" t="s">
        <v>350</v>
      </c>
      <c r="B286" s="14" t="s">
        <v>1745</v>
      </c>
      <c r="C286" s="76" t="s">
        <v>1143</v>
      </c>
      <c r="D286" s="20">
        <v>45407</v>
      </c>
      <c r="E286" s="14" t="s">
        <v>1746</v>
      </c>
      <c r="F286" s="14" t="s">
        <v>1156</v>
      </c>
      <c r="G286" s="14" t="s">
        <v>1146</v>
      </c>
      <c r="H286" s="77" t="s">
        <v>1146</v>
      </c>
      <c r="I286" s="74">
        <v>0</v>
      </c>
      <c r="J286" s="6">
        <v>0</v>
      </c>
      <c r="K286" s="6">
        <v>0</v>
      </c>
      <c r="L286" s="41">
        <v>0</v>
      </c>
      <c r="M286" s="6">
        <v>0</v>
      </c>
      <c r="N286" s="75">
        <v>0</v>
      </c>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row>
    <row r="287" spans="1:67" s="4" customFormat="1" ht="18" hidden="1" customHeight="1" x14ac:dyDescent="0.25">
      <c r="A287" s="14" t="s">
        <v>351</v>
      </c>
      <c r="B287" s="14" t="s">
        <v>1747</v>
      </c>
      <c r="C287" s="76" t="s">
        <v>1158</v>
      </c>
      <c r="D287" s="20">
        <v>45344</v>
      </c>
      <c r="E287" s="14" t="s">
        <v>1212</v>
      </c>
      <c r="F287" s="14" t="s">
        <v>1210</v>
      </c>
      <c r="G287" s="14" t="s">
        <v>1146</v>
      </c>
      <c r="H287" s="77" t="s">
        <v>1146</v>
      </c>
      <c r="I287" s="74">
        <v>0</v>
      </c>
      <c r="J287" s="6">
        <v>0</v>
      </c>
      <c r="K287" s="6">
        <v>0</v>
      </c>
      <c r="L287" s="41">
        <v>0</v>
      </c>
      <c r="M287" s="6">
        <v>6258682</v>
      </c>
      <c r="N287" s="75">
        <v>0</v>
      </c>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row>
    <row r="288" spans="1:67" s="4" customFormat="1" ht="18" customHeight="1" x14ac:dyDescent="0.25">
      <c r="A288" s="17" t="s">
        <v>352</v>
      </c>
      <c r="B288" s="14" t="s">
        <v>1748</v>
      </c>
      <c r="C288" s="76" t="s">
        <v>1143</v>
      </c>
      <c r="D288" s="20">
        <v>45362</v>
      </c>
      <c r="E288" s="14" t="s">
        <v>1749</v>
      </c>
      <c r="F288" s="14" t="s">
        <v>1750</v>
      </c>
      <c r="G288" s="14" t="s">
        <v>1146</v>
      </c>
      <c r="H288" s="77" t="s">
        <v>1146</v>
      </c>
      <c r="I288" s="74">
        <v>0</v>
      </c>
      <c r="J288" s="6">
        <v>0</v>
      </c>
      <c r="K288" s="6">
        <v>-2500000</v>
      </c>
      <c r="L288" s="41">
        <v>-2500000</v>
      </c>
      <c r="M288" s="6">
        <v>0</v>
      </c>
      <c r="N288" s="75">
        <v>0.8</v>
      </c>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row>
    <row r="289" spans="1:67" s="4" customFormat="1" ht="18" hidden="1" customHeight="1" x14ac:dyDescent="0.25">
      <c r="A289" s="14" t="s">
        <v>353</v>
      </c>
      <c r="B289" s="14" t="s">
        <v>1751</v>
      </c>
      <c r="C289" s="76" t="s">
        <v>1158</v>
      </c>
      <c r="D289" s="20">
        <v>45358</v>
      </c>
      <c r="E289" s="14" t="s">
        <v>1752</v>
      </c>
      <c r="F289" s="14" t="s">
        <v>1210</v>
      </c>
      <c r="G289" s="14" t="s">
        <v>1146</v>
      </c>
      <c r="H289" s="77" t="s">
        <v>1146</v>
      </c>
      <c r="I289" s="74">
        <v>0</v>
      </c>
      <c r="J289" s="6">
        <v>98703</v>
      </c>
      <c r="K289" s="6">
        <v>0</v>
      </c>
      <c r="L289" s="41">
        <v>-98703</v>
      </c>
      <c r="M289" s="6">
        <v>0</v>
      </c>
      <c r="N289" s="75">
        <v>0.8</v>
      </c>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row>
    <row r="290" spans="1:67" s="4" customFormat="1" ht="18" customHeight="1" x14ac:dyDescent="0.25">
      <c r="A290" s="17" t="s">
        <v>354</v>
      </c>
      <c r="B290" s="14" t="s">
        <v>1753</v>
      </c>
      <c r="C290" s="76" t="s">
        <v>1143</v>
      </c>
      <c r="D290" s="20">
        <v>45391</v>
      </c>
      <c r="E290" s="14" t="s">
        <v>1754</v>
      </c>
      <c r="F290" s="14" t="s">
        <v>1156</v>
      </c>
      <c r="G290" s="14" t="s">
        <v>1146</v>
      </c>
      <c r="H290" s="77" t="s">
        <v>1146</v>
      </c>
      <c r="I290" s="74">
        <v>0</v>
      </c>
      <c r="J290" s="6">
        <v>1290992</v>
      </c>
      <c r="K290" s="6">
        <v>0</v>
      </c>
      <c r="L290" s="41">
        <v>-1290992</v>
      </c>
      <c r="M290" s="6">
        <v>0</v>
      </c>
      <c r="N290" s="75">
        <v>0.8</v>
      </c>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row>
    <row r="291" spans="1:67" s="4" customFormat="1" ht="18" customHeight="1" x14ac:dyDescent="0.25">
      <c r="A291" s="14" t="s">
        <v>355</v>
      </c>
      <c r="B291" s="14" t="s">
        <v>1755</v>
      </c>
      <c r="C291" s="76" t="s">
        <v>1143</v>
      </c>
      <c r="D291" s="20">
        <v>45404</v>
      </c>
      <c r="E291" s="14" t="s">
        <v>1756</v>
      </c>
      <c r="F291" s="14" t="s">
        <v>1582</v>
      </c>
      <c r="G291" s="14" t="s">
        <v>1146</v>
      </c>
      <c r="H291" s="77" t="s">
        <v>1146</v>
      </c>
      <c r="I291" s="74">
        <v>0</v>
      </c>
      <c r="J291" s="6">
        <v>0</v>
      </c>
      <c r="K291" s="6">
        <v>0</v>
      </c>
      <c r="L291" s="41">
        <v>0</v>
      </c>
      <c r="M291" s="6">
        <v>0</v>
      </c>
      <c r="N291" s="75">
        <v>2.1</v>
      </c>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row>
    <row r="292" spans="1:67" s="4" customFormat="1" ht="18" hidden="1" customHeight="1" x14ac:dyDescent="0.25">
      <c r="A292" s="17" t="s">
        <v>356</v>
      </c>
      <c r="B292" s="14" t="s">
        <v>1757</v>
      </c>
      <c r="C292" s="76" t="s">
        <v>1158</v>
      </c>
      <c r="D292" s="20">
        <v>45348</v>
      </c>
      <c r="E292" s="14" t="s">
        <v>1758</v>
      </c>
      <c r="F292" s="14" t="s">
        <v>1759</v>
      </c>
      <c r="G292" s="14" t="s">
        <v>1146</v>
      </c>
      <c r="H292" s="77" t="s">
        <v>1146</v>
      </c>
      <c r="I292" s="74">
        <v>0</v>
      </c>
      <c r="J292" s="6">
        <v>0</v>
      </c>
      <c r="K292" s="6">
        <v>0</v>
      </c>
      <c r="L292" s="41">
        <v>0</v>
      </c>
      <c r="M292" s="6">
        <v>0</v>
      </c>
      <c r="N292" s="75">
        <v>0</v>
      </c>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row>
    <row r="293" spans="1:67" s="4" customFormat="1" ht="18" customHeight="1" x14ac:dyDescent="0.25">
      <c r="A293" s="14" t="s">
        <v>357</v>
      </c>
      <c r="B293" s="14" t="s">
        <v>1760</v>
      </c>
      <c r="C293" s="76" t="s">
        <v>1143</v>
      </c>
      <c r="D293" s="20">
        <v>45350</v>
      </c>
      <c r="E293" s="14" t="s">
        <v>1761</v>
      </c>
      <c r="F293" s="14" t="s">
        <v>1762</v>
      </c>
      <c r="G293" s="14" t="s">
        <v>1146</v>
      </c>
      <c r="H293" s="77" t="s">
        <v>1146</v>
      </c>
      <c r="I293" s="74">
        <v>0</v>
      </c>
      <c r="J293" s="6">
        <v>0</v>
      </c>
      <c r="K293" s="6">
        <v>0</v>
      </c>
      <c r="L293" s="41">
        <v>0</v>
      </c>
      <c r="M293" s="6">
        <v>0</v>
      </c>
      <c r="N293" s="75">
        <v>0</v>
      </c>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row>
    <row r="294" spans="1:67" s="4" customFormat="1" ht="18" customHeight="1" x14ac:dyDescent="0.25">
      <c r="A294" s="17" t="s">
        <v>358</v>
      </c>
      <c r="B294" s="14" t="s">
        <v>1763</v>
      </c>
      <c r="C294" s="76" t="s">
        <v>1143</v>
      </c>
      <c r="D294" s="20">
        <v>45352</v>
      </c>
      <c r="E294" s="14" t="s">
        <v>1764</v>
      </c>
      <c r="F294" s="14" t="s">
        <v>1765</v>
      </c>
      <c r="G294" s="14" t="s">
        <v>1146</v>
      </c>
      <c r="H294" s="77" t="s">
        <v>1221</v>
      </c>
      <c r="I294" s="74">
        <v>0</v>
      </c>
      <c r="J294" s="6">
        <v>0</v>
      </c>
      <c r="K294" s="6">
        <v>0</v>
      </c>
      <c r="L294" s="41">
        <v>0</v>
      </c>
      <c r="M294" s="6">
        <v>0</v>
      </c>
      <c r="N294" s="75">
        <v>0</v>
      </c>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row>
    <row r="295" spans="1:67" s="4" customFormat="1" ht="18" customHeight="1" x14ac:dyDescent="0.25">
      <c r="A295" s="14" t="s">
        <v>359</v>
      </c>
      <c r="B295" s="14" t="s">
        <v>1766</v>
      </c>
      <c r="C295" s="76" t="s">
        <v>1143</v>
      </c>
      <c r="D295" s="20">
        <v>45390</v>
      </c>
      <c r="E295" s="14" t="s">
        <v>1625</v>
      </c>
      <c r="F295" s="14" t="s">
        <v>1210</v>
      </c>
      <c r="G295" s="14" t="s">
        <v>1146</v>
      </c>
      <c r="H295" s="77" t="s">
        <v>1146</v>
      </c>
      <c r="I295" s="74">
        <v>0</v>
      </c>
      <c r="J295" s="6">
        <v>638596</v>
      </c>
      <c r="K295" s="6">
        <v>0</v>
      </c>
      <c r="L295" s="41">
        <v>-638596</v>
      </c>
      <c r="M295" s="6">
        <v>0</v>
      </c>
      <c r="N295" s="75">
        <v>5.8</v>
      </c>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row>
    <row r="296" spans="1:67" s="4" customFormat="1" ht="18" customHeight="1" x14ac:dyDescent="0.25">
      <c r="A296" s="17" t="s">
        <v>360</v>
      </c>
      <c r="B296" s="14" t="s">
        <v>1767</v>
      </c>
      <c r="C296" s="76" t="s">
        <v>1143</v>
      </c>
      <c r="D296" s="20">
        <v>45399</v>
      </c>
      <c r="E296" s="14" t="s">
        <v>1768</v>
      </c>
      <c r="F296" s="14" t="s">
        <v>1272</v>
      </c>
      <c r="G296" s="14" t="s">
        <v>1221</v>
      </c>
      <c r="H296" s="77" t="s">
        <v>1146</v>
      </c>
      <c r="I296" s="74">
        <v>0</v>
      </c>
      <c r="J296" s="6">
        <v>167585</v>
      </c>
      <c r="K296" s="6">
        <v>0</v>
      </c>
      <c r="L296" s="41">
        <v>-167585</v>
      </c>
      <c r="M296" s="6">
        <v>0</v>
      </c>
      <c r="N296" s="75">
        <v>0</v>
      </c>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row>
    <row r="297" spans="1:67" s="4" customFormat="1" ht="18" customHeight="1" x14ac:dyDescent="0.25">
      <c r="A297" s="14" t="s">
        <v>361</v>
      </c>
      <c r="B297" s="14" t="s">
        <v>1769</v>
      </c>
      <c r="C297" s="76" t="s">
        <v>1143</v>
      </c>
      <c r="D297" s="20">
        <v>45372</v>
      </c>
      <c r="E297" s="14" t="s">
        <v>1770</v>
      </c>
      <c r="F297" s="14" t="s">
        <v>1771</v>
      </c>
      <c r="G297" s="14" t="s">
        <v>1146</v>
      </c>
      <c r="H297" s="77" t="s">
        <v>1221</v>
      </c>
      <c r="I297" s="74">
        <v>0</v>
      </c>
      <c r="J297" s="6">
        <v>378012</v>
      </c>
      <c r="K297" s="6">
        <v>0</v>
      </c>
      <c r="L297" s="41">
        <v>-378012</v>
      </c>
      <c r="M297" s="6">
        <v>0</v>
      </c>
      <c r="N297" s="75">
        <v>1.2</v>
      </c>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row>
    <row r="298" spans="1:67" s="4" customFormat="1" ht="18" customHeight="1" x14ac:dyDescent="0.25">
      <c r="A298" s="17" t="s">
        <v>362</v>
      </c>
      <c r="B298" s="14" t="s">
        <v>1772</v>
      </c>
      <c r="C298" s="76" t="s">
        <v>1143</v>
      </c>
      <c r="D298" s="20">
        <v>45358</v>
      </c>
      <c r="E298" s="14" t="s">
        <v>1773</v>
      </c>
      <c r="F298" s="14" t="s">
        <v>1718</v>
      </c>
      <c r="G298" s="14" t="s">
        <v>1146</v>
      </c>
      <c r="H298" s="77" t="s">
        <v>1221</v>
      </c>
      <c r="I298" s="74">
        <v>0</v>
      </c>
      <c r="J298" s="6">
        <v>12000000</v>
      </c>
      <c r="K298" s="6">
        <v>0</v>
      </c>
      <c r="L298" s="41">
        <v>-12000000</v>
      </c>
      <c r="M298" s="6">
        <v>0</v>
      </c>
      <c r="N298" s="75">
        <v>1</v>
      </c>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row>
    <row r="299" spans="1:67" s="4" customFormat="1" ht="18" customHeight="1" x14ac:dyDescent="0.25">
      <c r="A299" s="14" t="s">
        <v>363</v>
      </c>
      <c r="B299" s="14" t="s">
        <v>1774</v>
      </c>
      <c r="C299" s="76" t="s">
        <v>1143</v>
      </c>
      <c r="D299" s="20">
        <v>45344</v>
      </c>
      <c r="E299" s="14" t="s">
        <v>1775</v>
      </c>
      <c r="F299" s="14" t="s">
        <v>1460</v>
      </c>
      <c r="G299" s="14" t="s">
        <v>1146</v>
      </c>
      <c r="H299" s="77" t="s">
        <v>1146</v>
      </c>
      <c r="I299" s="74">
        <v>0</v>
      </c>
      <c r="J299" s="6">
        <v>0</v>
      </c>
      <c r="K299" s="6">
        <v>0</v>
      </c>
      <c r="L299" s="41">
        <v>0</v>
      </c>
      <c r="M299" s="6">
        <v>0</v>
      </c>
      <c r="N299" s="75">
        <v>0</v>
      </c>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row>
    <row r="300" spans="1:67" s="4" customFormat="1" ht="18" customHeight="1" x14ac:dyDescent="0.25">
      <c r="A300" s="17" t="s">
        <v>364</v>
      </c>
      <c r="B300" s="14" t="s">
        <v>1776</v>
      </c>
      <c r="C300" s="76" t="s">
        <v>1143</v>
      </c>
      <c r="D300" s="20">
        <v>45396</v>
      </c>
      <c r="E300" s="14" t="s">
        <v>1777</v>
      </c>
      <c r="F300" s="14" t="s">
        <v>1187</v>
      </c>
      <c r="G300" s="14" t="s">
        <v>1146</v>
      </c>
      <c r="H300" s="77" t="s">
        <v>1146</v>
      </c>
      <c r="I300" s="74">
        <v>0</v>
      </c>
      <c r="J300" s="6">
        <v>0</v>
      </c>
      <c r="K300" s="6">
        <v>0</v>
      </c>
      <c r="L300" s="41">
        <v>0</v>
      </c>
      <c r="M300" s="6">
        <v>250000</v>
      </c>
      <c r="N300" s="75">
        <v>0</v>
      </c>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row>
    <row r="301" spans="1:67" s="4" customFormat="1" ht="18" customHeight="1" x14ac:dyDescent="0.25">
      <c r="A301" s="14" t="s">
        <v>365</v>
      </c>
      <c r="B301" s="14" t="s">
        <v>1778</v>
      </c>
      <c r="C301" s="76" t="s">
        <v>1143</v>
      </c>
      <c r="D301" s="20">
        <v>45345</v>
      </c>
      <c r="E301" s="14" t="s">
        <v>1779</v>
      </c>
      <c r="F301" s="14" t="s">
        <v>1780</v>
      </c>
      <c r="G301" s="14" t="s">
        <v>1146</v>
      </c>
      <c r="H301" s="77" t="s">
        <v>1146</v>
      </c>
      <c r="I301" s="74">
        <v>0</v>
      </c>
      <c r="J301" s="6">
        <v>0</v>
      </c>
      <c r="K301" s="6">
        <v>0</v>
      </c>
      <c r="L301" s="41">
        <v>0</v>
      </c>
      <c r="M301" s="6">
        <v>0</v>
      </c>
      <c r="N301" s="75">
        <v>0</v>
      </c>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row>
    <row r="302" spans="1:67" s="4" customFormat="1" ht="18" customHeight="1" x14ac:dyDescent="0.25">
      <c r="A302" s="17" t="s">
        <v>366</v>
      </c>
      <c r="B302" s="14" t="s">
        <v>1781</v>
      </c>
      <c r="C302" s="76" t="s">
        <v>1143</v>
      </c>
      <c r="D302" s="20">
        <v>45398</v>
      </c>
      <c r="E302" s="14" t="s">
        <v>1782</v>
      </c>
      <c r="F302" s="14" t="s">
        <v>1216</v>
      </c>
      <c r="G302" s="14" t="s">
        <v>1146</v>
      </c>
      <c r="H302" s="77" t="s">
        <v>1221</v>
      </c>
      <c r="I302" s="74">
        <v>0</v>
      </c>
      <c r="J302" s="6">
        <v>0</v>
      </c>
      <c r="K302" s="6">
        <v>0</v>
      </c>
      <c r="L302" s="41">
        <v>0</v>
      </c>
      <c r="M302" s="6">
        <v>1128</v>
      </c>
      <c r="N302" s="75">
        <v>0.2</v>
      </c>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row>
    <row r="303" spans="1:67" s="4" customFormat="1" ht="18" customHeight="1" x14ac:dyDescent="0.25">
      <c r="A303" s="14" t="s">
        <v>367</v>
      </c>
      <c r="B303" s="14" t="s">
        <v>1783</v>
      </c>
      <c r="C303" s="76" t="s">
        <v>1143</v>
      </c>
      <c r="D303" s="20">
        <v>45408</v>
      </c>
      <c r="E303" s="14" t="s">
        <v>1784</v>
      </c>
      <c r="F303" s="14" t="s">
        <v>1451</v>
      </c>
      <c r="G303" s="14" t="s">
        <v>1146</v>
      </c>
      <c r="H303" s="77" t="s">
        <v>1146</v>
      </c>
      <c r="I303" s="74">
        <v>0</v>
      </c>
      <c r="J303" s="6">
        <v>102498</v>
      </c>
      <c r="K303" s="6">
        <v>0</v>
      </c>
      <c r="L303" s="41">
        <v>-102498</v>
      </c>
      <c r="M303" s="6">
        <v>10750</v>
      </c>
      <c r="N303" s="75">
        <v>0.8</v>
      </c>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row>
    <row r="304" spans="1:67" s="4" customFormat="1" ht="18" customHeight="1" x14ac:dyDescent="0.25">
      <c r="A304" s="17" t="s">
        <v>368</v>
      </c>
      <c r="B304" s="14" t="s">
        <v>1785</v>
      </c>
      <c r="C304" s="76" t="s">
        <v>1143</v>
      </c>
      <c r="D304" s="20">
        <v>45404</v>
      </c>
      <c r="E304" s="14" t="s">
        <v>1307</v>
      </c>
      <c r="F304" s="14" t="s">
        <v>1198</v>
      </c>
      <c r="G304" s="14" t="s">
        <v>1146</v>
      </c>
      <c r="H304" s="77" t="s">
        <v>1146</v>
      </c>
      <c r="I304" s="74">
        <v>0</v>
      </c>
      <c r="J304" s="6">
        <v>0</v>
      </c>
      <c r="K304" s="6">
        <v>0</v>
      </c>
      <c r="L304" s="41">
        <v>0</v>
      </c>
      <c r="M304" s="6">
        <v>0</v>
      </c>
      <c r="N304" s="75">
        <v>0</v>
      </c>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row>
    <row r="305" spans="1:67" s="4" customFormat="1" ht="18" customHeight="1" x14ac:dyDescent="0.25">
      <c r="A305" s="14" t="s">
        <v>369</v>
      </c>
      <c r="B305" s="14" t="s">
        <v>1786</v>
      </c>
      <c r="C305" s="76" t="s">
        <v>1143</v>
      </c>
      <c r="D305" s="20">
        <v>45401</v>
      </c>
      <c r="E305" s="14" t="s">
        <v>1630</v>
      </c>
      <c r="F305" s="14" t="s">
        <v>1156</v>
      </c>
      <c r="G305" s="14" t="s">
        <v>1146</v>
      </c>
      <c r="H305" s="77" t="s">
        <v>1146</v>
      </c>
      <c r="I305" s="74">
        <v>0</v>
      </c>
      <c r="J305" s="6">
        <v>25000</v>
      </c>
      <c r="K305" s="6">
        <v>0</v>
      </c>
      <c r="L305" s="41">
        <v>-25000</v>
      </c>
      <c r="M305" s="6">
        <v>0</v>
      </c>
      <c r="N305" s="75">
        <v>0</v>
      </c>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row>
    <row r="306" spans="1:67" s="4" customFormat="1" ht="18" hidden="1" customHeight="1" x14ac:dyDescent="0.25">
      <c r="A306" s="17" t="s">
        <v>370</v>
      </c>
      <c r="B306" s="14" t="s">
        <v>1787</v>
      </c>
      <c r="C306" s="76" t="s">
        <v>1158</v>
      </c>
      <c r="D306" s="20">
        <v>45349</v>
      </c>
      <c r="E306" s="14" t="s">
        <v>1229</v>
      </c>
      <c r="F306" s="14" t="s">
        <v>1213</v>
      </c>
      <c r="G306" s="14" t="s">
        <v>1146</v>
      </c>
      <c r="H306" s="77" t="s">
        <v>1146</v>
      </c>
      <c r="I306" s="74">
        <v>0</v>
      </c>
      <c r="J306" s="6">
        <v>0</v>
      </c>
      <c r="K306" s="6">
        <v>0</v>
      </c>
      <c r="L306" s="41">
        <v>0</v>
      </c>
      <c r="M306" s="6">
        <v>0</v>
      </c>
      <c r="N306" s="75">
        <v>0</v>
      </c>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row>
    <row r="307" spans="1:67" s="4" customFormat="1" ht="18" hidden="1" customHeight="1" x14ac:dyDescent="0.25">
      <c r="A307" s="14" t="s">
        <v>371</v>
      </c>
      <c r="B307" s="14" t="s">
        <v>1788</v>
      </c>
      <c r="C307" s="76" t="s">
        <v>1158</v>
      </c>
      <c r="D307" s="20">
        <v>45401</v>
      </c>
      <c r="E307" s="14" t="s">
        <v>1789</v>
      </c>
      <c r="F307" s="14" t="s">
        <v>1582</v>
      </c>
      <c r="G307" s="14" t="s">
        <v>1146</v>
      </c>
      <c r="H307" s="77" t="s">
        <v>1146</v>
      </c>
      <c r="I307" s="74">
        <v>0</v>
      </c>
      <c r="J307" s="6">
        <v>0</v>
      </c>
      <c r="K307" s="6">
        <v>0</v>
      </c>
      <c r="L307" s="41">
        <v>0</v>
      </c>
      <c r="M307" s="6">
        <v>0</v>
      </c>
      <c r="N307" s="75">
        <v>0</v>
      </c>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row>
    <row r="308" spans="1:67" s="4" customFormat="1" ht="18" customHeight="1" x14ac:dyDescent="0.25">
      <c r="A308" s="17" t="s">
        <v>372</v>
      </c>
      <c r="B308" s="14" t="s">
        <v>1790</v>
      </c>
      <c r="C308" s="76" t="s">
        <v>1143</v>
      </c>
      <c r="D308" s="20">
        <v>45404</v>
      </c>
      <c r="E308" s="14" t="s">
        <v>1791</v>
      </c>
      <c r="F308" s="14" t="s">
        <v>1198</v>
      </c>
      <c r="G308" s="14" t="s">
        <v>1146</v>
      </c>
      <c r="H308" s="77" t="s">
        <v>1146</v>
      </c>
      <c r="I308" s="74">
        <v>0</v>
      </c>
      <c r="J308" s="6">
        <v>0</v>
      </c>
      <c r="K308" s="6">
        <v>0</v>
      </c>
      <c r="L308" s="41">
        <v>0</v>
      </c>
      <c r="M308" s="6">
        <v>0</v>
      </c>
      <c r="N308" s="75">
        <v>0</v>
      </c>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row>
    <row r="309" spans="1:67" s="4" customFormat="1" ht="18" customHeight="1" x14ac:dyDescent="0.25">
      <c r="A309" s="14" t="s">
        <v>373</v>
      </c>
      <c r="B309" s="14" t="s">
        <v>1792</v>
      </c>
      <c r="C309" s="76" t="s">
        <v>1143</v>
      </c>
      <c r="D309" s="20">
        <v>45401</v>
      </c>
      <c r="E309" s="14" t="s">
        <v>1793</v>
      </c>
      <c r="F309" s="14" t="s">
        <v>1794</v>
      </c>
      <c r="G309" s="14" t="s">
        <v>1146</v>
      </c>
      <c r="H309" s="77" t="s">
        <v>1146</v>
      </c>
      <c r="I309" s="74">
        <v>0</v>
      </c>
      <c r="J309" s="6">
        <v>106033</v>
      </c>
      <c r="K309" s="6">
        <v>-150000</v>
      </c>
      <c r="L309" s="41">
        <v>-256033</v>
      </c>
      <c r="M309" s="6">
        <v>0</v>
      </c>
      <c r="N309" s="75">
        <v>0.7</v>
      </c>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row>
    <row r="310" spans="1:67" s="4" customFormat="1" ht="18" customHeight="1" x14ac:dyDescent="0.25">
      <c r="A310" s="17" t="s">
        <v>374</v>
      </c>
      <c r="B310" s="14" t="s">
        <v>1795</v>
      </c>
      <c r="C310" s="76" t="s">
        <v>1143</v>
      </c>
      <c r="D310" s="20">
        <v>45386</v>
      </c>
      <c r="E310" s="14" t="s">
        <v>1734</v>
      </c>
      <c r="F310" s="14" t="s">
        <v>1210</v>
      </c>
      <c r="G310" s="14" t="s">
        <v>1146</v>
      </c>
      <c r="H310" s="77" t="s">
        <v>1146</v>
      </c>
      <c r="I310" s="74">
        <v>0</v>
      </c>
      <c r="J310" s="6">
        <v>50296</v>
      </c>
      <c r="K310" s="6">
        <v>0</v>
      </c>
      <c r="L310" s="41">
        <v>-50296</v>
      </c>
      <c r="M310" s="6">
        <v>0</v>
      </c>
      <c r="N310" s="75">
        <v>0.4</v>
      </c>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row>
    <row r="311" spans="1:67" s="4" customFormat="1" ht="18" hidden="1" customHeight="1" x14ac:dyDescent="0.25">
      <c r="A311" s="14" t="s">
        <v>375</v>
      </c>
      <c r="B311" s="14" t="s">
        <v>1796</v>
      </c>
      <c r="C311" s="76" t="s">
        <v>1158</v>
      </c>
      <c r="D311" s="20">
        <v>45357</v>
      </c>
      <c r="E311" s="14" t="s">
        <v>1226</v>
      </c>
      <c r="F311" s="14" t="s">
        <v>1210</v>
      </c>
      <c r="G311" s="14" t="s">
        <v>1146</v>
      </c>
      <c r="H311" s="77" t="s">
        <v>1146</v>
      </c>
      <c r="I311" s="74">
        <v>0</v>
      </c>
      <c r="J311" s="6">
        <v>0</v>
      </c>
      <c r="K311" s="6">
        <v>0</v>
      </c>
      <c r="L311" s="41">
        <v>0</v>
      </c>
      <c r="M311" s="6">
        <v>0</v>
      </c>
      <c r="N311" s="75">
        <v>0</v>
      </c>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row>
    <row r="312" spans="1:67" s="4" customFormat="1" ht="18" customHeight="1" x14ac:dyDescent="0.25">
      <c r="A312" s="17" t="s">
        <v>376</v>
      </c>
      <c r="B312" s="14" t="s">
        <v>1797</v>
      </c>
      <c r="C312" s="76" t="s">
        <v>1143</v>
      </c>
      <c r="D312" s="20">
        <v>45404</v>
      </c>
      <c r="E312" s="14" t="s">
        <v>1798</v>
      </c>
      <c r="F312" s="14" t="s">
        <v>1799</v>
      </c>
      <c r="G312" s="14" t="s">
        <v>1146</v>
      </c>
      <c r="H312" s="77" t="s">
        <v>1146</v>
      </c>
      <c r="I312" s="74">
        <v>0</v>
      </c>
      <c r="J312" s="6">
        <v>0</v>
      </c>
      <c r="K312" s="6">
        <v>0</v>
      </c>
      <c r="L312" s="41">
        <v>0</v>
      </c>
      <c r="M312" s="6">
        <v>0</v>
      </c>
      <c r="N312" s="75">
        <v>0</v>
      </c>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row>
    <row r="313" spans="1:67" s="4" customFormat="1" ht="18" customHeight="1" x14ac:dyDescent="0.25">
      <c r="A313" s="14" t="s">
        <v>377</v>
      </c>
      <c r="B313" s="14" t="s">
        <v>1800</v>
      </c>
      <c r="C313" s="76" t="s">
        <v>1143</v>
      </c>
      <c r="D313" s="20">
        <v>45355</v>
      </c>
      <c r="E313" s="14" t="s">
        <v>1801</v>
      </c>
      <c r="F313" s="14" t="s">
        <v>1802</v>
      </c>
      <c r="G313" s="14" t="s">
        <v>1146</v>
      </c>
      <c r="H313" s="77" t="s">
        <v>1146</v>
      </c>
      <c r="I313" s="74">
        <v>0</v>
      </c>
      <c r="J313" s="6">
        <v>0</v>
      </c>
      <c r="K313" s="6">
        <v>0</v>
      </c>
      <c r="L313" s="41">
        <v>0</v>
      </c>
      <c r="M313" s="6">
        <v>0</v>
      </c>
      <c r="N313" s="75">
        <v>0</v>
      </c>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row>
    <row r="314" spans="1:67" s="4" customFormat="1" ht="18" hidden="1" customHeight="1" x14ac:dyDescent="0.25">
      <c r="A314" s="17" t="s">
        <v>378</v>
      </c>
      <c r="B314" s="14" t="s">
        <v>1803</v>
      </c>
      <c r="C314" s="76" t="s">
        <v>1158</v>
      </c>
      <c r="D314" s="20">
        <v>45350</v>
      </c>
      <c r="E314" s="14" t="s">
        <v>1478</v>
      </c>
      <c r="F314" s="14" t="s">
        <v>1224</v>
      </c>
      <c r="G314" s="14" t="s">
        <v>1146</v>
      </c>
      <c r="H314" s="77" t="s">
        <v>1146</v>
      </c>
      <c r="I314" s="74">
        <v>118000</v>
      </c>
      <c r="J314" s="6">
        <v>905262</v>
      </c>
      <c r="K314" s="6">
        <v>0</v>
      </c>
      <c r="L314" s="41">
        <v>-787262</v>
      </c>
      <c r="M314" s="6">
        <v>118000</v>
      </c>
      <c r="N314" s="75">
        <v>8.6</v>
      </c>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row>
    <row r="315" spans="1:67" s="4" customFormat="1" ht="18" customHeight="1" x14ac:dyDescent="0.25">
      <c r="A315" s="14" t="s">
        <v>379</v>
      </c>
      <c r="B315" s="14" t="s">
        <v>1804</v>
      </c>
      <c r="C315" s="76" t="s">
        <v>1143</v>
      </c>
      <c r="D315" s="20">
        <v>45407</v>
      </c>
      <c r="E315" s="14" t="s">
        <v>1805</v>
      </c>
      <c r="F315" s="14" t="s">
        <v>1806</v>
      </c>
      <c r="G315" s="14" t="s">
        <v>1146</v>
      </c>
      <c r="H315" s="77" t="s">
        <v>1146</v>
      </c>
      <c r="I315" s="74">
        <v>0</v>
      </c>
      <c r="J315" s="6">
        <v>0</v>
      </c>
      <c r="K315" s="6">
        <v>0</v>
      </c>
      <c r="L315" s="41">
        <v>0</v>
      </c>
      <c r="M315" s="6">
        <v>0</v>
      </c>
      <c r="N315" s="75">
        <v>0</v>
      </c>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row>
    <row r="316" spans="1:67" s="4" customFormat="1" ht="18" customHeight="1" x14ac:dyDescent="0.25">
      <c r="A316" s="17" t="s">
        <v>380</v>
      </c>
      <c r="B316" s="14" t="s">
        <v>1807</v>
      </c>
      <c r="C316" s="76" t="s">
        <v>1143</v>
      </c>
      <c r="D316" s="20">
        <v>45357</v>
      </c>
      <c r="E316" s="14" t="s">
        <v>1808</v>
      </c>
      <c r="F316" s="14" t="s">
        <v>1187</v>
      </c>
      <c r="G316" s="14" t="s">
        <v>1146</v>
      </c>
      <c r="H316" s="77" t="s">
        <v>1146</v>
      </c>
      <c r="I316" s="74">
        <v>0</v>
      </c>
      <c r="J316" s="6">
        <v>0</v>
      </c>
      <c r="K316" s="6">
        <v>0</v>
      </c>
      <c r="L316" s="41">
        <v>0</v>
      </c>
      <c r="M316" s="6">
        <v>0</v>
      </c>
      <c r="N316" s="75">
        <v>2</v>
      </c>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row>
    <row r="317" spans="1:67" s="4" customFormat="1" ht="18" customHeight="1" x14ac:dyDescent="0.25">
      <c r="A317" s="14" t="s">
        <v>381</v>
      </c>
      <c r="B317" s="14" t="s">
        <v>1809</v>
      </c>
      <c r="C317" s="76" t="s">
        <v>1143</v>
      </c>
      <c r="D317" s="20">
        <v>45349</v>
      </c>
      <c r="E317" s="14" t="s">
        <v>1810</v>
      </c>
      <c r="F317" s="14" t="s">
        <v>1811</v>
      </c>
      <c r="G317" s="14" t="s">
        <v>1146</v>
      </c>
      <c r="H317" s="77" t="s">
        <v>1146</v>
      </c>
      <c r="I317" s="74">
        <v>0</v>
      </c>
      <c r="J317" s="6">
        <v>0</v>
      </c>
      <c r="K317" s="6">
        <v>0</v>
      </c>
      <c r="L317" s="41">
        <v>0</v>
      </c>
      <c r="M317" s="6">
        <v>0</v>
      </c>
      <c r="N317" s="75">
        <v>0</v>
      </c>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row>
    <row r="318" spans="1:67" s="4" customFormat="1" ht="18" hidden="1" customHeight="1" x14ac:dyDescent="0.25">
      <c r="A318" s="17" t="s">
        <v>382</v>
      </c>
      <c r="B318" s="14" t="s">
        <v>1812</v>
      </c>
      <c r="C318" s="76" t="s">
        <v>1158</v>
      </c>
      <c r="D318" s="20">
        <v>45345</v>
      </c>
      <c r="E318" s="14" t="s">
        <v>1813</v>
      </c>
      <c r="F318" s="14" t="s">
        <v>1210</v>
      </c>
      <c r="G318" s="14" t="s">
        <v>1146</v>
      </c>
      <c r="H318" s="77" t="s">
        <v>1146</v>
      </c>
      <c r="I318" s="74">
        <v>0</v>
      </c>
      <c r="J318" s="6">
        <v>0</v>
      </c>
      <c r="K318" s="6">
        <v>0</v>
      </c>
      <c r="L318" s="41">
        <v>0</v>
      </c>
      <c r="M318" s="6">
        <v>0</v>
      </c>
      <c r="N318" s="75">
        <v>0</v>
      </c>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row>
    <row r="319" spans="1:67" s="4" customFormat="1" ht="18" customHeight="1" x14ac:dyDescent="0.25">
      <c r="A319" s="14" t="s">
        <v>383</v>
      </c>
      <c r="B319" s="14" t="s">
        <v>1814</v>
      </c>
      <c r="C319" s="76" t="s">
        <v>1143</v>
      </c>
      <c r="D319" s="20">
        <v>45399</v>
      </c>
      <c r="E319" s="14" t="s">
        <v>1815</v>
      </c>
      <c r="F319" s="14" t="s">
        <v>1816</v>
      </c>
      <c r="G319" s="14" t="s">
        <v>1146</v>
      </c>
      <c r="H319" s="77" t="s">
        <v>1146</v>
      </c>
      <c r="I319" s="74">
        <v>-655000000</v>
      </c>
      <c r="J319" s="6">
        <v>178494</v>
      </c>
      <c r="K319" s="6">
        <v>0</v>
      </c>
      <c r="L319" s="41">
        <v>-655178494</v>
      </c>
      <c r="M319" s="6">
        <v>-655000000</v>
      </c>
      <c r="N319" s="75">
        <v>1.2</v>
      </c>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row>
    <row r="320" spans="1:67" s="4" customFormat="1" ht="18" customHeight="1" x14ac:dyDescent="0.25">
      <c r="A320" s="17" t="s">
        <v>384</v>
      </c>
      <c r="B320" s="14" t="s">
        <v>1817</v>
      </c>
      <c r="C320" s="76" t="s">
        <v>1143</v>
      </c>
      <c r="D320" s="20">
        <v>45407</v>
      </c>
      <c r="E320" s="14" t="s">
        <v>1818</v>
      </c>
      <c r="F320" s="14" t="s">
        <v>1496</v>
      </c>
      <c r="G320" s="14" t="s">
        <v>1146</v>
      </c>
      <c r="H320" s="77" t="s">
        <v>1146</v>
      </c>
      <c r="I320" s="74">
        <v>-65400000</v>
      </c>
      <c r="J320" s="6">
        <v>47193</v>
      </c>
      <c r="K320" s="6">
        <v>0</v>
      </c>
      <c r="L320" s="41">
        <v>-65447193</v>
      </c>
      <c r="M320" s="6">
        <v>-65400000</v>
      </c>
      <c r="N320" s="75">
        <v>0.2</v>
      </c>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row>
    <row r="321" spans="1:67" s="4" customFormat="1" ht="18" customHeight="1" x14ac:dyDescent="0.25">
      <c r="A321" s="14" t="s">
        <v>385</v>
      </c>
      <c r="B321" s="14" t="s">
        <v>1819</v>
      </c>
      <c r="C321" s="76" t="s">
        <v>1143</v>
      </c>
      <c r="D321" s="20">
        <v>45392</v>
      </c>
      <c r="E321" s="14" t="s">
        <v>1728</v>
      </c>
      <c r="F321" s="14" t="s">
        <v>1311</v>
      </c>
      <c r="G321" s="14" t="s">
        <v>1146</v>
      </c>
      <c r="H321" s="77" t="s">
        <v>1146</v>
      </c>
      <c r="I321" s="74">
        <v>-2300000</v>
      </c>
      <c r="J321" s="6">
        <v>183138</v>
      </c>
      <c r="K321" s="6">
        <v>-35000000</v>
      </c>
      <c r="L321" s="41">
        <v>-37483138</v>
      </c>
      <c r="M321" s="6">
        <v>-2300000</v>
      </c>
      <c r="N321" s="75">
        <v>6.6</v>
      </c>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row>
    <row r="322" spans="1:67" s="4" customFormat="1" ht="18" customHeight="1" x14ac:dyDescent="0.25">
      <c r="A322" s="17" t="s">
        <v>386</v>
      </c>
      <c r="B322" s="14" t="s">
        <v>1820</v>
      </c>
      <c r="C322" s="76" t="s">
        <v>1143</v>
      </c>
      <c r="D322" s="20">
        <v>45385</v>
      </c>
      <c r="E322" s="14" t="s">
        <v>1821</v>
      </c>
      <c r="F322" s="14" t="s">
        <v>1822</v>
      </c>
      <c r="G322" s="14" t="s">
        <v>1146</v>
      </c>
      <c r="H322" s="77" t="s">
        <v>1146</v>
      </c>
      <c r="I322" s="74">
        <v>-25000</v>
      </c>
      <c r="J322" s="6">
        <v>128663</v>
      </c>
      <c r="K322" s="6">
        <v>0</v>
      </c>
      <c r="L322" s="41">
        <v>-153663</v>
      </c>
      <c r="M322" s="6">
        <v>-25000</v>
      </c>
      <c r="N322" s="75">
        <v>0.8</v>
      </c>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row>
    <row r="323" spans="1:67" s="4" customFormat="1" ht="18" customHeight="1" x14ac:dyDescent="0.25">
      <c r="A323" s="14" t="s">
        <v>387</v>
      </c>
      <c r="B323" s="14" t="s">
        <v>1823</v>
      </c>
      <c r="C323" s="76" t="s">
        <v>1143</v>
      </c>
      <c r="D323" s="20">
        <v>45352</v>
      </c>
      <c r="E323" s="14" t="s">
        <v>1177</v>
      </c>
      <c r="F323" s="14" t="s">
        <v>1210</v>
      </c>
      <c r="G323" s="14" t="s">
        <v>1146</v>
      </c>
      <c r="H323" s="77" t="s">
        <v>1146</v>
      </c>
      <c r="I323" s="74">
        <v>0</v>
      </c>
      <c r="J323" s="6">
        <v>0</v>
      </c>
      <c r="K323" s="6">
        <v>-224173</v>
      </c>
      <c r="L323" s="41">
        <v>-224173</v>
      </c>
      <c r="M323" s="6">
        <v>0</v>
      </c>
      <c r="N323" s="75">
        <v>0.2</v>
      </c>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row>
    <row r="324" spans="1:67" s="4" customFormat="1" ht="18" customHeight="1" x14ac:dyDescent="0.25">
      <c r="A324" s="17" t="s">
        <v>388</v>
      </c>
      <c r="B324" s="14" t="s">
        <v>1824</v>
      </c>
      <c r="C324" s="76" t="s">
        <v>1143</v>
      </c>
      <c r="D324" s="20">
        <v>45356</v>
      </c>
      <c r="E324" s="14" t="s">
        <v>1825</v>
      </c>
      <c r="F324" s="14" t="s">
        <v>1547</v>
      </c>
      <c r="G324" s="14" t="s">
        <v>1146</v>
      </c>
      <c r="H324" s="77" t="s">
        <v>1146</v>
      </c>
      <c r="I324" s="74">
        <v>0</v>
      </c>
      <c r="J324" s="6">
        <v>0</v>
      </c>
      <c r="K324" s="6">
        <v>0</v>
      </c>
      <c r="L324" s="41">
        <v>0</v>
      </c>
      <c r="M324" s="6">
        <v>0</v>
      </c>
      <c r="N324" s="75">
        <v>0</v>
      </c>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row>
    <row r="325" spans="1:67" s="4" customFormat="1" ht="18" customHeight="1" x14ac:dyDescent="0.25">
      <c r="A325" s="14" t="s">
        <v>389</v>
      </c>
      <c r="B325" s="14" t="s">
        <v>1826</v>
      </c>
      <c r="C325" s="76" t="s">
        <v>1143</v>
      </c>
      <c r="D325" s="20">
        <v>45356</v>
      </c>
      <c r="E325" s="14" t="s">
        <v>1827</v>
      </c>
      <c r="F325" s="14" t="s">
        <v>1210</v>
      </c>
      <c r="G325" s="14" t="s">
        <v>1146</v>
      </c>
      <c r="H325" s="77" t="s">
        <v>1146</v>
      </c>
      <c r="I325" s="74">
        <v>0</v>
      </c>
      <c r="J325" s="6">
        <v>154289</v>
      </c>
      <c r="K325" s="6">
        <v>0</v>
      </c>
      <c r="L325" s="41">
        <v>-154289</v>
      </c>
      <c r="M325" s="6">
        <v>0</v>
      </c>
      <c r="N325" s="75">
        <v>0.8</v>
      </c>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row>
    <row r="326" spans="1:67" s="4" customFormat="1" ht="18" customHeight="1" x14ac:dyDescent="0.25">
      <c r="A326" s="17" t="s">
        <v>390</v>
      </c>
      <c r="B326" s="14" t="s">
        <v>1828</v>
      </c>
      <c r="C326" s="76" t="s">
        <v>1143</v>
      </c>
      <c r="D326" s="20">
        <v>45359</v>
      </c>
      <c r="E326" s="14" t="s">
        <v>1332</v>
      </c>
      <c r="F326" s="14" t="s">
        <v>1706</v>
      </c>
      <c r="G326" s="14" t="s">
        <v>1146</v>
      </c>
      <c r="H326" s="77" t="s">
        <v>1146</v>
      </c>
      <c r="I326" s="74">
        <v>0</v>
      </c>
      <c r="J326" s="6">
        <v>0</v>
      </c>
      <c r="K326" s="6">
        <v>0</v>
      </c>
      <c r="L326" s="41">
        <v>0</v>
      </c>
      <c r="M326" s="6">
        <v>0</v>
      </c>
      <c r="N326" s="75">
        <v>0</v>
      </c>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row>
    <row r="327" spans="1:67" s="4" customFormat="1" ht="18" customHeight="1" x14ac:dyDescent="0.25">
      <c r="A327" s="14" t="s">
        <v>391</v>
      </c>
      <c r="B327" s="14" t="s">
        <v>1829</v>
      </c>
      <c r="C327" s="76" t="s">
        <v>1143</v>
      </c>
      <c r="D327" s="20">
        <v>45355</v>
      </c>
      <c r="E327" s="14" t="s">
        <v>1830</v>
      </c>
      <c r="F327" s="14" t="s">
        <v>1706</v>
      </c>
      <c r="G327" s="14" t="s">
        <v>1146</v>
      </c>
      <c r="H327" s="77" t="s">
        <v>1146</v>
      </c>
      <c r="I327" s="74">
        <v>0</v>
      </c>
      <c r="J327" s="6">
        <v>0</v>
      </c>
      <c r="K327" s="6">
        <v>0</v>
      </c>
      <c r="L327" s="41">
        <v>0</v>
      </c>
      <c r="M327" s="6">
        <v>0</v>
      </c>
      <c r="N327" s="75">
        <v>0</v>
      </c>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row>
    <row r="328" spans="1:67" s="4" customFormat="1" ht="18" customHeight="1" x14ac:dyDescent="0.25">
      <c r="A328" s="17" t="s">
        <v>392</v>
      </c>
      <c r="B328" s="14" t="s">
        <v>1831</v>
      </c>
      <c r="C328" s="76" t="s">
        <v>1143</v>
      </c>
      <c r="D328" s="20">
        <v>45406</v>
      </c>
      <c r="E328" s="14" t="s">
        <v>1490</v>
      </c>
      <c r="F328" s="14" t="s">
        <v>1832</v>
      </c>
      <c r="G328" s="14" t="s">
        <v>1146</v>
      </c>
      <c r="H328" s="77" t="s">
        <v>1146</v>
      </c>
      <c r="I328" s="74">
        <v>0</v>
      </c>
      <c r="J328" s="6">
        <v>146250</v>
      </c>
      <c r="K328" s="6">
        <v>0</v>
      </c>
      <c r="L328" s="41">
        <v>-146250</v>
      </c>
      <c r="M328" s="6">
        <v>0</v>
      </c>
      <c r="N328" s="75">
        <v>0</v>
      </c>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row>
    <row r="329" spans="1:67" s="4" customFormat="1" ht="18" customHeight="1" x14ac:dyDescent="0.25">
      <c r="A329" s="14" t="s">
        <v>393</v>
      </c>
      <c r="B329" s="14" t="s">
        <v>1833</v>
      </c>
      <c r="C329" s="76" t="s">
        <v>1143</v>
      </c>
      <c r="D329" s="20">
        <v>45370</v>
      </c>
      <c r="E329" s="14" t="s">
        <v>1834</v>
      </c>
      <c r="F329" s="14" t="s">
        <v>1835</v>
      </c>
      <c r="G329" s="14" t="s">
        <v>1146</v>
      </c>
      <c r="H329" s="77" t="s">
        <v>1146</v>
      </c>
      <c r="I329" s="74">
        <v>0</v>
      </c>
      <c r="J329" s="6">
        <v>0</v>
      </c>
      <c r="K329" s="6">
        <v>0</v>
      </c>
      <c r="L329" s="41">
        <v>0</v>
      </c>
      <c r="M329" s="6">
        <v>0</v>
      </c>
      <c r="N329" s="75">
        <v>0</v>
      </c>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row>
    <row r="330" spans="1:67" s="4" customFormat="1" ht="18" customHeight="1" x14ac:dyDescent="0.25">
      <c r="A330" s="17" t="s">
        <v>394</v>
      </c>
      <c r="B330" s="14" t="s">
        <v>1836</v>
      </c>
      <c r="C330" s="76" t="s">
        <v>1143</v>
      </c>
      <c r="D330" s="20">
        <v>45351</v>
      </c>
      <c r="E330" s="14" t="s">
        <v>1654</v>
      </c>
      <c r="F330" s="14" t="s">
        <v>1837</v>
      </c>
      <c r="G330" s="14" t="s">
        <v>1146</v>
      </c>
      <c r="H330" s="77" t="s">
        <v>1146</v>
      </c>
      <c r="I330" s="74">
        <v>0</v>
      </c>
      <c r="J330" s="6">
        <v>222919</v>
      </c>
      <c r="K330" s="6">
        <v>0</v>
      </c>
      <c r="L330" s="41">
        <v>-222919</v>
      </c>
      <c r="M330" s="6">
        <v>0</v>
      </c>
      <c r="N330" s="75">
        <v>1</v>
      </c>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row>
    <row r="331" spans="1:67" s="4" customFormat="1" ht="18" customHeight="1" x14ac:dyDescent="0.25">
      <c r="A331" s="14" t="s">
        <v>395</v>
      </c>
      <c r="B331" s="14" t="s">
        <v>1838</v>
      </c>
      <c r="C331" s="76" t="s">
        <v>1143</v>
      </c>
      <c r="D331" s="20">
        <v>45349</v>
      </c>
      <c r="E331" s="14" t="s">
        <v>1339</v>
      </c>
      <c r="F331" s="14" t="s">
        <v>1244</v>
      </c>
      <c r="G331" s="14" t="s">
        <v>1146</v>
      </c>
      <c r="H331" s="77" t="s">
        <v>1146</v>
      </c>
      <c r="I331" s="74">
        <v>0</v>
      </c>
      <c r="J331" s="6">
        <v>0</v>
      </c>
      <c r="K331" s="6">
        <v>0</v>
      </c>
      <c r="L331" s="41">
        <v>0</v>
      </c>
      <c r="M331" s="6">
        <v>0</v>
      </c>
      <c r="N331" s="75">
        <v>0</v>
      </c>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row>
    <row r="332" spans="1:67" s="4" customFormat="1" ht="18" customHeight="1" x14ac:dyDescent="0.25">
      <c r="A332" s="17" t="s">
        <v>396</v>
      </c>
      <c r="B332" s="14" t="s">
        <v>1839</v>
      </c>
      <c r="C332" s="76" t="s">
        <v>1143</v>
      </c>
      <c r="D332" s="20">
        <v>45378</v>
      </c>
      <c r="E332" s="14" t="s">
        <v>1779</v>
      </c>
      <c r="F332" s="14" t="s">
        <v>1840</v>
      </c>
      <c r="G332" s="14" t="s">
        <v>1146</v>
      </c>
      <c r="H332" s="77" t="s">
        <v>1146</v>
      </c>
      <c r="I332" s="74">
        <v>0</v>
      </c>
      <c r="J332" s="6">
        <v>0</v>
      </c>
      <c r="K332" s="6">
        <v>0</v>
      </c>
      <c r="L332" s="41">
        <v>0</v>
      </c>
      <c r="M332" s="6">
        <v>0</v>
      </c>
      <c r="N332" s="75">
        <v>0</v>
      </c>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row>
    <row r="333" spans="1:67" s="4" customFormat="1" ht="18" customHeight="1" x14ac:dyDescent="0.25">
      <c r="A333" s="14" t="s">
        <v>397</v>
      </c>
      <c r="B333" s="14" t="s">
        <v>1841</v>
      </c>
      <c r="C333" s="76" t="s">
        <v>1143</v>
      </c>
      <c r="D333" s="20">
        <v>45392</v>
      </c>
      <c r="E333" s="14" t="s">
        <v>1475</v>
      </c>
      <c r="F333" s="14" t="s">
        <v>1842</v>
      </c>
      <c r="G333" s="14" t="s">
        <v>1221</v>
      </c>
      <c r="H333" s="77" t="s">
        <v>1221</v>
      </c>
      <c r="I333" s="74">
        <v>0</v>
      </c>
      <c r="J333" s="6">
        <v>90255</v>
      </c>
      <c r="K333" s="6">
        <v>0</v>
      </c>
      <c r="L333" s="41">
        <v>-90255</v>
      </c>
      <c r="M333" s="6">
        <v>100000</v>
      </c>
      <c r="N333" s="75">
        <v>1.2</v>
      </c>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row>
    <row r="334" spans="1:67" s="4" customFormat="1" ht="18" customHeight="1" x14ac:dyDescent="0.25">
      <c r="A334" s="17" t="s">
        <v>398</v>
      </c>
      <c r="B334" s="14" t="s">
        <v>1843</v>
      </c>
      <c r="C334" s="76" t="s">
        <v>1143</v>
      </c>
      <c r="D334" s="20">
        <v>45397</v>
      </c>
      <c r="E334" s="14" t="s">
        <v>1844</v>
      </c>
      <c r="F334" s="14" t="s">
        <v>1544</v>
      </c>
      <c r="G334" s="14" t="s">
        <v>1146</v>
      </c>
      <c r="H334" s="77" t="s">
        <v>1146</v>
      </c>
      <c r="I334" s="74">
        <v>0</v>
      </c>
      <c r="J334" s="6">
        <v>0</v>
      </c>
      <c r="K334" s="6">
        <v>0</v>
      </c>
      <c r="L334" s="41">
        <v>0</v>
      </c>
      <c r="M334" s="6">
        <v>0</v>
      </c>
      <c r="N334" s="75">
        <v>3</v>
      </c>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row>
    <row r="335" spans="1:67" s="4" customFormat="1" ht="18" customHeight="1" x14ac:dyDescent="0.25">
      <c r="A335" s="14" t="s">
        <v>399</v>
      </c>
      <c r="B335" s="14" t="s">
        <v>1845</v>
      </c>
      <c r="C335" s="76" t="s">
        <v>1143</v>
      </c>
      <c r="D335" s="20">
        <v>45357</v>
      </c>
      <c r="E335" s="14" t="s">
        <v>1846</v>
      </c>
      <c r="F335" s="14" t="s">
        <v>1582</v>
      </c>
      <c r="G335" s="14" t="s">
        <v>1146</v>
      </c>
      <c r="H335" s="77" t="s">
        <v>1146</v>
      </c>
      <c r="I335" s="74">
        <v>0</v>
      </c>
      <c r="J335" s="6">
        <v>0</v>
      </c>
      <c r="K335" s="6">
        <v>0</v>
      </c>
      <c r="L335" s="41">
        <v>0</v>
      </c>
      <c r="M335" s="6">
        <v>0</v>
      </c>
      <c r="N335" s="75">
        <v>0</v>
      </c>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row>
    <row r="336" spans="1:67" s="4" customFormat="1" ht="18" customHeight="1" x14ac:dyDescent="0.25">
      <c r="A336" s="17" t="s">
        <v>400</v>
      </c>
      <c r="B336" s="14" t="s">
        <v>1847</v>
      </c>
      <c r="C336" s="76" t="s">
        <v>1143</v>
      </c>
      <c r="D336" s="20">
        <v>45393</v>
      </c>
      <c r="E336" s="14" t="s">
        <v>1848</v>
      </c>
      <c r="F336" s="14" t="s">
        <v>1628</v>
      </c>
      <c r="G336" s="14" t="s">
        <v>1146</v>
      </c>
      <c r="H336" s="77" t="s">
        <v>1146</v>
      </c>
      <c r="I336" s="74">
        <v>0</v>
      </c>
      <c r="J336" s="6">
        <v>0</v>
      </c>
      <c r="K336" s="6">
        <v>0</v>
      </c>
      <c r="L336" s="41">
        <v>0</v>
      </c>
      <c r="M336" s="6">
        <v>0</v>
      </c>
      <c r="N336" s="75">
        <v>0</v>
      </c>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row>
    <row r="337" spans="1:67" s="4" customFormat="1" ht="18" customHeight="1" x14ac:dyDescent="0.25">
      <c r="A337" s="14" t="s">
        <v>401</v>
      </c>
      <c r="B337" s="14" t="s">
        <v>1849</v>
      </c>
      <c r="C337" s="76" t="s">
        <v>1143</v>
      </c>
      <c r="D337" s="20">
        <v>45351</v>
      </c>
      <c r="E337" s="14" t="s">
        <v>1850</v>
      </c>
      <c r="F337" s="14" t="s">
        <v>1198</v>
      </c>
      <c r="G337" s="14" t="s">
        <v>1146</v>
      </c>
      <c r="H337" s="77" t="s">
        <v>1146</v>
      </c>
      <c r="I337" s="74">
        <v>0</v>
      </c>
      <c r="J337" s="6">
        <v>0</v>
      </c>
      <c r="K337" s="6">
        <v>0</v>
      </c>
      <c r="L337" s="41">
        <v>0</v>
      </c>
      <c r="M337" s="6">
        <v>0</v>
      </c>
      <c r="N337" s="75">
        <v>0</v>
      </c>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row>
    <row r="338" spans="1:67" s="4" customFormat="1" ht="18" customHeight="1" x14ac:dyDescent="0.25">
      <c r="A338" s="17" t="s">
        <v>402</v>
      </c>
      <c r="B338" s="14" t="s">
        <v>1851</v>
      </c>
      <c r="C338" s="76" t="s">
        <v>1143</v>
      </c>
      <c r="D338" s="20">
        <v>45386</v>
      </c>
      <c r="E338" s="14" t="s">
        <v>1852</v>
      </c>
      <c r="F338" s="14" t="s">
        <v>1216</v>
      </c>
      <c r="G338" s="14" t="s">
        <v>1146</v>
      </c>
      <c r="H338" s="77" t="s">
        <v>1146</v>
      </c>
      <c r="I338" s="74">
        <v>0</v>
      </c>
      <c r="J338" s="6">
        <v>2481338</v>
      </c>
      <c r="K338" s="6">
        <v>0</v>
      </c>
      <c r="L338" s="41">
        <v>-2481338</v>
      </c>
      <c r="M338" s="6">
        <v>0</v>
      </c>
      <c r="N338" s="75">
        <v>19</v>
      </c>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row>
    <row r="339" spans="1:67" s="4" customFormat="1" ht="18" customHeight="1" x14ac:dyDescent="0.25">
      <c r="A339" s="14" t="s">
        <v>403</v>
      </c>
      <c r="B339" s="14" t="s">
        <v>1853</v>
      </c>
      <c r="C339" s="76" t="s">
        <v>1143</v>
      </c>
      <c r="D339" s="20">
        <v>45402</v>
      </c>
      <c r="E339" s="14" t="s">
        <v>1854</v>
      </c>
      <c r="F339" s="14" t="s">
        <v>1855</v>
      </c>
      <c r="G339" s="14" t="s">
        <v>1146</v>
      </c>
      <c r="H339" s="77" t="s">
        <v>1146</v>
      </c>
      <c r="I339" s="74">
        <v>0</v>
      </c>
      <c r="J339" s="6">
        <v>3500000</v>
      </c>
      <c r="K339" s="6">
        <v>0</v>
      </c>
      <c r="L339" s="41">
        <v>-3500000</v>
      </c>
      <c r="M339" s="6">
        <v>0</v>
      </c>
      <c r="N339" s="75">
        <v>1.6</v>
      </c>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row>
    <row r="340" spans="1:67" s="4" customFormat="1" ht="18" customHeight="1" x14ac:dyDescent="0.25">
      <c r="A340" s="17" t="s">
        <v>404</v>
      </c>
      <c r="B340" s="14" t="s">
        <v>1856</v>
      </c>
      <c r="C340" s="76" t="s">
        <v>1143</v>
      </c>
      <c r="D340" s="20">
        <v>45348</v>
      </c>
      <c r="E340" s="14" t="s">
        <v>1857</v>
      </c>
      <c r="F340" s="14" t="s">
        <v>1710</v>
      </c>
      <c r="G340" s="14" t="s">
        <v>1146</v>
      </c>
      <c r="H340" s="77" t="s">
        <v>1146</v>
      </c>
      <c r="I340" s="74">
        <v>0</v>
      </c>
      <c r="J340" s="6">
        <v>44035</v>
      </c>
      <c r="K340" s="6">
        <v>0</v>
      </c>
      <c r="L340" s="41">
        <v>-44035</v>
      </c>
      <c r="M340" s="6">
        <v>0</v>
      </c>
      <c r="N340" s="75">
        <v>0.8</v>
      </c>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row>
    <row r="341" spans="1:67" s="4" customFormat="1" ht="18" customHeight="1" x14ac:dyDescent="0.25">
      <c r="A341" s="14" t="s">
        <v>405</v>
      </c>
      <c r="B341" s="14" t="s">
        <v>1858</v>
      </c>
      <c r="C341" s="76" t="s">
        <v>1143</v>
      </c>
      <c r="D341" s="20">
        <v>45358</v>
      </c>
      <c r="E341" s="14" t="s">
        <v>1859</v>
      </c>
      <c r="F341" s="14" t="s">
        <v>1706</v>
      </c>
      <c r="G341" s="14" t="s">
        <v>1146</v>
      </c>
      <c r="H341" s="77" t="s">
        <v>1146</v>
      </c>
      <c r="I341" s="74">
        <v>0</v>
      </c>
      <c r="J341" s="6">
        <v>0</v>
      </c>
      <c r="K341" s="6">
        <v>0</v>
      </c>
      <c r="L341" s="41">
        <v>0</v>
      </c>
      <c r="M341" s="6">
        <v>0</v>
      </c>
      <c r="N341" s="75">
        <v>0</v>
      </c>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row>
    <row r="342" spans="1:67" s="4" customFormat="1" ht="18" customHeight="1" x14ac:dyDescent="0.25">
      <c r="A342" s="17" t="s">
        <v>406</v>
      </c>
      <c r="B342" s="14" t="s">
        <v>1860</v>
      </c>
      <c r="C342" s="76" t="s">
        <v>1143</v>
      </c>
      <c r="D342" s="20">
        <v>45357</v>
      </c>
      <c r="E342" s="14" t="s">
        <v>1197</v>
      </c>
      <c r="F342" s="14" t="s">
        <v>1272</v>
      </c>
      <c r="G342" s="14" t="s">
        <v>1146</v>
      </c>
      <c r="H342" s="77" t="s">
        <v>1146</v>
      </c>
      <c r="I342" s="74">
        <v>0</v>
      </c>
      <c r="J342" s="6">
        <v>0</v>
      </c>
      <c r="K342" s="6">
        <v>0</v>
      </c>
      <c r="L342" s="41">
        <v>0</v>
      </c>
      <c r="M342" s="6">
        <v>0</v>
      </c>
      <c r="N342" s="75">
        <v>0</v>
      </c>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row>
    <row r="343" spans="1:67" s="4" customFormat="1" ht="18" customHeight="1" x14ac:dyDescent="0.25">
      <c r="A343" s="14" t="s">
        <v>407</v>
      </c>
      <c r="B343" s="14" t="s">
        <v>1861</v>
      </c>
      <c r="C343" s="76" t="s">
        <v>1143</v>
      </c>
      <c r="D343" s="20">
        <v>45401</v>
      </c>
      <c r="E343" s="14" t="s">
        <v>1862</v>
      </c>
      <c r="F343" s="14" t="s">
        <v>1460</v>
      </c>
      <c r="G343" s="14" t="s">
        <v>1146</v>
      </c>
      <c r="H343" s="77" t="s">
        <v>1146</v>
      </c>
      <c r="I343" s="74">
        <v>0</v>
      </c>
      <c r="J343" s="6">
        <v>0</v>
      </c>
      <c r="K343" s="6">
        <v>0</v>
      </c>
      <c r="L343" s="41">
        <v>0</v>
      </c>
      <c r="M343" s="6">
        <v>392700</v>
      </c>
      <c r="N343" s="75">
        <v>3</v>
      </c>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row>
    <row r="344" spans="1:67" s="4" customFormat="1" ht="18" customHeight="1" x14ac:dyDescent="0.25">
      <c r="A344" s="17" t="s">
        <v>408</v>
      </c>
      <c r="B344" s="14" t="s">
        <v>1863</v>
      </c>
      <c r="C344" s="76" t="s">
        <v>1143</v>
      </c>
      <c r="D344" s="20">
        <v>45404</v>
      </c>
      <c r="E344" s="14" t="s">
        <v>1864</v>
      </c>
      <c r="F344" s="14" t="s">
        <v>1865</v>
      </c>
      <c r="G344" s="14" t="s">
        <v>1146</v>
      </c>
      <c r="H344" s="77" t="s">
        <v>1146</v>
      </c>
      <c r="I344" s="74">
        <v>0</v>
      </c>
      <c r="J344" s="6">
        <v>0</v>
      </c>
      <c r="K344" s="6">
        <v>0</v>
      </c>
      <c r="L344" s="41">
        <v>0</v>
      </c>
      <c r="M344" s="6">
        <v>525393</v>
      </c>
      <c r="N344" s="75">
        <v>1.5</v>
      </c>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row>
    <row r="345" spans="1:67" s="4" customFormat="1" ht="18" customHeight="1" x14ac:dyDescent="0.25">
      <c r="A345" s="14" t="s">
        <v>409</v>
      </c>
      <c r="B345" s="14" t="s">
        <v>1866</v>
      </c>
      <c r="C345" s="76" t="s">
        <v>1143</v>
      </c>
      <c r="D345" s="20">
        <v>45394</v>
      </c>
      <c r="E345" s="14" t="s">
        <v>1720</v>
      </c>
      <c r="F345" s="14" t="s">
        <v>1867</v>
      </c>
      <c r="G345" s="14" t="s">
        <v>1146</v>
      </c>
      <c r="H345" s="77" t="s">
        <v>1146</v>
      </c>
      <c r="I345" s="74">
        <v>0</v>
      </c>
      <c r="J345" s="6">
        <v>0</v>
      </c>
      <c r="K345" s="6">
        <v>0</v>
      </c>
      <c r="L345" s="41">
        <v>0</v>
      </c>
      <c r="M345" s="6">
        <v>0</v>
      </c>
      <c r="N345" s="75">
        <v>0</v>
      </c>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row>
    <row r="346" spans="1:67" s="4" customFormat="1" ht="18" customHeight="1" x14ac:dyDescent="0.25">
      <c r="A346" s="17" t="s">
        <v>410</v>
      </c>
      <c r="B346" s="14" t="s">
        <v>1868</v>
      </c>
      <c r="C346" s="76" t="s">
        <v>1143</v>
      </c>
      <c r="D346" s="20">
        <v>45405</v>
      </c>
      <c r="E346" s="14" t="s">
        <v>1869</v>
      </c>
      <c r="F346" s="14" t="s">
        <v>1175</v>
      </c>
      <c r="G346" s="14" t="s">
        <v>1146</v>
      </c>
      <c r="H346" s="77" t="s">
        <v>1146</v>
      </c>
      <c r="I346" s="74">
        <v>0</v>
      </c>
      <c r="J346" s="6">
        <v>1829087</v>
      </c>
      <c r="K346" s="6">
        <v>0</v>
      </c>
      <c r="L346" s="41">
        <v>-1829087</v>
      </c>
      <c r="M346" s="6">
        <v>0</v>
      </c>
      <c r="N346" s="75">
        <v>5.8</v>
      </c>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row>
    <row r="347" spans="1:67" s="4" customFormat="1" ht="18" customHeight="1" x14ac:dyDescent="0.25">
      <c r="A347" s="14" t="s">
        <v>411</v>
      </c>
      <c r="B347" s="14" t="s">
        <v>1870</v>
      </c>
      <c r="C347" s="76" t="s">
        <v>1143</v>
      </c>
      <c r="D347" s="20">
        <v>45363</v>
      </c>
      <c r="E347" s="14" t="s">
        <v>1498</v>
      </c>
      <c r="F347" s="14" t="s">
        <v>1871</v>
      </c>
      <c r="G347" s="14" t="s">
        <v>1146</v>
      </c>
      <c r="H347" s="77" t="s">
        <v>1146</v>
      </c>
      <c r="I347" s="74">
        <v>0</v>
      </c>
      <c r="J347" s="6">
        <v>194216</v>
      </c>
      <c r="K347" s="6">
        <v>0</v>
      </c>
      <c r="L347" s="41">
        <v>-194216</v>
      </c>
      <c r="M347" s="6">
        <v>0</v>
      </c>
      <c r="N347" s="75">
        <v>1.8</v>
      </c>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row>
    <row r="348" spans="1:67" s="4" customFormat="1" ht="18" customHeight="1" x14ac:dyDescent="0.25">
      <c r="A348" s="17" t="s">
        <v>412</v>
      </c>
      <c r="B348" s="14" t="s">
        <v>1872</v>
      </c>
      <c r="C348" s="76" t="s">
        <v>1143</v>
      </c>
      <c r="D348" s="20">
        <v>45385</v>
      </c>
      <c r="E348" s="14" t="s">
        <v>1520</v>
      </c>
      <c r="F348" s="14" t="s">
        <v>1601</v>
      </c>
      <c r="G348" s="14" t="s">
        <v>1146</v>
      </c>
      <c r="H348" s="77" t="s">
        <v>1221</v>
      </c>
      <c r="I348" s="74">
        <v>-89800000</v>
      </c>
      <c r="J348" s="6">
        <v>580886</v>
      </c>
      <c r="K348" s="6">
        <v>0</v>
      </c>
      <c r="L348" s="41">
        <v>-90380886</v>
      </c>
      <c r="M348" s="6">
        <v>-89800000</v>
      </c>
      <c r="N348" s="75">
        <v>7.1</v>
      </c>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row>
    <row r="349" spans="1:67" s="4" customFormat="1" ht="18" customHeight="1" x14ac:dyDescent="0.25">
      <c r="A349" s="14" t="s">
        <v>413</v>
      </c>
      <c r="B349" s="14" t="s">
        <v>1873</v>
      </c>
      <c r="C349" s="76" t="s">
        <v>1143</v>
      </c>
      <c r="D349" s="20">
        <v>45363</v>
      </c>
      <c r="E349" s="14" t="s">
        <v>1874</v>
      </c>
      <c r="F349" s="14" t="s">
        <v>1216</v>
      </c>
      <c r="G349" s="14" t="s">
        <v>1146</v>
      </c>
      <c r="H349" s="77" t="s">
        <v>1146</v>
      </c>
      <c r="I349" s="74">
        <v>0</v>
      </c>
      <c r="J349" s="6">
        <v>0</v>
      </c>
      <c r="K349" s="6">
        <v>0</v>
      </c>
      <c r="L349" s="41">
        <v>0</v>
      </c>
      <c r="M349" s="6">
        <v>0</v>
      </c>
      <c r="N349" s="75">
        <v>0</v>
      </c>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row>
    <row r="350" spans="1:67" s="4" customFormat="1" ht="18" customHeight="1" x14ac:dyDescent="0.25">
      <c r="A350" s="17" t="s">
        <v>414</v>
      </c>
      <c r="B350" s="14" t="s">
        <v>1875</v>
      </c>
      <c r="C350" s="76" t="s">
        <v>1143</v>
      </c>
      <c r="D350" s="20">
        <v>45405</v>
      </c>
      <c r="E350" s="14" t="s">
        <v>1715</v>
      </c>
      <c r="F350" s="14" t="s">
        <v>1811</v>
      </c>
      <c r="G350" s="14" t="s">
        <v>1146</v>
      </c>
      <c r="H350" s="77" t="s">
        <v>1146</v>
      </c>
      <c r="I350" s="74">
        <v>0</v>
      </c>
      <c r="J350" s="6">
        <v>0</v>
      </c>
      <c r="K350" s="6">
        <v>0</v>
      </c>
      <c r="L350" s="41">
        <v>0</v>
      </c>
      <c r="M350" s="6">
        <v>0</v>
      </c>
      <c r="N350" s="75">
        <v>0</v>
      </c>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row>
    <row r="351" spans="1:67" s="4" customFormat="1" ht="18" customHeight="1" x14ac:dyDescent="0.25">
      <c r="A351" s="14" t="s">
        <v>415</v>
      </c>
      <c r="B351" s="14" t="s">
        <v>1876</v>
      </c>
      <c r="C351" s="76" t="s">
        <v>1143</v>
      </c>
      <c r="D351" s="20">
        <v>45377</v>
      </c>
      <c r="E351" s="14" t="s">
        <v>1313</v>
      </c>
      <c r="F351" s="14" t="s">
        <v>1210</v>
      </c>
      <c r="G351" s="14" t="s">
        <v>1146</v>
      </c>
      <c r="H351" s="77" t="s">
        <v>1146</v>
      </c>
      <c r="I351" s="74">
        <v>0</v>
      </c>
      <c r="J351" s="6">
        <v>0</v>
      </c>
      <c r="K351" s="6">
        <v>-120000</v>
      </c>
      <c r="L351" s="41">
        <v>-120000</v>
      </c>
      <c r="M351" s="6">
        <v>0</v>
      </c>
      <c r="N351" s="75">
        <v>0.4</v>
      </c>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row>
    <row r="352" spans="1:67" s="4" customFormat="1" ht="18" customHeight="1" x14ac:dyDescent="0.25">
      <c r="A352" s="17" t="s">
        <v>416</v>
      </c>
      <c r="B352" s="14" t="s">
        <v>1877</v>
      </c>
      <c r="C352" s="76" t="s">
        <v>1143</v>
      </c>
      <c r="D352" s="20">
        <v>45408</v>
      </c>
      <c r="E352" s="14" t="s">
        <v>1878</v>
      </c>
      <c r="F352" s="14" t="s">
        <v>1879</v>
      </c>
      <c r="G352" s="14" t="s">
        <v>1146</v>
      </c>
      <c r="H352" s="77" t="s">
        <v>1146</v>
      </c>
      <c r="I352" s="74">
        <v>0</v>
      </c>
      <c r="J352" s="6">
        <v>0</v>
      </c>
      <c r="K352" s="6">
        <v>0</v>
      </c>
      <c r="L352" s="41">
        <v>0</v>
      </c>
      <c r="M352" s="6">
        <v>0</v>
      </c>
      <c r="N352" s="75">
        <v>0</v>
      </c>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row>
    <row r="353" spans="1:67" s="4" customFormat="1" ht="18" customHeight="1" x14ac:dyDescent="0.25">
      <c r="A353" s="14" t="s">
        <v>417</v>
      </c>
      <c r="B353" s="14" t="s">
        <v>1880</v>
      </c>
      <c r="C353" s="76" t="s">
        <v>1143</v>
      </c>
      <c r="D353" s="20">
        <v>45401</v>
      </c>
      <c r="E353" s="14" t="s">
        <v>1636</v>
      </c>
      <c r="F353" s="14" t="s">
        <v>1244</v>
      </c>
      <c r="G353" s="14" t="s">
        <v>1146</v>
      </c>
      <c r="H353" s="77" t="s">
        <v>1146</v>
      </c>
      <c r="I353" s="74">
        <v>0</v>
      </c>
      <c r="J353" s="6">
        <v>266826</v>
      </c>
      <c r="K353" s="6">
        <v>0</v>
      </c>
      <c r="L353" s="41">
        <v>-266826</v>
      </c>
      <c r="M353" s="6">
        <v>0</v>
      </c>
      <c r="N353" s="75">
        <v>1.8</v>
      </c>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row>
    <row r="354" spans="1:67" s="4" customFormat="1" ht="18" customHeight="1" x14ac:dyDescent="0.25">
      <c r="A354" s="17" t="s">
        <v>418</v>
      </c>
      <c r="B354" s="14" t="s">
        <v>1881</v>
      </c>
      <c r="C354" s="76" t="s">
        <v>1143</v>
      </c>
      <c r="D354" s="20">
        <v>45404</v>
      </c>
      <c r="E354" s="14" t="s">
        <v>1882</v>
      </c>
      <c r="F354" s="14" t="s">
        <v>1883</v>
      </c>
      <c r="G354" s="14" t="s">
        <v>1146</v>
      </c>
      <c r="H354" s="77" t="s">
        <v>1146</v>
      </c>
      <c r="I354" s="74">
        <v>0</v>
      </c>
      <c r="J354" s="6">
        <v>0</v>
      </c>
      <c r="K354" s="6">
        <v>0</v>
      </c>
      <c r="L354" s="41">
        <v>0</v>
      </c>
      <c r="M354" s="6">
        <v>0</v>
      </c>
      <c r="N354" s="75">
        <v>0</v>
      </c>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row>
    <row r="355" spans="1:67" s="4" customFormat="1" ht="18" hidden="1" customHeight="1" x14ac:dyDescent="0.25">
      <c r="A355" s="14" t="s">
        <v>419</v>
      </c>
      <c r="B355" s="14" t="s">
        <v>1596</v>
      </c>
      <c r="C355" s="76" t="s">
        <v>1596</v>
      </c>
      <c r="D355" s="20" t="s">
        <v>1596</v>
      </c>
      <c r="E355" s="14" t="s">
        <v>1596</v>
      </c>
      <c r="F355" s="14" t="s">
        <v>1596</v>
      </c>
      <c r="G355" s="14" t="s">
        <v>1596</v>
      </c>
      <c r="H355" s="77" t="s">
        <v>1596</v>
      </c>
      <c r="I355" s="74" t="s">
        <v>1596</v>
      </c>
      <c r="J355" s="6" t="s">
        <v>1596</v>
      </c>
      <c r="K355" s="6" t="s">
        <v>1596</v>
      </c>
      <c r="L355" s="41" t="s">
        <v>1596</v>
      </c>
      <c r="M355" s="6" t="s">
        <v>1596</v>
      </c>
      <c r="N355" s="75" t="s">
        <v>1596</v>
      </c>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row>
    <row r="356" spans="1:67" s="4" customFormat="1" ht="18" customHeight="1" x14ac:dyDescent="0.25">
      <c r="A356" s="17" t="s">
        <v>420</v>
      </c>
      <c r="B356" s="14" t="s">
        <v>1884</v>
      </c>
      <c r="C356" s="76" t="s">
        <v>1143</v>
      </c>
      <c r="D356" s="20">
        <v>45384</v>
      </c>
      <c r="E356" s="14" t="s">
        <v>1749</v>
      </c>
      <c r="F356" s="14" t="s">
        <v>1885</v>
      </c>
      <c r="G356" s="14" t="s">
        <v>1146</v>
      </c>
      <c r="H356" s="77" t="s">
        <v>1146</v>
      </c>
      <c r="I356" s="74">
        <v>0</v>
      </c>
      <c r="J356" s="6">
        <v>0</v>
      </c>
      <c r="K356" s="6">
        <v>0</v>
      </c>
      <c r="L356" s="41">
        <v>0</v>
      </c>
      <c r="M356" s="6">
        <v>0</v>
      </c>
      <c r="N356" s="75">
        <v>0</v>
      </c>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row>
    <row r="357" spans="1:67" s="4" customFormat="1" ht="18" customHeight="1" x14ac:dyDescent="0.25">
      <c r="A357" s="14" t="s">
        <v>421</v>
      </c>
      <c r="B357" s="14" t="s">
        <v>1886</v>
      </c>
      <c r="C357" s="76" t="s">
        <v>1143</v>
      </c>
      <c r="D357" s="20">
        <v>45402</v>
      </c>
      <c r="E357" s="14" t="s">
        <v>1168</v>
      </c>
      <c r="F357" s="14" t="s">
        <v>1524</v>
      </c>
      <c r="G357" s="14" t="s">
        <v>1146</v>
      </c>
      <c r="H357" s="77" t="s">
        <v>1221</v>
      </c>
      <c r="I357" s="74">
        <v>0</v>
      </c>
      <c r="J357" s="6">
        <v>383027</v>
      </c>
      <c r="K357" s="6">
        <v>383027</v>
      </c>
      <c r="L357" s="41">
        <v>0</v>
      </c>
      <c r="M357" s="6">
        <v>0</v>
      </c>
      <c r="N357" s="75">
        <v>1.2</v>
      </c>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row>
    <row r="358" spans="1:67" s="4" customFormat="1" ht="18" customHeight="1" x14ac:dyDescent="0.25">
      <c r="A358" s="17" t="s">
        <v>422</v>
      </c>
      <c r="B358" s="14" t="s">
        <v>1887</v>
      </c>
      <c r="C358" s="76" t="s">
        <v>1143</v>
      </c>
      <c r="D358" s="20">
        <v>45405</v>
      </c>
      <c r="E358" s="14" t="s">
        <v>1888</v>
      </c>
      <c r="F358" s="14" t="s">
        <v>1889</v>
      </c>
      <c r="G358" s="14" t="s">
        <v>1146</v>
      </c>
      <c r="H358" s="77" t="s">
        <v>1146</v>
      </c>
      <c r="I358" s="74">
        <v>0</v>
      </c>
      <c r="J358" s="6">
        <v>0</v>
      </c>
      <c r="K358" s="6">
        <v>0</v>
      </c>
      <c r="L358" s="41">
        <v>0</v>
      </c>
      <c r="M358" s="6">
        <v>0</v>
      </c>
      <c r="N358" s="75">
        <v>0</v>
      </c>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row>
    <row r="359" spans="1:67" s="4" customFormat="1" ht="18" customHeight="1" x14ac:dyDescent="0.25">
      <c r="A359" s="14" t="s">
        <v>423</v>
      </c>
      <c r="B359" s="14" t="s">
        <v>1890</v>
      </c>
      <c r="C359" s="76" t="s">
        <v>1143</v>
      </c>
      <c r="D359" s="20">
        <v>45357</v>
      </c>
      <c r="E359" s="14" t="s">
        <v>1891</v>
      </c>
      <c r="F359" s="14" t="s">
        <v>1892</v>
      </c>
      <c r="G359" s="14" t="s">
        <v>1146</v>
      </c>
      <c r="H359" s="77" t="s">
        <v>1146</v>
      </c>
      <c r="I359" s="74">
        <v>0</v>
      </c>
      <c r="J359" s="6">
        <v>0</v>
      </c>
      <c r="K359" s="6">
        <v>0</v>
      </c>
      <c r="L359" s="41">
        <v>0</v>
      </c>
      <c r="M359" s="6">
        <v>0</v>
      </c>
      <c r="N359" s="75">
        <v>0</v>
      </c>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row>
    <row r="360" spans="1:67" s="4" customFormat="1" ht="18" customHeight="1" x14ac:dyDescent="0.25">
      <c r="A360" s="17" t="s">
        <v>424</v>
      </c>
      <c r="B360" s="14" t="s">
        <v>1893</v>
      </c>
      <c r="C360" s="76" t="s">
        <v>1143</v>
      </c>
      <c r="D360" s="20">
        <v>45392</v>
      </c>
      <c r="E360" s="14" t="s">
        <v>1894</v>
      </c>
      <c r="F360" s="14" t="s">
        <v>1216</v>
      </c>
      <c r="G360" s="14" t="s">
        <v>1146</v>
      </c>
      <c r="H360" s="77" t="s">
        <v>1146</v>
      </c>
      <c r="I360" s="74">
        <v>-14300000</v>
      </c>
      <c r="J360" s="6">
        <v>259997</v>
      </c>
      <c r="K360" s="6">
        <v>0</v>
      </c>
      <c r="L360" s="41">
        <v>-14559997</v>
      </c>
      <c r="M360" s="6">
        <v>-14300000</v>
      </c>
      <c r="N360" s="75">
        <v>2</v>
      </c>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row>
    <row r="361" spans="1:67" s="4" customFormat="1" ht="18" customHeight="1" x14ac:dyDescent="0.25">
      <c r="A361" s="14" t="s">
        <v>425</v>
      </c>
      <c r="B361" s="14" t="s">
        <v>1895</v>
      </c>
      <c r="C361" s="76" t="s">
        <v>1143</v>
      </c>
      <c r="D361" s="20">
        <v>45392</v>
      </c>
      <c r="E361" s="14" t="s">
        <v>1896</v>
      </c>
      <c r="F361" s="14" t="s">
        <v>1897</v>
      </c>
      <c r="G361" s="14" t="s">
        <v>1146</v>
      </c>
      <c r="H361" s="77" t="s">
        <v>1146</v>
      </c>
      <c r="I361" s="74">
        <v>0</v>
      </c>
      <c r="J361" s="6">
        <v>618973</v>
      </c>
      <c r="K361" s="6">
        <v>0</v>
      </c>
      <c r="L361" s="41">
        <v>-618973</v>
      </c>
      <c r="M361" s="6">
        <v>0</v>
      </c>
      <c r="N361" s="75">
        <v>5.6</v>
      </c>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row>
    <row r="362" spans="1:67" s="4" customFormat="1" ht="18" customHeight="1" x14ac:dyDescent="0.25">
      <c r="A362" s="17" t="s">
        <v>426</v>
      </c>
      <c r="B362" s="14" t="s">
        <v>1898</v>
      </c>
      <c r="C362" s="76" t="s">
        <v>1143</v>
      </c>
      <c r="D362" s="20">
        <v>45363</v>
      </c>
      <c r="E362" s="14" t="s">
        <v>1899</v>
      </c>
      <c r="F362" s="14" t="s">
        <v>1691</v>
      </c>
      <c r="G362" s="14" t="s">
        <v>1146</v>
      </c>
      <c r="H362" s="77" t="s">
        <v>1146</v>
      </c>
      <c r="I362" s="74">
        <v>0</v>
      </c>
      <c r="J362" s="6">
        <v>0</v>
      </c>
      <c r="K362" s="6">
        <v>0</v>
      </c>
      <c r="L362" s="41">
        <v>0</v>
      </c>
      <c r="M362" s="6">
        <v>0</v>
      </c>
      <c r="N362" s="75">
        <v>0</v>
      </c>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row>
    <row r="363" spans="1:67" s="4" customFormat="1" ht="18" customHeight="1" x14ac:dyDescent="0.25">
      <c r="A363" s="14" t="s">
        <v>427</v>
      </c>
      <c r="B363" s="14" t="s">
        <v>1900</v>
      </c>
      <c r="C363" s="76" t="s">
        <v>1143</v>
      </c>
      <c r="D363" s="20">
        <v>45408</v>
      </c>
      <c r="E363" s="14" t="s">
        <v>1901</v>
      </c>
      <c r="F363" s="14" t="s">
        <v>1672</v>
      </c>
      <c r="G363" s="14" t="s">
        <v>1146</v>
      </c>
      <c r="H363" s="77" t="s">
        <v>1146</v>
      </c>
      <c r="I363" s="74">
        <v>0</v>
      </c>
      <c r="J363" s="6">
        <v>1434548</v>
      </c>
      <c r="K363" s="6">
        <v>0</v>
      </c>
      <c r="L363" s="41">
        <v>-1434548</v>
      </c>
      <c r="M363" s="6">
        <v>0</v>
      </c>
      <c r="N363" s="75">
        <v>13.5</v>
      </c>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row>
    <row r="364" spans="1:67" s="4" customFormat="1" ht="18" customHeight="1" x14ac:dyDescent="0.25">
      <c r="A364" s="17" t="s">
        <v>428</v>
      </c>
      <c r="B364" s="14" t="s">
        <v>1902</v>
      </c>
      <c r="C364" s="76" t="s">
        <v>1143</v>
      </c>
      <c r="D364" s="20">
        <v>45398</v>
      </c>
      <c r="E364" s="14" t="s">
        <v>1903</v>
      </c>
      <c r="F364" s="14" t="s">
        <v>1582</v>
      </c>
      <c r="G364" s="14" t="s">
        <v>1146</v>
      </c>
      <c r="H364" s="77" t="s">
        <v>1221</v>
      </c>
      <c r="I364" s="74">
        <v>0</v>
      </c>
      <c r="J364" s="6">
        <v>0</v>
      </c>
      <c r="K364" s="6">
        <v>0</v>
      </c>
      <c r="L364" s="41">
        <v>0</v>
      </c>
      <c r="M364" s="6">
        <v>0</v>
      </c>
      <c r="N364" s="75">
        <v>0</v>
      </c>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row>
    <row r="365" spans="1:67" s="4" customFormat="1" ht="18" customHeight="1" x14ac:dyDescent="0.25">
      <c r="A365" s="14" t="s">
        <v>429</v>
      </c>
      <c r="B365" s="14" t="s">
        <v>1904</v>
      </c>
      <c r="C365" s="76" t="s">
        <v>1143</v>
      </c>
      <c r="D365" s="20">
        <v>45404</v>
      </c>
      <c r="E365" s="14" t="s">
        <v>1791</v>
      </c>
      <c r="F365" s="14" t="s">
        <v>1227</v>
      </c>
      <c r="G365" s="14" t="s">
        <v>1146</v>
      </c>
      <c r="H365" s="77" t="s">
        <v>1146</v>
      </c>
      <c r="I365" s="74">
        <v>0</v>
      </c>
      <c r="J365" s="6">
        <v>0</v>
      </c>
      <c r="K365" s="6">
        <v>0</v>
      </c>
      <c r="L365" s="41">
        <v>0</v>
      </c>
      <c r="M365" s="6">
        <v>311093</v>
      </c>
      <c r="N365" s="75">
        <v>2.8</v>
      </c>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row>
    <row r="366" spans="1:67" s="4" customFormat="1" ht="18" customHeight="1" x14ac:dyDescent="0.25">
      <c r="A366" s="17" t="s">
        <v>430</v>
      </c>
      <c r="B366" s="14" t="s">
        <v>1905</v>
      </c>
      <c r="C366" s="76" t="s">
        <v>1143</v>
      </c>
      <c r="D366" s="20">
        <v>45371</v>
      </c>
      <c r="E366" s="14" t="s">
        <v>1906</v>
      </c>
      <c r="F366" s="14" t="s">
        <v>1582</v>
      </c>
      <c r="G366" s="14" t="s">
        <v>1146</v>
      </c>
      <c r="H366" s="77" t="s">
        <v>1146</v>
      </c>
      <c r="I366" s="74">
        <v>-2500000</v>
      </c>
      <c r="J366" s="6">
        <v>29120</v>
      </c>
      <c r="K366" s="6">
        <v>0</v>
      </c>
      <c r="L366" s="41">
        <v>-2529120</v>
      </c>
      <c r="M366" s="6">
        <v>-2500000</v>
      </c>
      <c r="N366" s="75">
        <v>0</v>
      </c>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row>
    <row r="367" spans="1:67" s="4" customFormat="1" ht="18" customHeight="1" x14ac:dyDescent="0.25">
      <c r="A367" s="14" t="s">
        <v>431</v>
      </c>
      <c r="B367" s="14" t="s">
        <v>1907</v>
      </c>
      <c r="C367" s="76" t="s">
        <v>1143</v>
      </c>
      <c r="D367" s="20">
        <v>45393</v>
      </c>
      <c r="E367" s="14" t="s">
        <v>1908</v>
      </c>
      <c r="F367" s="14" t="s">
        <v>1241</v>
      </c>
      <c r="G367" s="14" t="s">
        <v>1146</v>
      </c>
      <c r="H367" s="77" t="s">
        <v>1146</v>
      </c>
      <c r="I367" s="74">
        <v>0</v>
      </c>
      <c r="J367" s="6">
        <v>213687</v>
      </c>
      <c r="K367" s="6">
        <v>0</v>
      </c>
      <c r="L367" s="41">
        <v>-213687</v>
      </c>
      <c r="M367" s="6">
        <v>0</v>
      </c>
      <c r="N367" s="75">
        <v>2.2999999999999998</v>
      </c>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row>
    <row r="368" spans="1:67" s="4" customFormat="1" ht="18" customHeight="1" x14ac:dyDescent="0.25">
      <c r="A368" s="17" t="s">
        <v>432</v>
      </c>
      <c r="B368" s="14" t="s">
        <v>1909</v>
      </c>
      <c r="C368" s="76" t="s">
        <v>1143</v>
      </c>
      <c r="D368" s="20">
        <v>45378</v>
      </c>
      <c r="E368" s="14" t="s">
        <v>1910</v>
      </c>
      <c r="F368" s="14" t="s">
        <v>1210</v>
      </c>
      <c r="G368" s="14" t="s">
        <v>1146</v>
      </c>
      <c r="H368" s="77" t="s">
        <v>1146</v>
      </c>
      <c r="I368" s="74">
        <v>0</v>
      </c>
      <c r="J368" s="6">
        <v>0</v>
      </c>
      <c r="K368" s="6">
        <v>0</v>
      </c>
      <c r="L368" s="41">
        <v>0</v>
      </c>
      <c r="M368" s="6">
        <v>0</v>
      </c>
      <c r="N368" s="75">
        <v>5.3</v>
      </c>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row>
    <row r="369" spans="1:67" s="4" customFormat="1" ht="18" customHeight="1" x14ac:dyDescent="0.25">
      <c r="A369" s="14" t="s">
        <v>433</v>
      </c>
      <c r="B369" s="14" t="s">
        <v>1911</v>
      </c>
      <c r="C369" s="76" t="s">
        <v>1143</v>
      </c>
      <c r="D369" s="20">
        <v>45376</v>
      </c>
      <c r="E369" s="14" t="s">
        <v>1912</v>
      </c>
      <c r="F369" s="14" t="s">
        <v>1210</v>
      </c>
      <c r="G369" s="14" t="s">
        <v>1146</v>
      </c>
      <c r="H369" s="77" t="s">
        <v>1146</v>
      </c>
      <c r="I369" s="74">
        <v>0</v>
      </c>
      <c r="J369" s="6">
        <v>84378</v>
      </c>
      <c r="K369" s="6">
        <v>0</v>
      </c>
      <c r="L369" s="41">
        <v>-84378</v>
      </c>
      <c r="M369" s="6">
        <v>0</v>
      </c>
      <c r="N369" s="75">
        <v>0.1</v>
      </c>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row>
    <row r="370" spans="1:67" s="4" customFormat="1" ht="18" customHeight="1" x14ac:dyDescent="0.25">
      <c r="A370" s="17" t="s">
        <v>434</v>
      </c>
      <c r="B370" s="14" t="s">
        <v>1913</v>
      </c>
      <c r="C370" s="76" t="s">
        <v>1143</v>
      </c>
      <c r="D370" s="20">
        <v>45379</v>
      </c>
      <c r="E370" s="14" t="s">
        <v>1914</v>
      </c>
      <c r="F370" s="14" t="s">
        <v>1145</v>
      </c>
      <c r="G370" s="14" t="s">
        <v>1146</v>
      </c>
      <c r="H370" s="77" t="s">
        <v>1221</v>
      </c>
      <c r="I370" s="74">
        <v>0</v>
      </c>
      <c r="J370" s="6">
        <v>0</v>
      </c>
      <c r="K370" s="6">
        <v>0</v>
      </c>
      <c r="L370" s="41">
        <v>0</v>
      </c>
      <c r="M370" s="6">
        <v>0</v>
      </c>
      <c r="N370" s="75">
        <v>0</v>
      </c>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row>
    <row r="371" spans="1:67" s="4" customFormat="1" ht="18" hidden="1" customHeight="1" x14ac:dyDescent="0.25">
      <c r="A371" s="14" t="s">
        <v>435</v>
      </c>
      <c r="B371" s="14" t="s">
        <v>1915</v>
      </c>
      <c r="C371" s="76" t="s">
        <v>1158</v>
      </c>
      <c r="D371" s="20">
        <v>45385</v>
      </c>
      <c r="E371" s="14" t="s">
        <v>1916</v>
      </c>
      <c r="F371" s="14" t="s">
        <v>1216</v>
      </c>
      <c r="G371" s="14" t="s">
        <v>1146</v>
      </c>
      <c r="H371" s="77" t="s">
        <v>1146</v>
      </c>
      <c r="I371" s="74">
        <v>0</v>
      </c>
      <c r="J371" s="6">
        <v>9378</v>
      </c>
      <c r="K371" s="6">
        <v>0</v>
      </c>
      <c r="L371" s="41">
        <v>-9378</v>
      </c>
      <c r="M371" s="6">
        <v>0</v>
      </c>
      <c r="N371" s="75">
        <v>0.1</v>
      </c>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row>
    <row r="372" spans="1:67" s="4" customFormat="1" ht="18" customHeight="1" x14ac:dyDescent="0.25">
      <c r="A372" s="17" t="s">
        <v>436</v>
      </c>
      <c r="B372" s="14" t="s">
        <v>1917</v>
      </c>
      <c r="C372" s="76" t="s">
        <v>1143</v>
      </c>
      <c r="D372" s="20">
        <v>45407</v>
      </c>
      <c r="E372" s="14" t="s">
        <v>1918</v>
      </c>
      <c r="F372" s="14" t="s">
        <v>1539</v>
      </c>
      <c r="G372" s="14" t="s">
        <v>1146</v>
      </c>
      <c r="H372" s="77" t="s">
        <v>1146</v>
      </c>
      <c r="I372" s="74">
        <v>0</v>
      </c>
      <c r="J372" s="6">
        <v>800005</v>
      </c>
      <c r="K372" s="6">
        <v>-5000000</v>
      </c>
      <c r="L372" s="41">
        <v>-5800005</v>
      </c>
      <c r="M372" s="6">
        <v>0</v>
      </c>
      <c r="N372" s="75">
        <v>8.1</v>
      </c>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row>
    <row r="373" spans="1:67" s="4" customFormat="1" ht="18" customHeight="1" x14ac:dyDescent="0.25">
      <c r="A373" s="14" t="s">
        <v>437</v>
      </c>
      <c r="B373" s="14" t="s">
        <v>1919</v>
      </c>
      <c r="C373" s="76" t="s">
        <v>1143</v>
      </c>
      <c r="D373" s="20">
        <v>45392</v>
      </c>
      <c r="E373" s="14" t="s">
        <v>1400</v>
      </c>
      <c r="F373" s="14" t="s">
        <v>1920</v>
      </c>
      <c r="G373" s="14" t="s">
        <v>1146</v>
      </c>
      <c r="H373" s="77" t="s">
        <v>1146</v>
      </c>
      <c r="I373" s="74">
        <v>0</v>
      </c>
      <c r="J373" s="6">
        <v>109603</v>
      </c>
      <c r="K373" s="6">
        <v>-4000000</v>
      </c>
      <c r="L373" s="41">
        <v>-4109603</v>
      </c>
      <c r="M373" s="6">
        <v>12100</v>
      </c>
      <c r="N373" s="75">
        <v>0.8</v>
      </c>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row>
    <row r="374" spans="1:67" s="4" customFormat="1" ht="18" customHeight="1" x14ac:dyDescent="0.25">
      <c r="A374" s="17" t="s">
        <v>438</v>
      </c>
      <c r="B374" s="14" t="s">
        <v>1921</v>
      </c>
      <c r="C374" s="76" t="s">
        <v>1143</v>
      </c>
      <c r="D374" s="20">
        <v>45400</v>
      </c>
      <c r="E374" s="14" t="s">
        <v>1922</v>
      </c>
      <c r="F374" s="14" t="s">
        <v>1210</v>
      </c>
      <c r="G374" s="14" t="s">
        <v>1146</v>
      </c>
      <c r="H374" s="77" t="s">
        <v>1146</v>
      </c>
      <c r="I374" s="74">
        <v>0</v>
      </c>
      <c r="J374" s="6">
        <v>100000</v>
      </c>
      <c r="K374" s="6">
        <v>0</v>
      </c>
      <c r="L374" s="41">
        <v>-100000</v>
      </c>
      <c r="M374" s="6">
        <v>0</v>
      </c>
      <c r="N374" s="75">
        <v>0</v>
      </c>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row>
    <row r="375" spans="1:67" s="4" customFormat="1" ht="18" customHeight="1" x14ac:dyDescent="0.25">
      <c r="A375" s="14" t="s">
        <v>439</v>
      </c>
      <c r="B375" s="14" t="s">
        <v>1923</v>
      </c>
      <c r="C375" s="76" t="s">
        <v>1143</v>
      </c>
      <c r="D375" s="20">
        <v>45371</v>
      </c>
      <c r="E375" s="14" t="s">
        <v>1924</v>
      </c>
      <c r="F375" s="14" t="s">
        <v>1871</v>
      </c>
      <c r="G375" s="14" t="s">
        <v>1146</v>
      </c>
      <c r="H375" s="77" t="s">
        <v>1146</v>
      </c>
      <c r="I375" s="74">
        <v>0</v>
      </c>
      <c r="J375" s="6">
        <v>0</v>
      </c>
      <c r="K375" s="6">
        <v>1000000</v>
      </c>
      <c r="L375" s="41">
        <v>1000000</v>
      </c>
      <c r="M375" s="6">
        <v>9800000</v>
      </c>
      <c r="N375" s="75">
        <v>0</v>
      </c>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row>
    <row r="376" spans="1:67" s="4" customFormat="1" ht="18" customHeight="1" x14ac:dyDescent="0.25">
      <c r="A376" s="17" t="s">
        <v>440</v>
      </c>
      <c r="B376" s="14" t="s">
        <v>1925</v>
      </c>
      <c r="C376" s="76" t="s">
        <v>1143</v>
      </c>
      <c r="D376" s="20">
        <v>45370</v>
      </c>
      <c r="E376" s="14" t="s">
        <v>1926</v>
      </c>
      <c r="F376" s="14" t="s">
        <v>1187</v>
      </c>
      <c r="G376" s="14" t="s">
        <v>1146</v>
      </c>
      <c r="H376" s="77" t="s">
        <v>1146</v>
      </c>
      <c r="I376" s="74">
        <v>0</v>
      </c>
      <c r="J376" s="6">
        <v>29741</v>
      </c>
      <c r="K376" s="6">
        <v>0</v>
      </c>
      <c r="L376" s="41">
        <v>-29741</v>
      </c>
      <c r="M376" s="6">
        <v>0</v>
      </c>
      <c r="N376" s="75">
        <v>0.3</v>
      </c>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row>
    <row r="377" spans="1:67" s="4" customFormat="1" ht="18" customHeight="1" x14ac:dyDescent="0.25">
      <c r="A377" s="14" t="s">
        <v>441</v>
      </c>
      <c r="B377" s="14" t="s">
        <v>1927</v>
      </c>
      <c r="C377" s="76" t="s">
        <v>1143</v>
      </c>
      <c r="D377" s="20">
        <v>45370</v>
      </c>
      <c r="E377" s="14" t="s">
        <v>1928</v>
      </c>
      <c r="F377" s="14" t="s">
        <v>1210</v>
      </c>
      <c r="G377" s="14" t="s">
        <v>1146</v>
      </c>
      <c r="H377" s="77" t="s">
        <v>1221</v>
      </c>
      <c r="I377" s="74">
        <v>145656</v>
      </c>
      <c r="J377" s="6">
        <v>0</v>
      </c>
      <c r="K377" s="6">
        <v>0</v>
      </c>
      <c r="L377" s="41">
        <v>145656</v>
      </c>
      <c r="M377" s="6">
        <v>145656</v>
      </c>
      <c r="N377" s="75">
        <v>0</v>
      </c>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row>
    <row r="378" spans="1:67" s="4" customFormat="1" ht="18" customHeight="1" x14ac:dyDescent="0.25">
      <c r="A378" s="17" t="s">
        <v>442</v>
      </c>
      <c r="B378" s="14" t="s">
        <v>1929</v>
      </c>
      <c r="C378" s="76" t="s">
        <v>1143</v>
      </c>
      <c r="D378" s="20">
        <v>45376</v>
      </c>
      <c r="E378" s="14" t="s">
        <v>1930</v>
      </c>
      <c r="F378" s="14" t="s">
        <v>1871</v>
      </c>
      <c r="G378" s="14" t="s">
        <v>1146</v>
      </c>
      <c r="H378" s="77" t="s">
        <v>1146</v>
      </c>
      <c r="I378" s="74">
        <v>0</v>
      </c>
      <c r="J378" s="6">
        <v>43650</v>
      </c>
      <c r="K378" s="6">
        <v>0</v>
      </c>
      <c r="L378" s="41">
        <v>-43650</v>
      </c>
      <c r="M378" s="6">
        <v>0</v>
      </c>
      <c r="N378" s="75">
        <v>0.6</v>
      </c>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row>
    <row r="379" spans="1:67" s="4" customFormat="1" ht="18" customHeight="1" x14ac:dyDescent="0.25">
      <c r="A379" s="14" t="s">
        <v>443</v>
      </c>
      <c r="B379" s="14" t="s">
        <v>1931</v>
      </c>
      <c r="C379" s="76" t="s">
        <v>1143</v>
      </c>
      <c r="D379" s="20">
        <v>45371</v>
      </c>
      <c r="E379" s="14" t="s">
        <v>1183</v>
      </c>
      <c r="F379" s="14" t="s">
        <v>1410</v>
      </c>
      <c r="G379" s="14" t="s">
        <v>1146</v>
      </c>
      <c r="H379" s="77" t="s">
        <v>1146</v>
      </c>
      <c r="I379" s="74">
        <v>0</v>
      </c>
      <c r="J379" s="6">
        <v>0</v>
      </c>
      <c r="K379" s="6">
        <v>0</v>
      </c>
      <c r="L379" s="41">
        <v>0</v>
      </c>
      <c r="M379" s="6">
        <v>0</v>
      </c>
      <c r="N379" s="75">
        <v>0</v>
      </c>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row>
    <row r="380" spans="1:67" s="4" customFormat="1" ht="18" customHeight="1" x14ac:dyDescent="0.25">
      <c r="A380" s="17" t="s">
        <v>444</v>
      </c>
      <c r="B380" s="14" t="s">
        <v>1932</v>
      </c>
      <c r="C380" s="76" t="s">
        <v>1143</v>
      </c>
      <c r="D380" s="20">
        <v>45392</v>
      </c>
      <c r="E380" s="14" t="s">
        <v>1933</v>
      </c>
      <c r="F380" s="14" t="s">
        <v>1934</v>
      </c>
      <c r="G380" s="14" t="s">
        <v>1146</v>
      </c>
      <c r="H380" s="77" t="s">
        <v>1146</v>
      </c>
      <c r="I380" s="74">
        <v>0</v>
      </c>
      <c r="J380" s="6">
        <v>0</v>
      </c>
      <c r="K380" s="6">
        <v>0</v>
      </c>
      <c r="L380" s="41">
        <v>0</v>
      </c>
      <c r="M380" s="6">
        <v>0</v>
      </c>
      <c r="N380" s="75">
        <v>0</v>
      </c>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row>
    <row r="381" spans="1:67" s="4" customFormat="1" ht="18" customHeight="1" x14ac:dyDescent="0.25">
      <c r="A381" s="14" t="s">
        <v>445</v>
      </c>
      <c r="B381" s="14" t="s">
        <v>1935</v>
      </c>
      <c r="C381" s="76" t="s">
        <v>1143</v>
      </c>
      <c r="D381" s="20">
        <v>45392</v>
      </c>
      <c r="E381" s="14" t="s">
        <v>1616</v>
      </c>
      <c r="F381" s="14" t="s">
        <v>1401</v>
      </c>
      <c r="G381" s="14" t="s">
        <v>1146</v>
      </c>
      <c r="H381" s="77" t="s">
        <v>1146</v>
      </c>
      <c r="I381" s="74">
        <v>0</v>
      </c>
      <c r="J381" s="6">
        <v>0</v>
      </c>
      <c r="K381" s="6">
        <v>0</v>
      </c>
      <c r="L381" s="41">
        <v>0</v>
      </c>
      <c r="M381" s="6">
        <v>201723</v>
      </c>
      <c r="N381" s="75">
        <v>1.1000000000000001</v>
      </c>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row>
    <row r="382" spans="1:67" s="4" customFormat="1" ht="18" customHeight="1" x14ac:dyDescent="0.25">
      <c r="A382" s="17" t="s">
        <v>446</v>
      </c>
      <c r="B382" s="14" t="s">
        <v>1936</v>
      </c>
      <c r="C382" s="76" t="s">
        <v>1143</v>
      </c>
      <c r="D382" s="20">
        <v>45364</v>
      </c>
      <c r="E382" s="14" t="s">
        <v>1937</v>
      </c>
      <c r="F382" s="14" t="s">
        <v>1175</v>
      </c>
      <c r="G382" s="14" t="s">
        <v>1146</v>
      </c>
      <c r="H382" s="77" t="s">
        <v>1146</v>
      </c>
      <c r="I382" s="74">
        <v>0</v>
      </c>
      <c r="J382" s="6">
        <v>0</v>
      </c>
      <c r="K382" s="6">
        <v>0</v>
      </c>
      <c r="L382" s="41">
        <v>0</v>
      </c>
      <c r="M382" s="6">
        <v>0</v>
      </c>
      <c r="N382" s="75">
        <v>0</v>
      </c>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row>
    <row r="383" spans="1:67" s="4" customFormat="1" ht="18" hidden="1" customHeight="1" x14ac:dyDescent="0.25">
      <c r="A383" s="14" t="s">
        <v>447</v>
      </c>
      <c r="B383" s="14" t="s">
        <v>1938</v>
      </c>
      <c r="C383" s="76" t="s">
        <v>1158</v>
      </c>
      <c r="D383" s="20">
        <v>45378</v>
      </c>
      <c r="E383" s="14" t="s">
        <v>1674</v>
      </c>
      <c r="F383" s="14" t="s">
        <v>1227</v>
      </c>
      <c r="G383" s="14" t="s">
        <v>1146</v>
      </c>
      <c r="H383" s="77" t="s">
        <v>1146</v>
      </c>
      <c r="I383" s="74">
        <v>0</v>
      </c>
      <c r="J383" s="6">
        <v>92264</v>
      </c>
      <c r="K383" s="6">
        <v>0</v>
      </c>
      <c r="L383" s="41">
        <v>-92264</v>
      </c>
      <c r="M383" s="6">
        <v>0</v>
      </c>
      <c r="N383" s="75">
        <v>11.8</v>
      </c>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row>
    <row r="384" spans="1:67" s="4" customFormat="1" ht="18" customHeight="1" x14ac:dyDescent="0.25">
      <c r="A384" s="17" t="s">
        <v>448</v>
      </c>
      <c r="B384" s="14" t="s">
        <v>1939</v>
      </c>
      <c r="C384" s="76" t="s">
        <v>1143</v>
      </c>
      <c r="D384" s="20">
        <v>45407</v>
      </c>
      <c r="E384" s="14" t="s">
        <v>1940</v>
      </c>
      <c r="F384" s="14" t="s">
        <v>1718</v>
      </c>
      <c r="G384" s="14" t="s">
        <v>1146</v>
      </c>
      <c r="H384" s="77" t="s">
        <v>1146</v>
      </c>
      <c r="I384" s="74">
        <v>0</v>
      </c>
      <c r="J384" s="6">
        <v>200000</v>
      </c>
      <c r="K384" s="6">
        <v>0</v>
      </c>
      <c r="L384" s="41">
        <v>-200000</v>
      </c>
      <c r="M384" s="6">
        <v>0</v>
      </c>
      <c r="N384" s="75">
        <v>0</v>
      </c>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row>
    <row r="385" spans="1:67" s="4" customFormat="1" ht="18" customHeight="1" x14ac:dyDescent="0.25">
      <c r="A385" s="14" t="s">
        <v>449</v>
      </c>
      <c r="B385" s="14" t="s">
        <v>1941</v>
      </c>
      <c r="C385" s="76" t="s">
        <v>1143</v>
      </c>
      <c r="D385" s="20">
        <v>45378</v>
      </c>
      <c r="E385" s="14" t="s">
        <v>1942</v>
      </c>
      <c r="F385" s="14" t="s">
        <v>1216</v>
      </c>
      <c r="G385" s="14" t="s">
        <v>1146</v>
      </c>
      <c r="H385" s="77" t="s">
        <v>1146</v>
      </c>
      <c r="I385" s="74">
        <v>0</v>
      </c>
      <c r="J385" s="6">
        <v>0</v>
      </c>
      <c r="K385" s="6">
        <v>0</v>
      </c>
      <c r="L385" s="41">
        <v>0</v>
      </c>
      <c r="M385" s="6">
        <v>0</v>
      </c>
      <c r="N385" s="75">
        <v>0</v>
      </c>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row>
    <row r="386" spans="1:67" s="4" customFormat="1" ht="18" customHeight="1" x14ac:dyDescent="0.25">
      <c r="A386" s="17" t="s">
        <v>450</v>
      </c>
      <c r="B386" s="14" t="s">
        <v>1943</v>
      </c>
      <c r="C386" s="76" t="s">
        <v>1143</v>
      </c>
      <c r="D386" s="20">
        <v>45378</v>
      </c>
      <c r="E386" s="14" t="s">
        <v>1944</v>
      </c>
      <c r="F386" s="14" t="s">
        <v>1945</v>
      </c>
      <c r="G386" s="14" t="s">
        <v>1146</v>
      </c>
      <c r="H386" s="77" t="s">
        <v>1146</v>
      </c>
      <c r="I386" s="74">
        <v>0</v>
      </c>
      <c r="J386" s="6">
        <v>0</v>
      </c>
      <c r="K386" s="6">
        <v>0</v>
      </c>
      <c r="L386" s="41">
        <v>0</v>
      </c>
      <c r="M386" s="6">
        <v>0</v>
      </c>
      <c r="N386" s="75">
        <v>0</v>
      </c>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row>
    <row r="387" spans="1:67" s="4" customFormat="1" ht="18" customHeight="1" x14ac:dyDescent="0.25">
      <c r="A387" s="14" t="s">
        <v>451</v>
      </c>
      <c r="B387" s="14" t="s">
        <v>1946</v>
      </c>
      <c r="C387" s="76" t="s">
        <v>1143</v>
      </c>
      <c r="D387" s="20">
        <v>45408</v>
      </c>
      <c r="E387" s="14" t="s">
        <v>1947</v>
      </c>
      <c r="F387" s="14" t="s">
        <v>1314</v>
      </c>
      <c r="G387" s="14" t="s">
        <v>1146</v>
      </c>
      <c r="H387" s="77" t="s">
        <v>1146</v>
      </c>
      <c r="I387" s="74">
        <v>0</v>
      </c>
      <c r="J387" s="6">
        <v>462335</v>
      </c>
      <c r="K387" s="6">
        <v>0</v>
      </c>
      <c r="L387" s="41">
        <v>-462335</v>
      </c>
      <c r="M387" s="6">
        <v>0</v>
      </c>
      <c r="N387" s="75">
        <v>4.0999999999999996</v>
      </c>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row>
    <row r="388" spans="1:67" s="4" customFormat="1" ht="18" customHeight="1" x14ac:dyDescent="0.25">
      <c r="A388" s="17" t="s">
        <v>452</v>
      </c>
      <c r="B388" s="14" t="s">
        <v>1948</v>
      </c>
      <c r="C388" s="76" t="s">
        <v>1143</v>
      </c>
      <c r="D388" s="20">
        <v>45401</v>
      </c>
      <c r="E388" s="14" t="s">
        <v>1949</v>
      </c>
      <c r="F388" s="14" t="s">
        <v>1241</v>
      </c>
      <c r="G388" s="14" t="s">
        <v>1146</v>
      </c>
      <c r="H388" s="77" t="s">
        <v>1146</v>
      </c>
      <c r="I388" s="74">
        <v>0</v>
      </c>
      <c r="J388" s="6">
        <v>0</v>
      </c>
      <c r="K388" s="6">
        <v>0</v>
      </c>
      <c r="L388" s="41">
        <v>0</v>
      </c>
      <c r="M388" s="6">
        <v>15000</v>
      </c>
      <c r="N388" s="75">
        <v>0</v>
      </c>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row>
    <row r="389" spans="1:67" s="4" customFormat="1" ht="18" customHeight="1" x14ac:dyDescent="0.25">
      <c r="A389" s="14" t="s">
        <v>453</v>
      </c>
      <c r="B389" s="14" t="s">
        <v>1950</v>
      </c>
      <c r="C389" s="76" t="s">
        <v>1143</v>
      </c>
      <c r="D389" s="20">
        <v>45386</v>
      </c>
      <c r="E389" s="14" t="s">
        <v>1307</v>
      </c>
      <c r="F389" s="14" t="s">
        <v>1951</v>
      </c>
      <c r="G389" s="14" t="s">
        <v>1146</v>
      </c>
      <c r="H389" s="77" t="s">
        <v>1146</v>
      </c>
      <c r="I389" s="74">
        <v>0</v>
      </c>
      <c r="J389" s="6">
        <v>0</v>
      </c>
      <c r="K389" s="6">
        <v>0</v>
      </c>
      <c r="L389" s="41">
        <v>0</v>
      </c>
      <c r="M389" s="6">
        <v>0</v>
      </c>
      <c r="N389" s="75">
        <v>0</v>
      </c>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row>
    <row r="390" spans="1:67" s="4" customFormat="1" ht="18" customHeight="1" x14ac:dyDescent="0.25">
      <c r="A390" s="17" t="s">
        <v>454</v>
      </c>
      <c r="B390" s="14" t="s">
        <v>1952</v>
      </c>
      <c r="C390" s="76" t="s">
        <v>1143</v>
      </c>
      <c r="D390" s="20">
        <v>45387</v>
      </c>
      <c r="E390" s="14" t="s">
        <v>1953</v>
      </c>
      <c r="F390" s="14" t="s">
        <v>1582</v>
      </c>
      <c r="G390" s="14" t="s">
        <v>1146</v>
      </c>
      <c r="H390" s="77" t="s">
        <v>1146</v>
      </c>
      <c r="I390" s="74">
        <v>0</v>
      </c>
      <c r="J390" s="6">
        <v>0</v>
      </c>
      <c r="K390" s="6">
        <v>-9219</v>
      </c>
      <c r="L390" s="41">
        <v>-9219</v>
      </c>
      <c r="M390" s="6">
        <v>0</v>
      </c>
      <c r="N390" s="75">
        <v>0.1</v>
      </c>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row>
    <row r="391" spans="1:67" s="4" customFormat="1" ht="18" customHeight="1" x14ac:dyDescent="0.25">
      <c r="A391" s="14" t="s">
        <v>455</v>
      </c>
      <c r="B391" s="14" t="s">
        <v>1954</v>
      </c>
      <c r="C391" s="76" t="s">
        <v>1143</v>
      </c>
      <c r="D391" s="20">
        <v>45385</v>
      </c>
      <c r="E391" s="14" t="s">
        <v>1955</v>
      </c>
      <c r="F391" s="14" t="s">
        <v>1175</v>
      </c>
      <c r="G391" s="14" t="s">
        <v>1146</v>
      </c>
      <c r="H391" s="77" t="s">
        <v>1146</v>
      </c>
      <c r="I391" s="74">
        <v>0</v>
      </c>
      <c r="J391" s="6">
        <v>0</v>
      </c>
      <c r="K391" s="6">
        <v>0</v>
      </c>
      <c r="L391" s="41">
        <v>0</v>
      </c>
      <c r="M391" s="6">
        <v>0</v>
      </c>
      <c r="N391" s="75">
        <v>0</v>
      </c>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row>
    <row r="392" spans="1:67" s="4" customFormat="1" ht="18" customHeight="1" x14ac:dyDescent="0.25">
      <c r="A392" s="17" t="s">
        <v>456</v>
      </c>
      <c r="B392" s="14" t="s">
        <v>1956</v>
      </c>
      <c r="C392" s="76" t="s">
        <v>1143</v>
      </c>
      <c r="D392" s="20">
        <v>45384</v>
      </c>
      <c r="E392" s="14" t="s">
        <v>1600</v>
      </c>
      <c r="F392" s="14" t="s">
        <v>1554</v>
      </c>
      <c r="G392" s="14" t="s">
        <v>1146</v>
      </c>
      <c r="H392" s="77" t="s">
        <v>1146</v>
      </c>
      <c r="I392" s="74">
        <v>0</v>
      </c>
      <c r="J392" s="6">
        <v>0</v>
      </c>
      <c r="K392" s="6">
        <v>0</v>
      </c>
      <c r="L392" s="41">
        <v>0</v>
      </c>
      <c r="M392" s="6">
        <v>0</v>
      </c>
      <c r="N392" s="75">
        <v>0</v>
      </c>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row>
    <row r="393" spans="1:67" s="4" customFormat="1" ht="18" customHeight="1" x14ac:dyDescent="0.25">
      <c r="A393" s="14" t="s">
        <v>457</v>
      </c>
      <c r="B393" s="14" t="s">
        <v>1957</v>
      </c>
      <c r="C393" s="76" t="s">
        <v>1151</v>
      </c>
      <c r="D393" s="20">
        <v>45377</v>
      </c>
      <c r="E393" s="14" t="s">
        <v>1600</v>
      </c>
      <c r="F393" s="14" t="s">
        <v>1604</v>
      </c>
      <c r="G393" s="14" t="s">
        <v>1146</v>
      </c>
      <c r="H393" s="77" t="s">
        <v>1146</v>
      </c>
      <c r="I393" s="74">
        <v>0</v>
      </c>
      <c r="J393" s="6">
        <v>0</v>
      </c>
      <c r="K393" s="6">
        <v>0</v>
      </c>
      <c r="L393" s="41">
        <v>0</v>
      </c>
      <c r="M393" s="6">
        <v>0</v>
      </c>
      <c r="N393" s="75">
        <v>0</v>
      </c>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row>
    <row r="394" spans="1:67" s="4" customFormat="1" ht="18" customHeight="1" x14ac:dyDescent="0.25">
      <c r="A394" s="17" t="s">
        <v>458</v>
      </c>
      <c r="B394" s="14" t="s">
        <v>1958</v>
      </c>
      <c r="C394" s="76" t="s">
        <v>1151</v>
      </c>
      <c r="D394" s="20">
        <v>45377</v>
      </c>
      <c r="E394" s="14" t="s">
        <v>1600</v>
      </c>
      <c r="F394" s="14" t="s">
        <v>1604</v>
      </c>
      <c r="G394" s="14" t="s">
        <v>1146</v>
      </c>
      <c r="H394" s="77" t="s">
        <v>1146</v>
      </c>
      <c r="I394" s="74">
        <v>0</v>
      </c>
      <c r="J394" s="6">
        <v>0</v>
      </c>
      <c r="K394" s="6">
        <v>-4570741</v>
      </c>
      <c r="L394" s="41">
        <v>-4570741</v>
      </c>
      <c r="M394" s="6">
        <v>0</v>
      </c>
      <c r="N394" s="75">
        <v>0.9</v>
      </c>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row>
    <row r="395" spans="1:67" s="4" customFormat="1" ht="18" customHeight="1" x14ac:dyDescent="0.25">
      <c r="A395" s="14" t="s">
        <v>459</v>
      </c>
      <c r="B395" s="14" t="s">
        <v>1959</v>
      </c>
      <c r="C395" s="76" t="s">
        <v>1151</v>
      </c>
      <c r="D395" s="20">
        <v>45377</v>
      </c>
      <c r="E395" s="14" t="s">
        <v>1598</v>
      </c>
      <c r="F395" s="14" t="s">
        <v>1604</v>
      </c>
      <c r="G395" s="14" t="s">
        <v>1146</v>
      </c>
      <c r="H395" s="77" t="s">
        <v>1146</v>
      </c>
      <c r="I395" s="74">
        <v>0</v>
      </c>
      <c r="J395" s="6">
        <v>0</v>
      </c>
      <c r="K395" s="6">
        <v>0</v>
      </c>
      <c r="L395" s="41">
        <v>0</v>
      </c>
      <c r="M395" s="6">
        <v>0</v>
      </c>
      <c r="N395" s="75">
        <v>0</v>
      </c>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row>
    <row r="396" spans="1:67" s="4" customFormat="1" ht="18" customHeight="1" x14ac:dyDescent="0.25">
      <c r="A396" s="17" t="s">
        <v>460</v>
      </c>
      <c r="B396" s="14" t="s">
        <v>1960</v>
      </c>
      <c r="C396" s="76" t="s">
        <v>1151</v>
      </c>
      <c r="D396" s="20">
        <v>45377</v>
      </c>
      <c r="E396" s="14" t="s">
        <v>1598</v>
      </c>
      <c r="F396" s="14" t="s">
        <v>1521</v>
      </c>
      <c r="G396" s="14" t="s">
        <v>1146</v>
      </c>
      <c r="H396" s="77" t="s">
        <v>1146</v>
      </c>
      <c r="I396" s="74">
        <v>0</v>
      </c>
      <c r="J396" s="6">
        <v>0</v>
      </c>
      <c r="K396" s="6">
        <v>0</v>
      </c>
      <c r="L396" s="41">
        <v>0</v>
      </c>
      <c r="M396" s="6">
        <v>0</v>
      </c>
      <c r="N396" s="75">
        <v>0</v>
      </c>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row>
    <row r="397" spans="1:67" s="4" customFormat="1" ht="18" customHeight="1" x14ac:dyDescent="0.25">
      <c r="A397" s="14" t="s">
        <v>461</v>
      </c>
      <c r="B397" s="14" t="s">
        <v>1961</v>
      </c>
      <c r="C397" s="76" t="s">
        <v>1151</v>
      </c>
      <c r="D397" s="20">
        <v>45377</v>
      </c>
      <c r="E397" s="14" t="s">
        <v>1598</v>
      </c>
      <c r="F397" s="14" t="s">
        <v>1554</v>
      </c>
      <c r="G397" s="14" t="s">
        <v>1146</v>
      </c>
      <c r="H397" s="77" t="s">
        <v>1146</v>
      </c>
      <c r="I397" s="74">
        <v>0</v>
      </c>
      <c r="J397" s="6">
        <v>0</v>
      </c>
      <c r="K397" s="6">
        <v>0</v>
      </c>
      <c r="L397" s="41">
        <v>0</v>
      </c>
      <c r="M397" s="6">
        <v>0</v>
      </c>
      <c r="N397" s="75">
        <v>0</v>
      </c>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row>
    <row r="398" spans="1:67" s="4" customFormat="1" ht="18" customHeight="1" x14ac:dyDescent="0.25">
      <c r="A398" s="17" t="s">
        <v>462</v>
      </c>
      <c r="B398" s="14" t="s">
        <v>1962</v>
      </c>
      <c r="C398" s="76" t="s">
        <v>1143</v>
      </c>
      <c r="D398" s="20">
        <v>45378</v>
      </c>
      <c r="E398" s="14" t="s">
        <v>1600</v>
      </c>
      <c r="F398" s="14" t="s">
        <v>1855</v>
      </c>
      <c r="G398" s="14" t="s">
        <v>1146</v>
      </c>
      <c r="H398" s="77" t="s">
        <v>1146</v>
      </c>
      <c r="I398" s="74">
        <v>0</v>
      </c>
      <c r="J398" s="6">
        <v>-40642134</v>
      </c>
      <c r="K398" s="6">
        <v>0</v>
      </c>
      <c r="L398" s="41">
        <v>40642134</v>
      </c>
      <c r="M398" s="6">
        <v>0</v>
      </c>
      <c r="N398" s="75">
        <v>-0.6</v>
      </c>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row>
    <row r="399" spans="1:67" s="4" customFormat="1" ht="18" customHeight="1" x14ac:dyDescent="0.25">
      <c r="A399" s="14" t="s">
        <v>463</v>
      </c>
      <c r="B399" s="14" t="s">
        <v>1963</v>
      </c>
      <c r="C399" s="76" t="s">
        <v>1151</v>
      </c>
      <c r="D399" s="20">
        <v>45377</v>
      </c>
      <c r="E399" s="14" t="s">
        <v>1600</v>
      </c>
      <c r="F399" s="14" t="s">
        <v>1554</v>
      </c>
      <c r="G399" s="14" t="s">
        <v>1146</v>
      </c>
      <c r="H399" s="77" t="s">
        <v>1146</v>
      </c>
      <c r="I399" s="74">
        <v>0</v>
      </c>
      <c r="J399" s="6">
        <v>0</v>
      </c>
      <c r="K399" s="6">
        <v>0</v>
      </c>
      <c r="L399" s="41">
        <v>0</v>
      </c>
      <c r="M399" s="6">
        <v>0</v>
      </c>
      <c r="N399" s="75">
        <v>0</v>
      </c>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row>
    <row r="400" spans="1:67" s="4" customFormat="1" ht="18" customHeight="1" x14ac:dyDescent="0.25">
      <c r="A400" s="17" t="s">
        <v>464</v>
      </c>
      <c r="B400" s="14" t="s">
        <v>1964</v>
      </c>
      <c r="C400" s="76" t="s">
        <v>1143</v>
      </c>
      <c r="D400" s="20">
        <v>45377</v>
      </c>
      <c r="E400" s="14" t="s">
        <v>1520</v>
      </c>
      <c r="F400" s="14" t="s">
        <v>1855</v>
      </c>
      <c r="G400" s="14" t="s">
        <v>1146</v>
      </c>
      <c r="H400" s="77" t="s">
        <v>1146</v>
      </c>
      <c r="I400" s="74">
        <v>0</v>
      </c>
      <c r="J400" s="6">
        <v>0</v>
      </c>
      <c r="K400" s="6">
        <v>0</v>
      </c>
      <c r="L400" s="41">
        <v>0</v>
      </c>
      <c r="M400" s="6">
        <v>0</v>
      </c>
      <c r="N400" s="75">
        <v>0</v>
      </c>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row>
    <row r="401" spans="1:67" s="4" customFormat="1" ht="18" customHeight="1" x14ac:dyDescent="0.25">
      <c r="A401" s="14" t="s">
        <v>465</v>
      </c>
      <c r="B401" s="14" t="s">
        <v>1965</v>
      </c>
      <c r="C401" s="76" t="s">
        <v>1151</v>
      </c>
      <c r="D401" s="20">
        <v>45377</v>
      </c>
      <c r="E401" s="14" t="s">
        <v>1520</v>
      </c>
      <c r="F401" s="14" t="s">
        <v>1554</v>
      </c>
      <c r="G401" s="14" t="s">
        <v>1146</v>
      </c>
      <c r="H401" s="77" t="s">
        <v>1146</v>
      </c>
      <c r="I401" s="74">
        <v>0</v>
      </c>
      <c r="J401" s="6">
        <v>45600</v>
      </c>
      <c r="K401" s="6">
        <v>0</v>
      </c>
      <c r="L401" s="41">
        <v>-45600</v>
      </c>
      <c r="M401" s="6">
        <v>0</v>
      </c>
      <c r="N401" s="75">
        <v>0</v>
      </c>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row>
    <row r="402" spans="1:67" s="4" customFormat="1" ht="18" customHeight="1" x14ac:dyDescent="0.25">
      <c r="A402" s="17" t="s">
        <v>466</v>
      </c>
      <c r="B402" s="14" t="s">
        <v>1966</v>
      </c>
      <c r="C402" s="76" t="s">
        <v>1151</v>
      </c>
      <c r="D402" s="20">
        <v>45378</v>
      </c>
      <c r="E402" s="14" t="s">
        <v>1520</v>
      </c>
      <c r="F402" s="14" t="s">
        <v>1554</v>
      </c>
      <c r="G402" s="14" t="s">
        <v>1146</v>
      </c>
      <c r="H402" s="77" t="s">
        <v>1146</v>
      </c>
      <c r="I402" s="74">
        <v>0</v>
      </c>
      <c r="J402" s="6">
        <v>0</v>
      </c>
      <c r="K402" s="6">
        <v>22000000</v>
      </c>
      <c r="L402" s="41">
        <v>22000000</v>
      </c>
      <c r="M402" s="6">
        <v>0</v>
      </c>
      <c r="N402" s="75">
        <v>0</v>
      </c>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row>
    <row r="403" spans="1:67" s="4" customFormat="1" ht="18" customHeight="1" x14ac:dyDescent="0.25">
      <c r="A403" s="14" t="s">
        <v>467</v>
      </c>
      <c r="B403" s="14" t="s">
        <v>1967</v>
      </c>
      <c r="C403" s="76" t="s">
        <v>1151</v>
      </c>
      <c r="D403" s="20">
        <v>45377</v>
      </c>
      <c r="E403" s="14" t="s">
        <v>1520</v>
      </c>
      <c r="F403" s="14" t="s">
        <v>1554</v>
      </c>
      <c r="G403" s="14" t="s">
        <v>1146</v>
      </c>
      <c r="H403" s="77" t="s">
        <v>1146</v>
      </c>
      <c r="I403" s="74">
        <v>0</v>
      </c>
      <c r="J403" s="6">
        <v>0</v>
      </c>
      <c r="K403" s="6">
        <v>0</v>
      </c>
      <c r="L403" s="41">
        <v>0</v>
      </c>
      <c r="M403" s="6">
        <v>0</v>
      </c>
      <c r="N403" s="75">
        <v>0</v>
      </c>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row>
    <row r="404" spans="1:67" s="4" customFormat="1" ht="18" customHeight="1" x14ac:dyDescent="0.25">
      <c r="A404" s="17" t="s">
        <v>468</v>
      </c>
      <c r="B404" s="14" t="s">
        <v>1968</v>
      </c>
      <c r="C404" s="76" t="s">
        <v>1151</v>
      </c>
      <c r="D404" s="20">
        <v>45377</v>
      </c>
      <c r="E404" s="14" t="s">
        <v>1520</v>
      </c>
      <c r="F404" s="14" t="s">
        <v>1604</v>
      </c>
      <c r="G404" s="14" t="s">
        <v>1146</v>
      </c>
      <c r="H404" s="77" t="s">
        <v>1146</v>
      </c>
      <c r="I404" s="74">
        <v>0</v>
      </c>
      <c r="J404" s="6">
        <v>0</v>
      </c>
      <c r="K404" s="6">
        <v>0</v>
      </c>
      <c r="L404" s="41">
        <v>0</v>
      </c>
      <c r="M404" s="6">
        <v>0</v>
      </c>
      <c r="N404" s="75">
        <v>0</v>
      </c>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row>
    <row r="405" spans="1:67" s="4" customFormat="1" ht="18" customHeight="1" x14ac:dyDescent="0.25">
      <c r="A405" s="14" t="s">
        <v>469</v>
      </c>
      <c r="B405" s="14" t="s">
        <v>1969</v>
      </c>
      <c r="C405" s="76" t="s">
        <v>1151</v>
      </c>
      <c r="D405" s="20">
        <v>45377</v>
      </c>
      <c r="E405" s="14" t="s">
        <v>1598</v>
      </c>
      <c r="F405" s="14" t="s">
        <v>1521</v>
      </c>
      <c r="G405" s="14" t="s">
        <v>1146</v>
      </c>
      <c r="H405" s="77" t="s">
        <v>1146</v>
      </c>
      <c r="I405" s="74">
        <v>0</v>
      </c>
      <c r="J405" s="6">
        <v>0</v>
      </c>
      <c r="K405" s="6">
        <v>-500000</v>
      </c>
      <c r="L405" s="41">
        <v>-500000</v>
      </c>
      <c r="M405" s="6">
        <v>0</v>
      </c>
      <c r="N405" s="75">
        <v>0</v>
      </c>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row>
    <row r="406" spans="1:67" s="4" customFormat="1" ht="18" customHeight="1" x14ac:dyDescent="0.25">
      <c r="A406" s="17" t="s">
        <v>470</v>
      </c>
      <c r="B406" s="14" t="s">
        <v>1970</v>
      </c>
      <c r="C406" s="76" t="s">
        <v>1151</v>
      </c>
      <c r="D406" s="20">
        <v>45377</v>
      </c>
      <c r="E406" s="14" t="s">
        <v>1520</v>
      </c>
      <c r="F406" s="14" t="s">
        <v>1604</v>
      </c>
      <c r="G406" s="14" t="s">
        <v>1146</v>
      </c>
      <c r="H406" s="77" t="s">
        <v>1146</v>
      </c>
      <c r="I406" s="74">
        <v>0</v>
      </c>
      <c r="J406" s="6">
        <v>0</v>
      </c>
      <c r="K406" s="6">
        <v>0</v>
      </c>
      <c r="L406" s="41">
        <v>0</v>
      </c>
      <c r="M406" s="6">
        <v>0</v>
      </c>
      <c r="N406" s="75">
        <v>0</v>
      </c>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row>
    <row r="407" spans="1:67" s="4" customFormat="1" ht="18" customHeight="1" x14ac:dyDescent="0.25">
      <c r="A407" s="14" t="s">
        <v>471</v>
      </c>
      <c r="B407" s="14" t="s">
        <v>1971</v>
      </c>
      <c r="C407" s="76" t="s">
        <v>1151</v>
      </c>
      <c r="D407" s="20">
        <v>45377</v>
      </c>
      <c r="E407" s="14" t="s">
        <v>1598</v>
      </c>
      <c r="F407" s="14" t="s">
        <v>1604</v>
      </c>
      <c r="G407" s="14" t="s">
        <v>1146</v>
      </c>
      <c r="H407" s="77" t="s">
        <v>1146</v>
      </c>
      <c r="I407" s="74">
        <v>0</v>
      </c>
      <c r="J407" s="6">
        <v>0</v>
      </c>
      <c r="K407" s="6">
        <v>0</v>
      </c>
      <c r="L407" s="41">
        <v>0</v>
      </c>
      <c r="M407" s="6">
        <v>0</v>
      </c>
      <c r="N407" s="75">
        <v>0</v>
      </c>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row>
    <row r="408" spans="1:67" s="4" customFormat="1" ht="18" customHeight="1" x14ac:dyDescent="0.25">
      <c r="A408" s="17" t="s">
        <v>472</v>
      </c>
      <c r="B408" s="14" t="s">
        <v>1972</v>
      </c>
      <c r="C408" s="76" t="s">
        <v>1151</v>
      </c>
      <c r="D408" s="20">
        <v>45377</v>
      </c>
      <c r="E408" s="14" t="s">
        <v>1600</v>
      </c>
      <c r="F408" s="14" t="s">
        <v>1601</v>
      </c>
      <c r="G408" s="14" t="s">
        <v>1146</v>
      </c>
      <c r="H408" s="77" t="s">
        <v>1146</v>
      </c>
      <c r="I408" s="74">
        <v>0</v>
      </c>
      <c r="J408" s="6">
        <v>0</v>
      </c>
      <c r="K408" s="6">
        <v>0</v>
      </c>
      <c r="L408" s="41">
        <v>0</v>
      </c>
      <c r="M408" s="6">
        <v>0</v>
      </c>
      <c r="N408" s="75">
        <v>0</v>
      </c>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row>
    <row r="409" spans="1:67" s="4" customFormat="1" ht="18" customHeight="1" x14ac:dyDescent="0.25">
      <c r="A409" s="14" t="s">
        <v>473</v>
      </c>
      <c r="B409" s="14" t="s">
        <v>1973</v>
      </c>
      <c r="C409" s="76" t="s">
        <v>1151</v>
      </c>
      <c r="D409" s="20">
        <v>45377</v>
      </c>
      <c r="E409" s="14" t="s">
        <v>1600</v>
      </c>
      <c r="F409" s="14" t="s">
        <v>1554</v>
      </c>
      <c r="G409" s="14" t="s">
        <v>1146</v>
      </c>
      <c r="H409" s="77" t="s">
        <v>1146</v>
      </c>
      <c r="I409" s="74">
        <v>0</v>
      </c>
      <c r="J409" s="6">
        <v>5000000</v>
      </c>
      <c r="K409" s="6">
        <v>0</v>
      </c>
      <c r="L409" s="41">
        <v>-5000000</v>
      </c>
      <c r="M409" s="6">
        <v>0</v>
      </c>
      <c r="N409" s="75">
        <v>0</v>
      </c>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row>
    <row r="410" spans="1:67" s="4" customFormat="1" ht="18" customHeight="1" x14ac:dyDescent="0.25">
      <c r="A410" s="17" t="s">
        <v>474</v>
      </c>
      <c r="B410" s="14" t="s">
        <v>1974</v>
      </c>
      <c r="C410" s="76" t="s">
        <v>1151</v>
      </c>
      <c r="D410" s="20">
        <v>45377</v>
      </c>
      <c r="E410" s="14" t="s">
        <v>1600</v>
      </c>
      <c r="F410" s="14" t="s">
        <v>1521</v>
      </c>
      <c r="G410" s="14" t="s">
        <v>1146</v>
      </c>
      <c r="H410" s="77" t="s">
        <v>1146</v>
      </c>
      <c r="I410" s="74">
        <v>0</v>
      </c>
      <c r="J410" s="6">
        <v>280000</v>
      </c>
      <c r="K410" s="6">
        <v>0</v>
      </c>
      <c r="L410" s="41">
        <v>-280000</v>
      </c>
      <c r="M410" s="6">
        <v>0</v>
      </c>
      <c r="N410" s="75">
        <v>0</v>
      </c>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row>
    <row r="411" spans="1:67" s="4" customFormat="1" ht="18" customHeight="1" x14ac:dyDescent="0.25">
      <c r="A411" s="14" t="s">
        <v>475</v>
      </c>
      <c r="B411" s="14" t="s">
        <v>1975</v>
      </c>
      <c r="C411" s="76" t="s">
        <v>1143</v>
      </c>
      <c r="D411" s="20">
        <v>45377</v>
      </c>
      <c r="E411" s="14" t="s">
        <v>1600</v>
      </c>
      <c r="F411" s="14" t="s">
        <v>1976</v>
      </c>
      <c r="G411" s="14" t="s">
        <v>1146</v>
      </c>
      <c r="H411" s="77" t="s">
        <v>1146</v>
      </c>
      <c r="I411" s="74">
        <v>0</v>
      </c>
      <c r="J411" s="6">
        <v>1694436</v>
      </c>
      <c r="K411" s="6">
        <v>0</v>
      </c>
      <c r="L411" s="41">
        <v>-1694436</v>
      </c>
      <c r="M411" s="6">
        <v>0</v>
      </c>
      <c r="N411" s="75">
        <v>2</v>
      </c>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row>
    <row r="412" spans="1:67" s="4" customFormat="1" ht="18" customHeight="1" x14ac:dyDescent="0.25">
      <c r="A412" s="17" t="s">
        <v>476</v>
      </c>
      <c r="B412" s="14" t="s">
        <v>1977</v>
      </c>
      <c r="C412" s="76" t="s">
        <v>1151</v>
      </c>
      <c r="D412" s="20">
        <v>45377</v>
      </c>
      <c r="E412" s="14" t="s">
        <v>1598</v>
      </c>
      <c r="F412" s="14" t="s">
        <v>1521</v>
      </c>
      <c r="G412" s="14" t="s">
        <v>1146</v>
      </c>
      <c r="H412" s="77" t="s">
        <v>1146</v>
      </c>
      <c r="I412" s="74">
        <v>0</v>
      </c>
      <c r="J412" s="6">
        <v>0</v>
      </c>
      <c r="K412" s="6">
        <v>0</v>
      </c>
      <c r="L412" s="41">
        <v>0</v>
      </c>
      <c r="M412" s="6">
        <v>0</v>
      </c>
      <c r="N412" s="75">
        <v>0</v>
      </c>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row>
    <row r="413" spans="1:67" s="4" customFormat="1" ht="18" customHeight="1" x14ac:dyDescent="0.25">
      <c r="A413" s="14" t="s">
        <v>477</v>
      </c>
      <c r="B413" s="14" t="s">
        <v>1978</v>
      </c>
      <c r="C413" s="76" t="s">
        <v>1151</v>
      </c>
      <c r="D413" s="20">
        <v>45377</v>
      </c>
      <c r="E413" s="14" t="s">
        <v>1600</v>
      </c>
      <c r="F413" s="14" t="s">
        <v>1521</v>
      </c>
      <c r="G413" s="14" t="s">
        <v>1146</v>
      </c>
      <c r="H413" s="77" t="s">
        <v>1146</v>
      </c>
      <c r="I413" s="74">
        <v>0</v>
      </c>
      <c r="J413" s="6">
        <v>-2273392</v>
      </c>
      <c r="K413" s="6">
        <v>0</v>
      </c>
      <c r="L413" s="41">
        <v>2273392</v>
      </c>
      <c r="M413" s="6">
        <v>0</v>
      </c>
      <c r="N413" s="75">
        <v>0</v>
      </c>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row>
    <row r="414" spans="1:67" s="4" customFormat="1" ht="18" customHeight="1" x14ac:dyDescent="0.25">
      <c r="A414" s="17" t="s">
        <v>478</v>
      </c>
      <c r="B414" s="14" t="s">
        <v>1979</v>
      </c>
      <c r="C414" s="76" t="s">
        <v>1151</v>
      </c>
      <c r="D414" s="20">
        <v>45377</v>
      </c>
      <c r="E414" s="14" t="s">
        <v>1520</v>
      </c>
      <c r="F414" s="14" t="s">
        <v>1604</v>
      </c>
      <c r="G414" s="14" t="s">
        <v>1146</v>
      </c>
      <c r="H414" s="77" t="s">
        <v>1146</v>
      </c>
      <c r="I414" s="74">
        <v>0</v>
      </c>
      <c r="J414" s="6">
        <v>2500000</v>
      </c>
      <c r="K414" s="6">
        <v>0</v>
      </c>
      <c r="L414" s="41">
        <v>-2500000</v>
      </c>
      <c r="M414" s="6">
        <v>0</v>
      </c>
      <c r="N414" s="75">
        <v>0</v>
      </c>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row>
    <row r="415" spans="1:67" s="4" customFormat="1" ht="18" customHeight="1" x14ac:dyDescent="0.25">
      <c r="A415" s="14" t="s">
        <v>479</v>
      </c>
      <c r="B415" s="14" t="s">
        <v>1980</v>
      </c>
      <c r="C415" s="76" t="s">
        <v>1151</v>
      </c>
      <c r="D415" s="20">
        <v>45377</v>
      </c>
      <c r="E415" s="14" t="s">
        <v>1598</v>
      </c>
      <c r="F415" s="14" t="s">
        <v>1554</v>
      </c>
      <c r="G415" s="14" t="s">
        <v>1146</v>
      </c>
      <c r="H415" s="77" t="s">
        <v>1146</v>
      </c>
      <c r="I415" s="74">
        <v>0</v>
      </c>
      <c r="J415" s="6">
        <v>3000000</v>
      </c>
      <c r="K415" s="6">
        <v>0</v>
      </c>
      <c r="L415" s="41">
        <v>-3000000</v>
      </c>
      <c r="M415" s="6">
        <v>0</v>
      </c>
      <c r="N415" s="75">
        <v>0</v>
      </c>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row>
    <row r="416" spans="1:67" s="4" customFormat="1" ht="18" customHeight="1" x14ac:dyDescent="0.25">
      <c r="A416" s="17" t="s">
        <v>480</v>
      </c>
      <c r="B416" s="14" t="s">
        <v>1981</v>
      </c>
      <c r="C416" s="76" t="s">
        <v>1143</v>
      </c>
      <c r="D416" s="20">
        <v>45377</v>
      </c>
      <c r="E416" s="14" t="s">
        <v>1598</v>
      </c>
      <c r="F416" s="14" t="s">
        <v>1554</v>
      </c>
      <c r="G416" s="14" t="s">
        <v>1146</v>
      </c>
      <c r="H416" s="77" t="s">
        <v>1146</v>
      </c>
      <c r="I416" s="74">
        <v>0</v>
      </c>
      <c r="J416" s="6">
        <v>4632795</v>
      </c>
      <c r="K416" s="6">
        <v>0</v>
      </c>
      <c r="L416" s="41">
        <v>-4632795</v>
      </c>
      <c r="M416" s="6">
        <v>0</v>
      </c>
      <c r="N416" s="75">
        <v>0</v>
      </c>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row>
    <row r="417" spans="1:67" s="4" customFormat="1" ht="18" customHeight="1" x14ac:dyDescent="0.25">
      <c r="A417" s="14" t="s">
        <v>481</v>
      </c>
      <c r="B417" s="14" t="s">
        <v>1982</v>
      </c>
      <c r="C417" s="76" t="s">
        <v>1143</v>
      </c>
      <c r="D417" s="20">
        <v>45377</v>
      </c>
      <c r="E417" s="14" t="s">
        <v>1600</v>
      </c>
      <c r="F417" s="14" t="s">
        <v>1521</v>
      </c>
      <c r="G417" s="14" t="s">
        <v>1146</v>
      </c>
      <c r="H417" s="77" t="s">
        <v>1221</v>
      </c>
      <c r="I417" s="74">
        <v>0</v>
      </c>
      <c r="J417" s="6">
        <v>0</v>
      </c>
      <c r="K417" s="6">
        <v>0</v>
      </c>
      <c r="L417" s="41">
        <v>0</v>
      </c>
      <c r="M417" s="6">
        <v>-24462740</v>
      </c>
      <c r="N417" s="75">
        <v>0</v>
      </c>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row>
    <row r="418" spans="1:67" s="4" customFormat="1" ht="18" customHeight="1" x14ac:dyDescent="0.25">
      <c r="A418" s="17" t="s">
        <v>482</v>
      </c>
      <c r="B418" s="14" t="s">
        <v>1983</v>
      </c>
      <c r="C418" s="76" t="s">
        <v>1143</v>
      </c>
      <c r="D418" s="20">
        <v>45377</v>
      </c>
      <c r="E418" s="14" t="s">
        <v>1520</v>
      </c>
      <c r="F418" s="14" t="s">
        <v>1521</v>
      </c>
      <c r="G418" s="14" t="s">
        <v>1146</v>
      </c>
      <c r="H418" s="77" t="s">
        <v>1146</v>
      </c>
      <c r="I418" s="74">
        <v>0</v>
      </c>
      <c r="J418" s="6">
        <v>0</v>
      </c>
      <c r="K418" s="6">
        <v>0</v>
      </c>
      <c r="L418" s="41">
        <v>0</v>
      </c>
      <c r="M418" s="6">
        <v>0</v>
      </c>
      <c r="N418" s="75">
        <v>0</v>
      </c>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row>
    <row r="419" spans="1:67" s="4" customFormat="1" ht="18" customHeight="1" x14ac:dyDescent="0.25">
      <c r="A419" s="14" t="s">
        <v>483</v>
      </c>
      <c r="B419" s="14" t="s">
        <v>1984</v>
      </c>
      <c r="C419" s="76" t="s">
        <v>1151</v>
      </c>
      <c r="D419" s="20">
        <v>45377</v>
      </c>
      <c r="E419" s="14" t="s">
        <v>1598</v>
      </c>
      <c r="F419" s="14" t="s">
        <v>1601</v>
      </c>
      <c r="G419" s="14" t="s">
        <v>1146</v>
      </c>
      <c r="H419" s="77" t="s">
        <v>1146</v>
      </c>
      <c r="I419" s="74">
        <v>0</v>
      </c>
      <c r="J419" s="6">
        <v>0</v>
      </c>
      <c r="K419" s="6">
        <v>0</v>
      </c>
      <c r="L419" s="41">
        <v>0</v>
      </c>
      <c r="M419" s="6">
        <v>381065</v>
      </c>
      <c r="N419" s="75">
        <v>0</v>
      </c>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row>
    <row r="420" spans="1:67" s="4" customFormat="1" ht="18" customHeight="1" x14ac:dyDescent="0.25">
      <c r="A420" s="17" t="s">
        <v>484</v>
      </c>
      <c r="B420" s="14" t="s">
        <v>1985</v>
      </c>
      <c r="C420" s="76" t="s">
        <v>1151</v>
      </c>
      <c r="D420" s="20">
        <v>45377</v>
      </c>
      <c r="E420" s="14" t="s">
        <v>1520</v>
      </c>
      <c r="F420" s="14" t="s">
        <v>1604</v>
      </c>
      <c r="G420" s="14" t="s">
        <v>1146</v>
      </c>
      <c r="H420" s="77" t="s">
        <v>1146</v>
      </c>
      <c r="I420" s="74">
        <v>0</v>
      </c>
      <c r="J420" s="6">
        <v>0</v>
      </c>
      <c r="K420" s="6">
        <v>0</v>
      </c>
      <c r="L420" s="41">
        <v>0</v>
      </c>
      <c r="M420" s="6">
        <v>0</v>
      </c>
      <c r="N420" s="75">
        <v>0</v>
      </c>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row>
    <row r="421" spans="1:67" s="4" customFormat="1" ht="18" customHeight="1" x14ac:dyDescent="0.25">
      <c r="A421" s="14" t="s">
        <v>485</v>
      </c>
      <c r="B421" s="14" t="s">
        <v>1986</v>
      </c>
      <c r="C421" s="76" t="s">
        <v>1143</v>
      </c>
      <c r="D421" s="20">
        <v>45377</v>
      </c>
      <c r="E421" s="14" t="s">
        <v>1520</v>
      </c>
      <c r="F421" s="14" t="s">
        <v>1855</v>
      </c>
      <c r="G421" s="14" t="s">
        <v>1146</v>
      </c>
      <c r="H421" s="77" t="s">
        <v>1221</v>
      </c>
      <c r="I421" s="74">
        <v>0</v>
      </c>
      <c r="J421" s="6">
        <v>0</v>
      </c>
      <c r="K421" s="6">
        <v>70111364</v>
      </c>
      <c r="L421" s="41">
        <v>70111364</v>
      </c>
      <c r="M421" s="6">
        <v>0</v>
      </c>
      <c r="N421" s="75">
        <v>0</v>
      </c>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row>
    <row r="422" spans="1:67" s="4" customFormat="1" ht="18" customHeight="1" x14ac:dyDescent="0.25">
      <c r="A422" s="17" t="s">
        <v>486</v>
      </c>
      <c r="B422" s="14" t="s">
        <v>1987</v>
      </c>
      <c r="C422" s="76" t="s">
        <v>1151</v>
      </c>
      <c r="D422" s="20">
        <v>45377</v>
      </c>
      <c r="E422" s="14" t="s">
        <v>1520</v>
      </c>
      <c r="F422" s="14" t="s">
        <v>1554</v>
      </c>
      <c r="G422" s="14" t="s">
        <v>1146</v>
      </c>
      <c r="H422" s="77" t="s">
        <v>1146</v>
      </c>
      <c r="I422" s="74">
        <v>0</v>
      </c>
      <c r="J422" s="6">
        <v>0</v>
      </c>
      <c r="K422" s="6">
        <v>3396837</v>
      </c>
      <c r="L422" s="41">
        <v>3396837</v>
      </c>
      <c r="M422" s="6">
        <v>0</v>
      </c>
      <c r="N422" s="75">
        <v>0</v>
      </c>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row>
    <row r="423" spans="1:67" s="4" customFormat="1" ht="18" customHeight="1" x14ac:dyDescent="0.25">
      <c r="A423" s="14" t="s">
        <v>487</v>
      </c>
      <c r="B423" s="14" t="s">
        <v>1988</v>
      </c>
      <c r="C423" s="76" t="s">
        <v>1151</v>
      </c>
      <c r="D423" s="20">
        <v>45377</v>
      </c>
      <c r="E423" s="14" t="s">
        <v>1520</v>
      </c>
      <c r="F423" s="14" t="s">
        <v>1521</v>
      </c>
      <c r="G423" s="14" t="s">
        <v>1146</v>
      </c>
      <c r="H423" s="77" t="s">
        <v>1146</v>
      </c>
      <c r="I423" s="74">
        <v>0</v>
      </c>
      <c r="J423" s="6">
        <v>0</v>
      </c>
      <c r="K423" s="6">
        <v>0</v>
      </c>
      <c r="L423" s="41">
        <v>0</v>
      </c>
      <c r="M423" s="6">
        <v>0</v>
      </c>
      <c r="N423" s="75">
        <v>0</v>
      </c>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row>
    <row r="424" spans="1:67" s="4" customFormat="1" ht="18" customHeight="1" x14ac:dyDescent="0.25">
      <c r="A424" s="17" t="s">
        <v>488</v>
      </c>
      <c r="B424" s="14" t="s">
        <v>1989</v>
      </c>
      <c r="C424" s="76" t="s">
        <v>1143</v>
      </c>
      <c r="D424" s="20">
        <v>45377</v>
      </c>
      <c r="E424" s="14" t="s">
        <v>1598</v>
      </c>
      <c r="F424" s="14" t="s">
        <v>1521</v>
      </c>
      <c r="G424" s="14" t="s">
        <v>1146</v>
      </c>
      <c r="H424" s="77" t="s">
        <v>1146</v>
      </c>
      <c r="I424" s="74">
        <v>0</v>
      </c>
      <c r="J424" s="6">
        <v>500000</v>
      </c>
      <c r="K424" s="6">
        <v>0</v>
      </c>
      <c r="L424" s="41">
        <v>-500000</v>
      </c>
      <c r="M424" s="6">
        <v>0</v>
      </c>
      <c r="N424" s="75">
        <v>0</v>
      </c>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row>
    <row r="425" spans="1:67" s="4" customFormat="1" ht="18" customHeight="1" x14ac:dyDescent="0.25">
      <c r="A425" s="14" t="s">
        <v>489</v>
      </c>
      <c r="B425" s="14" t="s">
        <v>1990</v>
      </c>
      <c r="C425" s="76" t="s">
        <v>1143</v>
      </c>
      <c r="D425" s="20">
        <v>45377</v>
      </c>
      <c r="E425" s="14" t="s">
        <v>1600</v>
      </c>
      <c r="F425" s="14" t="s">
        <v>1604</v>
      </c>
      <c r="G425" s="14" t="s">
        <v>1146</v>
      </c>
      <c r="H425" s="77" t="s">
        <v>1221</v>
      </c>
      <c r="I425" s="74">
        <v>0</v>
      </c>
      <c r="J425" s="6">
        <v>0</v>
      </c>
      <c r="K425" s="6">
        <v>0</v>
      </c>
      <c r="L425" s="41">
        <v>0</v>
      </c>
      <c r="M425" s="6">
        <v>0</v>
      </c>
      <c r="N425" s="75">
        <v>0</v>
      </c>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row>
    <row r="426" spans="1:67" s="4" customFormat="1" ht="18" customHeight="1" x14ac:dyDescent="0.25">
      <c r="A426" s="17" t="s">
        <v>490</v>
      </c>
      <c r="B426" s="14" t="s">
        <v>1991</v>
      </c>
      <c r="C426" s="76" t="s">
        <v>1151</v>
      </c>
      <c r="D426" s="20">
        <v>45377</v>
      </c>
      <c r="E426" s="14" t="s">
        <v>1598</v>
      </c>
      <c r="F426" s="14" t="s">
        <v>1604</v>
      </c>
      <c r="G426" s="14" t="s">
        <v>1146</v>
      </c>
      <c r="H426" s="77" t="s">
        <v>1146</v>
      </c>
      <c r="I426" s="74">
        <v>0</v>
      </c>
      <c r="J426" s="6">
        <v>0</v>
      </c>
      <c r="K426" s="6">
        <v>0</v>
      </c>
      <c r="L426" s="41">
        <v>0</v>
      </c>
      <c r="M426" s="6">
        <v>0</v>
      </c>
      <c r="N426" s="75">
        <v>0</v>
      </c>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row>
    <row r="427" spans="1:67" s="4" customFormat="1" ht="18" customHeight="1" x14ac:dyDescent="0.25">
      <c r="A427" s="14" t="s">
        <v>491</v>
      </c>
      <c r="B427" s="14" t="s">
        <v>1992</v>
      </c>
      <c r="C427" s="76" t="s">
        <v>1151</v>
      </c>
      <c r="D427" s="20">
        <v>45377</v>
      </c>
      <c r="E427" s="14" t="s">
        <v>1520</v>
      </c>
      <c r="F427" s="14" t="s">
        <v>1521</v>
      </c>
      <c r="G427" s="14" t="s">
        <v>1146</v>
      </c>
      <c r="H427" s="77" t="s">
        <v>1146</v>
      </c>
      <c r="I427" s="74">
        <v>0</v>
      </c>
      <c r="J427" s="6">
        <v>0</v>
      </c>
      <c r="K427" s="6">
        <v>0</v>
      </c>
      <c r="L427" s="41">
        <v>0</v>
      </c>
      <c r="M427" s="6">
        <v>0</v>
      </c>
      <c r="N427" s="75">
        <v>0</v>
      </c>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row>
    <row r="428" spans="1:67" s="4" customFormat="1" ht="18" customHeight="1" x14ac:dyDescent="0.25">
      <c r="A428" s="17" t="s">
        <v>492</v>
      </c>
      <c r="B428" s="14" t="s">
        <v>1993</v>
      </c>
      <c r="C428" s="76" t="s">
        <v>1151</v>
      </c>
      <c r="D428" s="20">
        <v>45377</v>
      </c>
      <c r="E428" s="14" t="s">
        <v>1520</v>
      </c>
      <c r="F428" s="14" t="s">
        <v>1554</v>
      </c>
      <c r="G428" s="14" t="s">
        <v>1146</v>
      </c>
      <c r="H428" s="77" t="s">
        <v>1146</v>
      </c>
      <c r="I428" s="74">
        <v>0</v>
      </c>
      <c r="J428" s="6">
        <v>0</v>
      </c>
      <c r="K428" s="6">
        <v>-4000000</v>
      </c>
      <c r="L428" s="41">
        <v>-4000000</v>
      </c>
      <c r="M428" s="6">
        <v>0</v>
      </c>
      <c r="N428" s="75">
        <v>0</v>
      </c>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row>
    <row r="429" spans="1:67" s="4" customFormat="1" ht="18" customHeight="1" x14ac:dyDescent="0.25">
      <c r="A429" s="14" t="s">
        <v>493</v>
      </c>
      <c r="B429" s="14" t="s">
        <v>1994</v>
      </c>
      <c r="C429" s="76" t="s">
        <v>1143</v>
      </c>
      <c r="D429" s="20">
        <v>45377</v>
      </c>
      <c r="E429" s="14" t="s">
        <v>1520</v>
      </c>
      <c r="F429" s="14" t="s">
        <v>1521</v>
      </c>
      <c r="G429" s="14" t="s">
        <v>1146</v>
      </c>
      <c r="H429" s="77" t="s">
        <v>1146</v>
      </c>
      <c r="I429" s="74">
        <v>0</v>
      </c>
      <c r="J429" s="6">
        <v>0</v>
      </c>
      <c r="K429" s="6">
        <v>-3000000</v>
      </c>
      <c r="L429" s="41">
        <v>-3000000</v>
      </c>
      <c r="M429" s="6">
        <v>0</v>
      </c>
      <c r="N429" s="75">
        <v>0</v>
      </c>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row>
    <row r="430" spans="1:67" s="4" customFormat="1" ht="18" customHeight="1" x14ac:dyDescent="0.25">
      <c r="A430" s="17" t="s">
        <v>494</v>
      </c>
      <c r="B430" s="14" t="s">
        <v>1995</v>
      </c>
      <c r="C430" s="76" t="s">
        <v>1143</v>
      </c>
      <c r="D430" s="20">
        <v>45377</v>
      </c>
      <c r="E430" s="14" t="s">
        <v>1520</v>
      </c>
      <c r="F430" s="14" t="s">
        <v>1554</v>
      </c>
      <c r="G430" s="14" t="s">
        <v>1146</v>
      </c>
      <c r="H430" s="77" t="s">
        <v>1146</v>
      </c>
      <c r="I430" s="74">
        <v>0</v>
      </c>
      <c r="J430" s="6">
        <v>0</v>
      </c>
      <c r="K430" s="6">
        <v>0</v>
      </c>
      <c r="L430" s="41">
        <v>0</v>
      </c>
      <c r="M430" s="6">
        <v>0</v>
      </c>
      <c r="N430" s="75">
        <v>0</v>
      </c>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row>
    <row r="431" spans="1:67" s="4" customFormat="1" ht="18" customHeight="1" x14ac:dyDescent="0.25">
      <c r="A431" s="14" t="s">
        <v>495</v>
      </c>
      <c r="B431" s="14" t="s">
        <v>1996</v>
      </c>
      <c r="C431" s="76" t="s">
        <v>1143</v>
      </c>
      <c r="D431" s="20">
        <v>45377</v>
      </c>
      <c r="E431" s="14" t="s">
        <v>1520</v>
      </c>
      <c r="F431" s="14" t="s">
        <v>1604</v>
      </c>
      <c r="G431" s="14" t="s">
        <v>1146</v>
      </c>
      <c r="H431" s="77" t="s">
        <v>1146</v>
      </c>
      <c r="I431" s="74">
        <v>0</v>
      </c>
      <c r="J431" s="6">
        <v>0</v>
      </c>
      <c r="K431" s="6">
        <v>0</v>
      </c>
      <c r="L431" s="41">
        <v>0</v>
      </c>
      <c r="M431" s="6">
        <v>0</v>
      </c>
      <c r="N431" s="75">
        <v>0</v>
      </c>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row>
    <row r="432" spans="1:67" s="4" customFormat="1" ht="18" customHeight="1" x14ac:dyDescent="0.25">
      <c r="A432" s="17" t="s">
        <v>496</v>
      </c>
      <c r="B432" s="14" t="s">
        <v>1997</v>
      </c>
      <c r="C432" s="76" t="s">
        <v>1151</v>
      </c>
      <c r="D432" s="20">
        <v>45377</v>
      </c>
      <c r="E432" s="14" t="s">
        <v>1520</v>
      </c>
      <c r="F432" s="14" t="s">
        <v>1554</v>
      </c>
      <c r="G432" s="14" t="s">
        <v>1146</v>
      </c>
      <c r="H432" s="77" t="s">
        <v>1146</v>
      </c>
      <c r="I432" s="74">
        <v>0</v>
      </c>
      <c r="J432" s="6">
        <v>0</v>
      </c>
      <c r="K432" s="6">
        <v>0</v>
      </c>
      <c r="L432" s="41">
        <v>0</v>
      </c>
      <c r="M432" s="6">
        <v>0</v>
      </c>
      <c r="N432" s="75">
        <v>0</v>
      </c>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row>
    <row r="433" spans="1:67" s="4" customFormat="1" ht="18" customHeight="1" x14ac:dyDescent="0.25">
      <c r="A433" s="14" t="s">
        <v>497</v>
      </c>
      <c r="B433" s="14" t="s">
        <v>1998</v>
      </c>
      <c r="C433" s="76" t="s">
        <v>1143</v>
      </c>
      <c r="D433" s="20">
        <v>45385</v>
      </c>
      <c r="E433" s="14" t="s">
        <v>1600</v>
      </c>
      <c r="F433" s="14" t="s">
        <v>1604</v>
      </c>
      <c r="G433" s="14" t="s">
        <v>1146</v>
      </c>
      <c r="H433" s="77" t="s">
        <v>1146</v>
      </c>
      <c r="I433" s="74">
        <v>0</v>
      </c>
      <c r="J433" s="6">
        <v>0</v>
      </c>
      <c r="K433" s="6">
        <v>-232155688</v>
      </c>
      <c r="L433" s="41">
        <v>-232155688</v>
      </c>
      <c r="M433" s="6">
        <v>0</v>
      </c>
      <c r="N433" s="75">
        <v>0</v>
      </c>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row>
    <row r="434" spans="1:67" s="4" customFormat="1" ht="18" customHeight="1" x14ac:dyDescent="0.25">
      <c r="A434" s="17" t="s">
        <v>498</v>
      </c>
      <c r="B434" s="14" t="s">
        <v>1999</v>
      </c>
      <c r="C434" s="76" t="s">
        <v>1143</v>
      </c>
      <c r="D434" s="20">
        <v>45377</v>
      </c>
      <c r="E434" s="14" t="s">
        <v>1600</v>
      </c>
      <c r="F434" s="14" t="s">
        <v>1521</v>
      </c>
      <c r="G434" s="14" t="s">
        <v>1146</v>
      </c>
      <c r="H434" s="77" t="s">
        <v>1146</v>
      </c>
      <c r="I434" s="74">
        <v>0</v>
      </c>
      <c r="J434" s="6">
        <v>0</v>
      </c>
      <c r="K434" s="6">
        <v>32000000</v>
      </c>
      <c r="L434" s="41">
        <v>32000000</v>
      </c>
      <c r="M434" s="6">
        <v>0</v>
      </c>
      <c r="N434" s="75">
        <v>0</v>
      </c>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row>
    <row r="435" spans="1:67" s="4" customFormat="1" ht="18" customHeight="1" x14ac:dyDescent="0.25">
      <c r="A435" s="14" t="s">
        <v>499</v>
      </c>
      <c r="B435" s="14" t="s">
        <v>2000</v>
      </c>
      <c r="C435" s="76" t="s">
        <v>1151</v>
      </c>
      <c r="D435" s="20">
        <v>45377</v>
      </c>
      <c r="E435" s="14" t="s">
        <v>1520</v>
      </c>
      <c r="F435" s="14" t="s">
        <v>1521</v>
      </c>
      <c r="G435" s="14" t="s">
        <v>1146</v>
      </c>
      <c r="H435" s="77" t="s">
        <v>1146</v>
      </c>
      <c r="I435" s="74">
        <v>0</v>
      </c>
      <c r="J435" s="6">
        <v>588650</v>
      </c>
      <c r="K435" s="6">
        <v>0</v>
      </c>
      <c r="L435" s="41">
        <v>-588650</v>
      </c>
      <c r="M435" s="6">
        <v>0</v>
      </c>
      <c r="N435" s="75">
        <v>0</v>
      </c>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row>
    <row r="436" spans="1:67" s="4" customFormat="1" ht="18" customHeight="1" x14ac:dyDescent="0.25">
      <c r="A436" s="17" t="s">
        <v>500</v>
      </c>
      <c r="B436" s="14" t="s">
        <v>2001</v>
      </c>
      <c r="C436" s="76" t="s">
        <v>1151</v>
      </c>
      <c r="D436" s="20">
        <v>45377</v>
      </c>
      <c r="E436" s="14" t="s">
        <v>1520</v>
      </c>
      <c r="F436" s="14" t="s">
        <v>1604</v>
      </c>
      <c r="G436" s="14" t="s">
        <v>1146</v>
      </c>
      <c r="H436" s="77" t="s">
        <v>1146</v>
      </c>
      <c r="I436" s="74">
        <v>0</v>
      </c>
      <c r="J436" s="6">
        <v>0</v>
      </c>
      <c r="K436" s="6">
        <v>0</v>
      </c>
      <c r="L436" s="41">
        <v>0</v>
      </c>
      <c r="M436" s="6">
        <v>0</v>
      </c>
      <c r="N436" s="75">
        <v>0</v>
      </c>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row>
    <row r="437" spans="1:67" s="4" customFormat="1" ht="18" hidden="1" customHeight="1" x14ac:dyDescent="0.25">
      <c r="A437" s="14" t="s">
        <v>501</v>
      </c>
      <c r="B437" s="14" t="s">
        <v>2002</v>
      </c>
      <c r="C437" s="76" t="s">
        <v>2003</v>
      </c>
      <c r="D437" s="20">
        <v>45377</v>
      </c>
      <c r="E437" s="14" t="s">
        <v>1600</v>
      </c>
      <c r="F437" s="14" t="s">
        <v>1554</v>
      </c>
      <c r="G437" s="14" t="s">
        <v>1146</v>
      </c>
      <c r="H437" s="77" t="s">
        <v>1146</v>
      </c>
      <c r="I437" s="74">
        <v>0</v>
      </c>
      <c r="J437" s="6">
        <v>0</v>
      </c>
      <c r="K437" s="6">
        <v>120000</v>
      </c>
      <c r="L437" s="41">
        <v>120000</v>
      </c>
      <c r="M437" s="6">
        <v>0</v>
      </c>
      <c r="N437" s="75">
        <v>0</v>
      </c>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row>
    <row r="438" spans="1:67" s="4" customFormat="1" ht="18" hidden="1" customHeight="1" x14ac:dyDescent="0.25">
      <c r="A438" s="17" t="s">
        <v>502</v>
      </c>
      <c r="B438" s="14" t="s">
        <v>1596</v>
      </c>
      <c r="C438" s="76" t="s">
        <v>1596</v>
      </c>
      <c r="D438" s="20" t="s">
        <v>1596</v>
      </c>
      <c r="E438" s="14" t="s">
        <v>1596</v>
      </c>
      <c r="F438" s="14" t="s">
        <v>1596</v>
      </c>
      <c r="G438" s="14" t="s">
        <v>1596</v>
      </c>
      <c r="H438" s="77" t="s">
        <v>1596</v>
      </c>
      <c r="I438" s="74" t="s">
        <v>1596</v>
      </c>
      <c r="J438" s="6" t="s">
        <v>1596</v>
      </c>
      <c r="K438" s="6" t="s">
        <v>1596</v>
      </c>
      <c r="L438" s="41" t="s">
        <v>1596</v>
      </c>
      <c r="M438" s="6" t="s">
        <v>1596</v>
      </c>
      <c r="N438" s="75" t="s">
        <v>1596</v>
      </c>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row>
    <row r="439" spans="1:67" s="4" customFormat="1" ht="18" customHeight="1" x14ac:dyDescent="0.25">
      <c r="A439" s="14" t="s">
        <v>503</v>
      </c>
      <c r="B439" s="14" t="s">
        <v>2004</v>
      </c>
      <c r="C439" s="76" t="s">
        <v>1143</v>
      </c>
      <c r="D439" s="20">
        <v>45386</v>
      </c>
      <c r="E439" s="14" t="s">
        <v>2005</v>
      </c>
      <c r="F439" s="14" t="s">
        <v>1889</v>
      </c>
      <c r="G439" s="14" t="s">
        <v>1146</v>
      </c>
      <c r="H439" s="77" t="s">
        <v>1146</v>
      </c>
      <c r="I439" s="74">
        <v>0</v>
      </c>
      <c r="J439" s="6">
        <v>0</v>
      </c>
      <c r="K439" s="6">
        <v>0</v>
      </c>
      <c r="L439" s="41">
        <v>0</v>
      </c>
      <c r="M439" s="6">
        <v>0</v>
      </c>
      <c r="N439" s="75">
        <v>1.3</v>
      </c>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row>
    <row r="440" spans="1:67" s="4" customFormat="1" ht="18" customHeight="1" x14ac:dyDescent="0.25">
      <c r="A440" s="17" t="s">
        <v>504</v>
      </c>
      <c r="B440" s="14" t="s">
        <v>2006</v>
      </c>
      <c r="C440" s="76" t="s">
        <v>1143</v>
      </c>
      <c r="D440" s="20">
        <v>45390</v>
      </c>
      <c r="E440" s="14" t="s">
        <v>2007</v>
      </c>
      <c r="F440" s="14" t="s">
        <v>1175</v>
      </c>
      <c r="G440" s="14" t="s">
        <v>1146</v>
      </c>
      <c r="H440" s="77" t="s">
        <v>1146</v>
      </c>
      <c r="I440" s="74">
        <v>0</v>
      </c>
      <c r="J440" s="6">
        <v>531570</v>
      </c>
      <c r="K440" s="6">
        <v>0</v>
      </c>
      <c r="L440" s="41">
        <v>-531570</v>
      </c>
      <c r="M440" s="6">
        <v>-159220</v>
      </c>
      <c r="N440" s="75">
        <v>5</v>
      </c>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row>
    <row r="441" spans="1:67" s="4" customFormat="1" ht="18" customHeight="1" x14ac:dyDescent="0.25">
      <c r="A441" s="14" t="s">
        <v>505</v>
      </c>
      <c r="B441" s="14" t="s">
        <v>2008</v>
      </c>
      <c r="C441" s="76" t="s">
        <v>1143</v>
      </c>
      <c r="D441" s="20">
        <v>45387</v>
      </c>
      <c r="E441" s="14" t="s">
        <v>1779</v>
      </c>
      <c r="F441" s="14" t="s">
        <v>1187</v>
      </c>
      <c r="G441" s="14" t="s">
        <v>1146</v>
      </c>
      <c r="H441" s="77" t="s">
        <v>1146</v>
      </c>
      <c r="I441" s="74">
        <v>0</v>
      </c>
      <c r="J441" s="6">
        <v>0</v>
      </c>
      <c r="K441" s="6">
        <v>0</v>
      </c>
      <c r="L441" s="41">
        <v>0</v>
      </c>
      <c r="M441" s="6">
        <v>0</v>
      </c>
      <c r="N441" s="75">
        <v>0</v>
      </c>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row>
    <row r="442" spans="1:67" s="4" customFormat="1" ht="18" customHeight="1" x14ac:dyDescent="0.25">
      <c r="A442" s="17" t="s">
        <v>506</v>
      </c>
      <c r="B442" s="14" t="s">
        <v>2009</v>
      </c>
      <c r="C442" s="76" t="s">
        <v>1143</v>
      </c>
      <c r="D442" s="20">
        <v>45391</v>
      </c>
      <c r="E442" s="14" t="s">
        <v>1789</v>
      </c>
      <c r="F442" s="14" t="s">
        <v>1210</v>
      </c>
      <c r="G442" s="14" t="s">
        <v>1146</v>
      </c>
      <c r="H442" s="77" t="s">
        <v>1146</v>
      </c>
      <c r="I442" s="74">
        <v>-6300000</v>
      </c>
      <c r="J442" s="6">
        <v>0</v>
      </c>
      <c r="K442" s="6">
        <v>0</v>
      </c>
      <c r="L442" s="41">
        <v>-6300000</v>
      </c>
      <c r="M442" s="6">
        <v>-6300000</v>
      </c>
      <c r="N442" s="75">
        <v>0</v>
      </c>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row>
    <row r="443" spans="1:67" s="4" customFormat="1" ht="18" customHeight="1" x14ac:dyDescent="0.25">
      <c r="A443" s="14" t="s">
        <v>507</v>
      </c>
      <c r="B443" s="14" t="s">
        <v>2010</v>
      </c>
      <c r="C443" s="76" t="s">
        <v>1143</v>
      </c>
      <c r="D443" s="20">
        <v>45397</v>
      </c>
      <c r="E443" s="14" t="s">
        <v>1280</v>
      </c>
      <c r="F443" s="14" t="s">
        <v>1145</v>
      </c>
      <c r="G443" s="14" t="s">
        <v>1146</v>
      </c>
      <c r="H443" s="77" t="s">
        <v>1146</v>
      </c>
      <c r="I443" s="74">
        <v>0</v>
      </c>
      <c r="J443" s="6">
        <v>0</v>
      </c>
      <c r="K443" s="6">
        <v>0</v>
      </c>
      <c r="L443" s="41">
        <v>0</v>
      </c>
      <c r="M443" s="6">
        <v>0</v>
      </c>
      <c r="N443" s="75">
        <v>0</v>
      </c>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row>
    <row r="444" spans="1:67" s="4" customFormat="1" ht="18" customHeight="1" x14ac:dyDescent="0.25">
      <c r="A444" s="17" t="s">
        <v>508</v>
      </c>
      <c r="B444" s="14" t="s">
        <v>2011</v>
      </c>
      <c r="C444" s="76" t="s">
        <v>1143</v>
      </c>
      <c r="D444" s="20">
        <v>45391</v>
      </c>
      <c r="E444" s="14" t="s">
        <v>2012</v>
      </c>
      <c r="F444" s="14" t="s">
        <v>1145</v>
      </c>
      <c r="G444" s="14" t="s">
        <v>1146</v>
      </c>
      <c r="H444" s="77" t="s">
        <v>1146</v>
      </c>
      <c r="I444" s="74">
        <v>0</v>
      </c>
      <c r="J444" s="6">
        <v>0</v>
      </c>
      <c r="K444" s="6">
        <v>0</v>
      </c>
      <c r="L444" s="41">
        <v>0</v>
      </c>
      <c r="M444" s="6">
        <v>-5200000</v>
      </c>
      <c r="N444" s="75">
        <v>0</v>
      </c>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row>
    <row r="445" spans="1:67" s="4" customFormat="1" ht="18" customHeight="1" x14ac:dyDescent="0.25">
      <c r="A445" s="14" t="s">
        <v>509</v>
      </c>
      <c r="B445" s="14" t="s">
        <v>2013</v>
      </c>
      <c r="C445" s="76" t="s">
        <v>1143</v>
      </c>
      <c r="D445" s="20">
        <v>45407</v>
      </c>
      <c r="E445" s="14" t="s">
        <v>2014</v>
      </c>
      <c r="F445" s="14" t="s">
        <v>2015</v>
      </c>
      <c r="G445" s="14" t="s">
        <v>1146</v>
      </c>
      <c r="H445" s="77" t="s">
        <v>1146</v>
      </c>
      <c r="I445" s="74">
        <v>0</v>
      </c>
      <c r="J445" s="6">
        <v>0</v>
      </c>
      <c r="K445" s="6">
        <v>0</v>
      </c>
      <c r="L445" s="41">
        <v>0</v>
      </c>
      <c r="M445" s="6">
        <v>0</v>
      </c>
      <c r="N445" s="75">
        <v>0</v>
      </c>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row>
    <row r="446" spans="1:67" s="4" customFormat="1" ht="18" customHeight="1" x14ac:dyDescent="0.25">
      <c r="A446" s="17" t="s">
        <v>510</v>
      </c>
      <c r="B446" s="14" t="s">
        <v>2016</v>
      </c>
      <c r="C446" s="76" t="s">
        <v>1143</v>
      </c>
      <c r="D446" s="20">
        <v>45400</v>
      </c>
      <c r="E446" s="14" t="s">
        <v>2017</v>
      </c>
      <c r="F446" s="14" t="s">
        <v>1314</v>
      </c>
      <c r="G446" s="14" t="s">
        <v>1146</v>
      </c>
      <c r="H446" s="77" t="s">
        <v>1146</v>
      </c>
      <c r="I446" s="74">
        <v>0</v>
      </c>
      <c r="J446" s="6">
        <v>0</v>
      </c>
      <c r="K446" s="6">
        <v>0</v>
      </c>
      <c r="L446" s="41">
        <v>0</v>
      </c>
      <c r="M446" s="6">
        <v>12100</v>
      </c>
      <c r="N446" s="75">
        <v>0.2</v>
      </c>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row>
    <row r="447" spans="1:67" s="4" customFormat="1" ht="18" customHeight="1" x14ac:dyDescent="0.25">
      <c r="A447" s="14" t="s">
        <v>511</v>
      </c>
      <c r="B447" s="14" t="s">
        <v>2018</v>
      </c>
      <c r="C447" s="76" t="s">
        <v>1143</v>
      </c>
      <c r="D447" s="20">
        <v>45393</v>
      </c>
      <c r="E447" s="14" t="s">
        <v>1793</v>
      </c>
      <c r="F447" s="14" t="s">
        <v>1156</v>
      </c>
      <c r="G447" s="14" t="s">
        <v>1146</v>
      </c>
      <c r="H447" s="77" t="s">
        <v>1221</v>
      </c>
      <c r="I447" s="74">
        <v>-15000000</v>
      </c>
      <c r="J447" s="6">
        <v>103515</v>
      </c>
      <c r="K447" s="6">
        <v>-4000000</v>
      </c>
      <c r="L447" s="41">
        <v>-19103515</v>
      </c>
      <c r="M447" s="6">
        <v>-15000000</v>
      </c>
      <c r="N447" s="75">
        <v>3.3</v>
      </c>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row>
    <row r="448" spans="1:67" s="4" customFormat="1" ht="18" customHeight="1" x14ac:dyDescent="0.25">
      <c r="A448" s="17" t="s">
        <v>512</v>
      </c>
      <c r="B448" s="14" t="s">
        <v>2019</v>
      </c>
      <c r="C448" s="76" t="s">
        <v>1143</v>
      </c>
      <c r="D448" s="20">
        <v>45394</v>
      </c>
      <c r="E448" s="14" t="s">
        <v>1541</v>
      </c>
      <c r="F448" s="14" t="s">
        <v>1187</v>
      </c>
      <c r="G448" s="14" t="s">
        <v>1146</v>
      </c>
      <c r="H448" s="77" t="s">
        <v>1146</v>
      </c>
      <c r="I448" s="74">
        <v>0</v>
      </c>
      <c r="J448" s="6">
        <v>0</v>
      </c>
      <c r="K448" s="6">
        <v>0</v>
      </c>
      <c r="L448" s="41">
        <v>0</v>
      </c>
      <c r="M448" s="6">
        <v>0</v>
      </c>
      <c r="N448" s="75">
        <v>0</v>
      </c>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row>
    <row r="449" spans="1:67" s="4" customFormat="1" ht="18" customHeight="1" x14ac:dyDescent="0.25">
      <c r="A449" s="14" t="s">
        <v>513</v>
      </c>
      <c r="B449" s="14" t="s">
        <v>2020</v>
      </c>
      <c r="C449" s="76" t="s">
        <v>1143</v>
      </c>
      <c r="D449" s="20">
        <v>45393</v>
      </c>
      <c r="E449" s="14" t="s">
        <v>2021</v>
      </c>
      <c r="F449" s="14" t="s">
        <v>1735</v>
      </c>
      <c r="G449" s="14" t="s">
        <v>1146</v>
      </c>
      <c r="H449" s="77" t="s">
        <v>1146</v>
      </c>
      <c r="I449" s="74">
        <v>0</v>
      </c>
      <c r="J449" s="6">
        <v>0</v>
      </c>
      <c r="K449" s="6">
        <v>0</v>
      </c>
      <c r="L449" s="41">
        <v>0</v>
      </c>
      <c r="M449" s="6">
        <v>0</v>
      </c>
      <c r="N449" s="75">
        <v>0</v>
      </c>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row>
    <row r="450" spans="1:67" s="4" customFormat="1" ht="18" customHeight="1" x14ac:dyDescent="0.25">
      <c r="A450" s="17" t="s">
        <v>514</v>
      </c>
      <c r="B450" s="14" t="s">
        <v>2022</v>
      </c>
      <c r="C450" s="76" t="s">
        <v>1143</v>
      </c>
      <c r="D450" s="20">
        <v>45405</v>
      </c>
      <c r="E450" s="14" t="s">
        <v>1955</v>
      </c>
      <c r="F450" s="14" t="s">
        <v>1451</v>
      </c>
      <c r="G450" s="14" t="s">
        <v>1146</v>
      </c>
      <c r="H450" s="77" t="s">
        <v>1146</v>
      </c>
      <c r="I450" s="74">
        <v>0</v>
      </c>
      <c r="J450" s="6">
        <v>0</v>
      </c>
      <c r="K450" s="6">
        <v>0</v>
      </c>
      <c r="L450" s="41">
        <v>0</v>
      </c>
      <c r="M450" s="6">
        <v>0</v>
      </c>
      <c r="N450" s="75">
        <v>0</v>
      </c>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row>
    <row r="451" spans="1:67" s="4" customFormat="1" ht="18" customHeight="1" x14ac:dyDescent="0.25">
      <c r="A451" s="14" t="s">
        <v>515</v>
      </c>
      <c r="B451" s="14" t="s">
        <v>2023</v>
      </c>
      <c r="C451" s="76" t="s">
        <v>1143</v>
      </c>
      <c r="D451" s="20">
        <v>45397</v>
      </c>
      <c r="E451" s="14" t="s">
        <v>1263</v>
      </c>
      <c r="F451" s="14" t="s">
        <v>1172</v>
      </c>
      <c r="G451" s="14" t="s">
        <v>1146</v>
      </c>
      <c r="H451" s="77" t="s">
        <v>1146</v>
      </c>
      <c r="I451" s="74">
        <v>0</v>
      </c>
      <c r="J451" s="6">
        <v>0</v>
      </c>
      <c r="K451" s="6">
        <v>0</v>
      </c>
      <c r="L451" s="41">
        <v>0</v>
      </c>
      <c r="M451" s="6">
        <v>0</v>
      </c>
      <c r="N451" s="75">
        <v>0</v>
      </c>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row>
    <row r="452" spans="1:67" s="4" customFormat="1" ht="18" customHeight="1" x14ac:dyDescent="0.25">
      <c r="A452" s="17" t="s">
        <v>516</v>
      </c>
      <c r="B452" s="14" t="s">
        <v>2024</v>
      </c>
      <c r="C452" s="76" t="s">
        <v>1143</v>
      </c>
      <c r="D452" s="20">
        <v>45398</v>
      </c>
      <c r="E452" s="14" t="s">
        <v>2025</v>
      </c>
      <c r="F452" s="14" t="s">
        <v>2026</v>
      </c>
      <c r="G452" s="14" t="s">
        <v>1146</v>
      </c>
      <c r="H452" s="77" t="s">
        <v>1146</v>
      </c>
      <c r="I452" s="74">
        <v>0</v>
      </c>
      <c r="J452" s="6">
        <v>333334</v>
      </c>
      <c r="K452" s="6">
        <v>0</v>
      </c>
      <c r="L452" s="41">
        <v>-333334</v>
      </c>
      <c r="M452" s="6">
        <v>0</v>
      </c>
      <c r="N452" s="75">
        <v>2</v>
      </c>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row>
    <row r="453" spans="1:67" s="4" customFormat="1" ht="18" customHeight="1" x14ac:dyDescent="0.25">
      <c r="A453" s="14" t="s">
        <v>517</v>
      </c>
      <c r="B453" s="14" t="s">
        <v>2027</v>
      </c>
      <c r="C453" s="76" t="s">
        <v>1143</v>
      </c>
      <c r="D453" s="20">
        <v>45405</v>
      </c>
      <c r="E453" s="14" t="s">
        <v>2028</v>
      </c>
      <c r="F453" s="14" t="s">
        <v>1637</v>
      </c>
      <c r="G453" s="14" t="s">
        <v>1146</v>
      </c>
      <c r="H453" s="77" t="s">
        <v>1146</v>
      </c>
      <c r="I453" s="74">
        <v>0</v>
      </c>
      <c r="J453" s="6">
        <v>0</v>
      </c>
      <c r="K453" s="6">
        <v>0</v>
      </c>
      <c r="L453" s="41">
        <v>0</v>
      </c>
      <c r="M453" s="6">
        <v>0</v>
      </c>
      <c r="N453" s="75">
        <v>0</v>
      </c>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row>
    <row r="454" spans="1:67" s="4" customFormat="1" ht="18" customHeight="1" x14ac:dyDescent="0.25">
      <c r="A454" s="17" t="s">
        <v>518</v>
      </c>
      <c r="B454" s="14" t="s">
        <v>2029</v>
      </c>
      <c r="C454" s="76" t="s">
        <v>1143</v>
      </c>
      <c r="D454" s="20">
        <v>45397</v>
      </c>
      <c r="E454" s="14" t="s">
        <v>2030</v>
      </c>
      <c r="F454" s="14" t="s">
        <v>1415</v>
      </c>
      <c r="G454" s="14" t="s">
        <v>1146</v>
      </c>
      <c r="H454" s="77" t="s">
        <v>1146</v>
      </c>
      <c r="I454" s="74">
        <v>0</v>
      </c>
      <c r="J454" s="6">
        <v>0</v>
      </c>
      <c r="K454" s="6">
        <v>0</v>
      </c>
      <c r="L454" s="41">
        <v>0</v>
      </c>
      <c r="M454" s="6">
        <v>0</v>
      </c>
      <c r="N454" s="75">
        <v>0</v>
      </c>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row>
    <row r="455" spans="1:67" s="4" customFormat="1" ht="18" customHeight="1" x14ac:dyDescent="0.25">
      <c r="A455" s="14" t="s">
        <v>519</v>
      </c>
      <c r="B455" s="14" t="s">
        <v>2031</v>
      </c>
      <c r="C455" s="76" t="s">
        <v>1143</v>
      </c>
      <c r="D455" s="20">
        <v>45398</v>
      </c>
      <c r="E455" s="14" t="s">
        <v>2032</v>
      </c>
      <c r="F455" s="14" t="s">
        <v>1871</v>
      </c>
      <c r="G455" s="14" t="s">
        <v>1146</v>
      </c>
      <c r="H455" s="77" t="s">
        <v>1146</v>
      </c>
      <c r="I455" s="74">
        <v>0</v>
      </c>
      <c r="J455" s="6">
        <v>0</v>
      </c>
      <c r="K455" s="6">
        <v>0</v>
      </c>
      <c r="L455" s="41">
        <v>0</v>
      </c>
      <c r="M455" s="6">
        <v>0</v>
      </c>
      <c r="N455" s="75">
        <v>1</v>
      </c>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row>
    <row r="456" spans="1:67" s="4" customFormat="1" ht="18" customHeight="1" x14ac:dyDescent="0.25">
      <c r="A456" s="17" t="s">
        <v>520</v>
      </c>
      <c r="B456" s="14" t="s">
        <v>2033</v>
      </c>
      <c r="C456" s="76" t="s">
        <v>1143</v>
      </c>
      <c r="D456" s="20">
        <v>45408</v>
      </c>
      <c r="E456" s="14" t="s">
        <v>1918</v>
      </c>
      <c r="F456" s="14" t="s">
        <v>2034</v>
      </c>
      <c r="G456" s="14" t="s">
        <v>1146</v>
      </c>
      <c r="H456" s="77" t="s">
        <v>1146</v>
      </c>
      <c r="I456" s="74">
        <v>0</v>
      </c>
      <c r="J456" s="6">
        <v>217308</v>
      </c>
      <c r="K456" s="6">
        <v>0</v>
      </c>
      <c r="L456" s="41">
        <v>-217308</v>
      </c>
      <c r="M456" s="6">
        <v>0</v>
      </c>
      <c r="N456" s="75">
        <v>2.2000000000000002</v>
      </c>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row>
    <row r="457" spans="1:67" s="4" customFormat="1" ht="18" customHeight="1" x14ac:dyDescent="0.25">
      <c r="A457" s="14" t="s">
        <v>521</v>
      </c>
      <c r="B457" s="14" t="s">
        <v>2035</v>
      </c>
      <c r="C457" s="76" t="s">
        <v>1143</v>
      </c>
      <c r="D457" s="20">
        <v>45401</v>
      </c>
      <c r="E457" s="14" t="s">
        <v>1764</v>
      </c>
      <c r="F457" s="14" t="s">
        <v>2036</v>
      </c>
      <c r="G457" s="14" t="s">
        <v>1146</v>
      </c>
      <c r="H457" s="77" t="s">
        <v>1146</v>
      </c>
      <c r="I457" s="74">
        <v>0</v>
      </c>
      <c r="J457" s="6">
        <v>0</v>
      </c>
      <c r="K457" s="6">
        <v>0</v>
      </c>
      <c r="L457" s="41">
        <v>0</v>
      </c>
      <c r="M457" s="6">
        <v>0</v>
      </c>
      <c r="N457" s="75">
        <v>0</v>
      </c>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row>
    <row r="458" spans="1:67" s="4" customFormat="1" ht="18" customHeight="1" x14ac:dyDescent="0.25">
      <c r="A458" s="17" t="s">
        <v>522</v>
      </c>
      <c r="B458" s="14" t="s">
        <v>2037</v>
      </c>
      <c r="C458" s="76" t="s">
        <v>1143</v>
      </c>
      <c r="D458" s="20">
        <v>45397</v>
      </c>
      <c r="E458" s="14" t="s">
        <v>2038</v>
      </c>
      <c r="F458" s="14" t="s">
        <v>2039</v>
      </c>
      <c r="G458" s="14" t="s">
        <v>1146</v>
      </c>
      <c r="H458" s="77" t="s">
        <v>1146</v>
      </c>
      <c r="I458" s="74">
        <v>0</v>
      </c>
      <c r="J458" s="6">
        <v>0</v>
      </c>
      <c r="K458" s="6">
        <v>0</v>
      </c>
      <c r="L458" s="41">
        <v>0</v>
      </c>
      <c r="M458" s="6">
        <v>0</v>
      </c>
      <c r="N458" s="75">
        <v>0</v>
      </c>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row>
    <row r="459" spans="1:67" s="4" customFormat="1" ht="18" customHeight="1" x14ac:dyDescent="0.25">
      <c r="A459" s="14" t="s">
        <v>523</v>
      </c>
      <c r="B459" s="14" t="s">
        <v>2040</v>
      </c>
      <c r="C459" s="76" t="s">
        <v>1143</v>
      </c>
      <c r="D459" s="20">
        <v>45399</v>
      </c>
      <c r="E459" s="14" t="s">
        <v>2041</v>
      </c>
      <c r="F459" s="14" t="s">
        <v>2042</v>
      </c>
      <c r="G459" s="14" t="s">
        <v>1146</v>
      </c>
      <c r="H459" s="77" t="s">
        <v>1146</v>
      </c>
      <c r="I459" s="74">
        <v>0</v>
      </c>
      <c r="J459" s="6">
        <v>0</v>
      </c>
      <c r="K459" s="6">
        <v>0</v>
      </c>
      <c r="L459" s="41">
        <v>0</v>
      </c>
      <c r="M459" s="6">
        <v>0</v>
      </c>
      <c r="N459" s="75">
        <v>0</v>
      </c>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row>
    <row r="460" spans="1:67" s="4" customFormat="1" ht="18" customHeight="1" x14ac:dyDescent="0.25">
      <c r="A460" s="17" t="s">
        <v>524</v>
      </c>
      <c r="B460" s="14" t="s">
        <v>2043</v>
      </c>
      <c r="C460" s="76" t="s">
        <v>1143</v>
      </c>
      <c r="D460" s="20">
        <v>45398</v>
      </c>
      <c r="E460" s="14" t="s">
        <v>1564</v>
      </c>
      <c r="F460" s="14" t="s">
        <v>2044</v>
      </c>
      <c r="G460" s="14" t="s">
        <v>1146</v>
      </c>
      <c r="H460" s="77" t="s">
        <v>1146</v>
      </c>
      <c r="I460" s="74">
        <v>0</v>
      </c>
      <c r="J460" s="6">
        <v>0</v>
      </c>
      <c r="K460" s="6">
        <v>0</v>
      </c>
      <c r="L460" s="41">
        <v>0</v>
      </c>
      <c r="M460" s="6">
        <v>0</v>
      </c>
      <c r="N460" s="75">
        <v>0</v>
      </c>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row>
    <row r="461" spans="1:67" s="4" customFormat="1" ht="18" customHeight="1" x14ac:dyDescent="0.25">
      <c r="A461" s="14" t="s">
        <v>525</v>
      </c>
      <c r="B461" s="14" t="s">
        <v>2045</v>
      </c>
      <c r="C461" s="76" t="s">
        <v>1143</v>
      </c>
      <c r="D461" s="20">
        <v>45399</v>
      </c>
      <c r="E461" s="14" t="s">
        <v>1531</v>
      </c>
      <c r="F461" s="14" t="s">
        <v>2046</v>
      </c>
      <c r="G461" s="14" t="s">
        <v>1146</v>
      </c>
      <c r="H461" s="77" t="s">
        <v>1146</v>
      </c>
      <c r="I461" s="74">
        <v>0</v>
      </c>
      <c r="J461" s="6">
        <v>0</v>
      </c>
      <c r="K461" s="6">
        <v>0</v>
      </c>
      <c r="L461" s="41">
        <v>0</v>
      </c>
      <c r="M461" s="6">
        <v>0</v>
      </c>
      <c r="N461" s="75">
        <v>0</v>
      </c>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row>
    <row r="462" spans="1:67" s="4" customFormat="1" ht="18" customHeight="1" x14ac:dyDescent="0.25">
      <c r="A462" s="17" t="s">
        <v>526</v>
      </c>
      <c r="B462" s="14" t="s">
        <v>2047</v>
      </c>
      <c r="C462" s="76" t="s">
        <v>1143</v>
      </c>
      <c r="D462" s="20">
        <v>45400</v>
      </c>
      <c r="E462" s="14" t="s">
        <v>1332</v>
      </c>
      <c r="F462" s="14" t="s">
        <v>2048</v>
      </c>
      <c r="G462" s="14" t="s">
        <v>1146</v>
      </c>
      <c r="H462" s="77" t="s">
        <v>1146</v>
      </c>
      <c r="I462" s="74">
        <v>0</v>
      </c>
      <c r="J462" s="6">
        <v>0</v>
      </c>
      <c r="K462" s="6">
        <v>0</v>
      </c>
      <c r="L462" s="41">
        <v>0</v>
      </c>
      <c r="M462" s="6">
        <v>0</v>
      </c>
      <c r="N462" s="75">
        <v>0</v>
      </c>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row>
    <row r="463" spans="1:67" s="4" customFormat="1" ht="18" customHeight="1" x14ac:dyDescent="0.25">
      <c r="A463" s="14" t="s">
        <v>527</v>
      </c>
      <c r="B463" s="14" t="s">
        <v>2049</v>
      </c>
      <c r="C463" s="76" t="s">
        <v>1143</v>
      </c>
      <c r="D463" s="20">
        <v>45398</v>
      </c>
      <c r="E463" s="14" t="s">
        <v>1249</v>
      </c>
      <c r="F463" s="14" t="s">
        <v>1410</v>
      </c>
      <c r="G463" s="14" t="s">
        <v>1146</v>
      </c>
      <c r="H463" s="77" t="s">
        <v>1146</v>
      </c>
      <c r="I463" s="74">
        <v>0</v>
      </c>
      <c r="J463" s="6">
        <v>0</v>
      </c>
      <c r="K463" s="6">
        <v>0</v>
      </c>
      <c r="L463" s="41">
        <v>0</v>
      </c>
      <c r="M463" s="6">
        <v>0</v>
      </c>
      <c r="N463" s="75">
        <v>0</v>
      </c>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row>
    <row r="464" spans="1:67" s="4" customFormat="1" ht="18" customHeight="1" x14ac:dyDescent="0.25">
      <c r="A464" s="17" t="s">
        <v>528</v>
      </c>
      <c r="B464" s="14" t="s">
        <v>2050</v>
      </c>
      <c r="C464" s="76" t="s">
        <v>1143</v>
      </c>
      <c r="D464" s="20">
        <v>45406</v>
      </c>
      <c r="E464" s="14" t="s">
        <v>2051</v>
      </c>
      <c r="F464" s="14" t="s">
        <v>1175</v>
      </c>
      <c r="G464" s="14" t="s">
        <v>1146</v>
      </c>
      <c r="H464" s="77" t="s">
        <v>1146</v>
      </c>
      <c r="I464" s="74">
        <v>0</v>
      </c>
      <c r="J464" s="6">
        <v>0</v>
      </c>
      <c r="K464" s="6">
        <v>0</v>
      </c>
      <c r="L464" s="41">
        <v>0</v>
      </c>
      <c r="M464" s="6">
        <v>0</v>
      </c>
      <c r="N464" s="75">
        <v>0</v>
      </c>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row>
    <row r="465" spans="1:67" s="4" customFormat="1" ht="18" customHeight="1" x14ac:dyDescent="0.25">
      <c r="A465" s="14" t="s">
        <v>529</v>
      </c>
      <c r="B465" s="14" t="s">
        <v>2052</v>
      </c>
      <c r="C465" s="76" t="s">
        <v>1143</v>
      </c>
      <c r="D465" s="20">
        <v>45399</v>
      </c>
      <c r="E465" s="14" t="s">
        <v>2053</v>
      </c>
      <c r="F465" s="14" t="s">
        <v>2054</v>
      </c>
      <c r="G465" s="14" t="s">
        <v>1146</v>
      </c>
      <c r="H465" s="77" t="s">
        <v>1146</v>
      </c>
      <c r="I465" s="74">
        <v>0</v>
      </c>
      <c r="J465" s="6">
        <v>0</v>
      </c>
      <c r="K465" s="6">
        <v>0</v>
      </c>
      <c r="L465" s="41">
        <v>0</v>
      </c>
      <c r="M465" s="6">
        <v>0</v>
      </c>
      <c r="N465" s="75">
        <v>0</v>
      </c>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row>
    <row r="466" spans="1:67" s="4" customFormat="1" ht="18" customHeight="1" x14ac:dyDescent="0.25">
      <c r="A466" s="17" t="s">
        <v>530</v>
      </c>
      <c r="B466" s="14" t="s">
        <v>2055</v>
      </c>
      <c r="C466" s="76" t="s">
        <v>1143</v>
      </c>
      <c r="D466" s="20">
        <v>45400</v>
      </c>
      <c r="E466" s="14" t="s">
        <v>2056</v>
      </c>
      <c r="F466" s="14" t="s">
        <v>2057</v>
      </c>
      <c r="G466" s="14" t="s">
        <v>1146</v>
      </c>
      <c r="H466" s="77" t="s">
        <v>1146</v>
      </c>
      <c r="I466" s="74">
        <v>0</v>
      </c>
      <c r="J466" s="6">
        <v>200000</v>
      </c>
      <c r="K466" s="6">
        <v>0</v>
      </c>
      <c r="L466" s="41">
        <v>-200000</v>
      </c>
      <c r="M466" s="6">
        <v>0</v>
      </c>
      <c r="N466" s="75">
        <v>0</v>
      </c>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row>
    <row r="467" spans="1:67" s="4" customFormat="1" ht="18" customHeight="1" x14ac:dyDescent="0.25">
      <c r="A467" s="14" t="s">
        <v>531</v>
      </c>
      <c r="B467" s="14" t="s">
        <v>2058</v>
      </c>
      <c r="C467" s="76" t="s">
        <v>1143</v>
      </c>
      <c r="D467" s="20">
        <v>45404</v>
      </c>
      <c r="E467" s="14" t="s">
        <v>1903</v>
      </c>
      <c r="F467" s="14" t="s">
        <v>1493</v>
      </c>
      <c r="G467" s="14" t="s">
        <v>1146</v>
      </c>
      <c r="H467" s="77" t="s">
        <v>1146</v>
      </c>
      <c r="I467" s="74">
        <v>0</v>
      </c>
      <c r="J467" s="6">
        <v>0</v>
      </c>
      <c r="K467" s="6">
        <v>0</v>
      </c>
      <c r="L467" s="41">
        <v>0</v>
      </c>
      <c r="M467" s="6">
        <v>0</v>
      </c>
      <c r="N467" s="75">
        <v>0</v>
      </c>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row>
    <row r="468" spans="1:67" s="4" customFormat="1" ht="18" customHeight="1" x14ac:dyDescent="0.25">
      <c r="A468" s="17" t="s">
        <v>532</v>
      </c>
      <c r="B468" s="14" t="s">
        <v>2059</v>
      </c>
      <c r="C468" s="76" t="s">
        <v>1143</v>
      </c>
      <c r="D468" s="20">
        <v>45404</v>
      </c>
      <c r="E468" s="14" t="s">
        <v>2060</v>
      </c>
      <c r="F468" s="14" t="s">
        <v>1210</v>
      </c>
      <c r="G468" s="14" t="s">
        <v>1146</v>
      </c>
      <c r="H468" s="77" t="s">
        <v>1146</v>
      </c>
      <c r="I468" s="74">
        <v>0</v>
      </c>
      <c r="J468" s="6">
        <v>0</v>
      </c>
      <c r="K468" s="6">
        <v>0</v>
      </c>
      <c r="L468" s="41">
        <v>0</v>
      </c>
      <c r="M468" s="6">
        <v>0</v>
      </c>
      <c r="N468" s="75">
        <v>0</v>
      </c>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row>
    <row r="469" spans="1:67" s="4" customFormat="1" ht="18" customHeight="1" x14ac:dyDescent="0.25">
      <c r="A469" s="14" t="s">
        <v>533</v>
      </c>
      <c r="B469" s="14" t="s">
        <v>2061</v>
      </c>
      <c r="C469" s="76" t="s">
        <v>1143</v>
      </c>
      <c r="D469" s="20">
        <v>45404</v>
      </c>
      <c r="E469" s="14" t="s">
        <v>1754</v>
      </c>
      <c r="F469" s="14" t="s">
        <v>1187</v>
      </c>
      <c r="G469" s="14" t="s">
        <v>1146</v>
      </c>
      <c r="H469" s="77" t="s">
        <v>1146</v>
      </c>
      <c r="I469" s="74">
        <v>0</v>
      </c>
      <c r="J469" s="6">
        <v>0</v>
      </c>
      <c r="K469" s="6">
        <v>0</v>
      </c>
      <c r="L469" s="41">
        <v>0</v>
      </c>
      <c r="M469" s="6">
        <v>0</v>
      </c>
      <c r="N469" s="75">
        <v>0</v>
      </c>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row>
    <row r="470" spans="1:67" s="4" customFormat="1" ht="18" customHeight="1" x14ac:dyDescent="0.25">
      <c r="A470" s="17" t="s">
        <v>534</v>
      </c>
      <c r="B470" s="14" t="s">
        <v>2062</v>
      </c>
      <c r="C470" s="76" t="s">
        <v>1143</v>
      </c>
      <c r="D470" s="20">
        <v>45404</v>
      </c>
      <c r="E470" s="14" t="s">
        <v>1600</v>
      </c>
      <c r="F470" s="14" t="s">
        <v>1521</v>
      </c>
      <c r="G470" s="14" t="s">
        <v>1146</v>
      </c>
      <c r="H470" s="77" t="s">
        <v>1146</v>
      </c>
      <c r="I470" s="74">
        <v>0</v>
      </c>
      <c r="J470" s="6">
        <v>400000</v>
      </c>
      <c r="K470" s="6">
        <v>0</v>
      </c>
      <c r="L470" s="41">
        <v>-400000</v>
      </c>
      <c r="M470" s="6">
        <v>0</v>
      </c>
      <c r="N470" s="75">
        <v>0</v>
      </c>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row>
    <row r="471" spans="1:67" s="4" customFormat="1" ht="18" hidden="1" customHeight="1" x14ac:dyDescent="0.25">
      <c r="A471" s="14" t="s">
        <v>535</v>
      </c>
      <c r="B471" s="14" t="s">
        <v>1596</v>
      </c>
      <c r="C471" s="76" t="s">
        <v>1596</v>
      </c>
      <c r="D471" s="20" t="s">
        <v>1596</v>
      </c>
      <c r="E471" s="14" t="s">
        <v>1596</v>
      </c>
      <c r="F471" s="14" t="s">
        <v>1596</v>
      </c>
      <c r="G471" s="14" t="s">
        <v>1596</v>
      </c>
      <c r="H471" s="77" t="s">
        <v>1596</v>
      </c>
      <c r="I471" s="74" t="s">
        <v>1596</v>
      </c>
      <c r="J471" s="6" t="s">
        <v>1596</v>
      </c>
      <c r="K471" s="6" t="s">
        <v>1596</v>
      </c>
      <c r="L471" s="41" t="s">
        <v>1596</v>
      </c>
      <c r="M471" s="6" t="s">
        <v>1596</v>
      </c>
      <c r="N471" s="75" t="s">
        <v>1596</v>
      </c>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row>
    <row r="472" spans="1:67" s="4" customFormat="1" ht="18" hidden="1" customHeight="1" x14ac:dyDescent="0.25">
      <c r="A472" s="17" t="s">
        <v>536</v>
      </c>
      <c r="B472" s="14" t="s">
        <v>1596</v>
      </c>
      <c r="C472" s="76" t="s">
        <v>1596</v>
      </c>
      <c r="D472" s="20" t="s">
        <v>1596</v>
      </c>
      <c r="E472" s="14" t="s">
        <v>1596</v>
      </c>
      <c r="F472" s="14" t="s">
        <v>1596</v>
      </c>
      <c r="G472" s="14" t="s">
        <v>1596</v>
      </c>
      <c r="H472" s="77" t="s">
        <v>1596</v>
      </c>
      <c r="I472" s="74" t="s">
        <v>1596</v>
      </c>
      <c r="J472" s="6" t="s">
        <v>1596</v>
      </c>
      <c r="K472" s="6" t="s">
        <v>1596</v>
      </c>
      <c r="L472" s="41" t="s">
        <v>1596</v>
      </c>
      <c r="M472" s="6" t="s">
        <v>1596</v>
      </c>
      <c r="N472" s="75" t="s">
        <v>1596</v>
      </c>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row>
    <row r="473" spans="1:67" s="4" customFormat="1" ht="18" customHeight="1" x14ac:dyDescent="0.25">
      <c r="A473" s="14" t="s">
        <v>537</v>
      </c>
      <c r="B473" s="14" t="s">
        <v>2063</v>
      </c>
      <c r="C473" s="76" t="s">
        <v>1143</v>
      </c>
      <c r="D473" s="20">
        <v>45407</v>
      </c>
      <c r="E473" s="14" t="s">
        <v>1600</v>
      </c>
      <c r="F473" s="14" t="s">
        <v>1554</v>
      </c>
      <c r="G473" s="14" t="s">
        <v>1146</v>
      </c>
      <c r="H473" s="77" t="s">
        <v>1146</v>
      </c>
      <c r="I473" s="74">
        <v>0</v>
      </c>
      <c r="J473" s="6">
        <v>0</v>
      </c>
      <c r="K473" s="6">
        <v>0</v>
      </c>
      <c r="L473" s="41">
        <v>0</v>
      </c>
      <c r="M473" s="6">
        <v>0</v>
      </c>
      <c r="N473" s="75">
        <v>0</v>
      </c>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row>
    <row r="474" spans="1:67" s="4" customFormat="1" ht="18" customHeight="1" x14ac:dyDescent="0.25">
      <c r="A474" s="17" t="s">
        <v>538</v>
      </c>
      <c r="B474" s="14" t="s">
        <v>2064</v>
      </c>
      <c r="C474" s="76" t="s">
        <v>1143</v>
      </c>
      <c r="D474" s="20">
        <v>45407</v>
      </c>
      <c r="E474" s="14" t="s">
        <v>1520</v>
      </c>
      <c r="F474" s="14" t="s">
        <v>1554</v>
      </c>
      <c r="G474" s="14" t="s">
        <v>1146</v>
      </c>
      <c r="H474" s="77" t="s">
        <v>1146</v>
      </c>
      <c r="I474" s="74">
        <v>0</v>
      </c>
      <c r="J474" s="6">
        <v>0</v>
      </c>
      <c r="K474" s="6">
        <v>0</v>
      </c>
      <c r="L474" s="41">
        <v>0</v>
      </c>
      <c r="M474" s="6">
        <v>0</v>
      </c>
      <c r="N474" s="75">
        <v>0</v>
      </c>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row>
    <row r="475" spans="1:67" s="4" customFormat="1" ht="18" hidden="1" customHeight="1" x14ac:dyDescent="0.25">
      <c r="A475" s="14" t="s">
        <v>539</v>
      </c>
      <c r="B475" s="14" t="s">
        <v>1596</v>
      </c>
      <c r="C475" s="76" t="s">
        <v>1596</v>
      </c>
      <c r="D475" s="20" t="s">
        <v>1596</v>
      </c>
      <c r="E475" s="14" t="s">
        <v>1596</v>
      </c>
      <c r="F475" s="14" t="s">
        <v>1596</v>
      </c>
      <c r="G475" s="14" t="s">
        <v>1596</v>
      </c>
      <c r="H475" s="77" t="s">
        <v>1596</v>
      </c>
      <c r="I475" s="74" t="s">
        <v>1596</v>
      </c>
      <c r="J475" s="6" t="s">
        <v>1596</v>
      </c>
      <c r="K475" s="6" t="s">
        <v>1596</v>
      </c>
      <c r="L475" s="41" t="s">
        <v>1596</v>
      </c>
      <c r="M475" s="6" t="s">
        <v>1596</v>
      </c>
      <c r="N475" s="75" t="s">
        <v>1596</v>
      </c>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row>
    <row r="476" spans="1:67" s="4" customFormat="1" ht="18" hidden="1" customHeight="1" x14ac:dyDescent="0.25">
      <c r="A476" s="17" t="s">
        <v>540</v>
      </c>
      <c r="B476" s="14" t="s">
        <v>1596</v>
      </c>
      <c r="C476" s="76" t="s">
        <v>1596</v>
      </c>
      <c r="D476" s="20" t="s">
        <v>1596</v>
      </c>
      <c r="E476" s="14" t="s">
        <v>1596</v>
      </c>
      <c r="F476" s="14" t="s">
        <v>1596</v>
      </c>
      <c r="G476" s="14" t="s">
        <v>1596</v>
      </c>
      <c r="H476" s="77" t="s">
        <v>1596</v>
      </c>
      <c r="I476" s="74" t="s">
        <v>1596</v>
      </c>
      <c r="J476" s="6" t="s">
        <v>1596</v>
      </c>
      <c r="K476" s="6" t="s">
        <v>1596</v>
      </c>
      <c r="L476" s="41" t="s">
        <v>1596</v>
      </c>
      <c r="M476" s="6" t="s">
        <v>1596</v>
      </c>
      <c r="N476" s="75" t="s">
        <v>1596</v>
      </c>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row>
    <row r="477" spans="1:67" s="4" customFormat="1" ht="18" hidden="1" customHeight="1" x14ac:dyDescent="0.25">
      <c r="A477" s="14" t="s">
        <v>541</v>
      </c>
      <c r="B477" s="14" t="s">
        <v>1596</v>
      </c>
      <c r="C477" s="76" t="s">
        <v>1596</v>
      </c>
      <c r="D477" s="20" t="s">
        <v>1596</v>
      </c>
      <c r="E477" s="14" t="s">
        <v>1596</v>
      </c>
      <c r="F477" s="14" t="s">
        <v>1596</v>
      </c>
      <c r="G477" s="14" t="s">
        <v>1596</v>
      </c>
      <c r="H477" s="77" t="s">
        <v>1596</v>
      </c>
      <c r="I477" s="74" t="s">
        <v>1596</v>
      </c>
      <c r="J477" s="6" t="s">
        <v>1596</v>
      </c>
      <c r="K477" s="6" t="s">
        <v>1596</v>
      </c>
      <c r="L477" s="41" t="s">
        <v>1596</v>
      </c>
      <c r="M477" s="6" t="s">
        <v>1596</v>
      </c>
      <c r="N477" s="75" t="s">
        <v>1596</v>
      </c>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row>
    <row r="478" spans="1:67" s="4" customFormat="1" ht="18" hidden="1" customHeight="1" x14ac:dyDescent="0.25">
      <c r="A478" s="17" t="s">
        <v>542</v>
      </c>
      <c r="B478" s="14" t="s">
        <v>1596</v>
      </c>
      <c r="C478" s="76" t="s">
        <v>1596</v>
      </c>
      <c r="D478" s="20" t="s">
        <v>1596</v>
      </c>
      <c r="E478" s="14" t="s">
        <v>1596</v>
      </c>
      <c r="F478" s="14" t="s">
        <v>1596</v>
      </c>
      <c r="G478" s="14" t="s">
        <v>1596</v>
      </c>
      <c r="H478" s="77" t="s">
        <v>1596</v>
      </c>
      <c r="I478" s="74" t="s">
        <v>1596</v>
      </c>
      <c r="J478" s="6" t="s">
        <v>1596</v>
      </c>
      <c r="K478" s="6" t="s">
        <v>1596</v>
      </c>
      <c r="L478" s="41" t="s">
        <v>1596</v>
      </c>
      <c r="M478" s="6" t="s">
        <v>1596</v>
      </c>
      <c r="N478" s="75" t="s">
        <v>1596</v>
      </c>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row>
    <row r="479" spans="1:67" s="4" customFormat="1" ht="18" hidden="1" customHeight="1" x14ac:dyDescent="0.25">
      <c r="A479" s="14" t="s">
        <v>543</v>
      </c>
      <c r="B479" s="14" t="s">
        <v>1596</v>
      </c>
      <c r="C479" s="76" t="s">
        <v>1596</v>
      </c>
      <c r="D479" s="20" t="s">
        <v>1596</v>
      </c>
      <c r="E479" s="14" t="s">
        <v>1596</v>
      </c>
      <c r="F479" s="14" t="s">
        <v>1596</v>
      </c>
      <c r="G479" s="14" t="s">
        <v>1596</v>
      </c>
      <c r="H479" s="77" t="s">
        <v>1596</v>
      </c>
      <c r="I479" s="74" t="s">
        <v>1596</v>
      </c>
      <c r="J479" s="6" t="s">
        <v>1596</v>
      </c>
      <c r="K479" s="6" t="s">
        <v>1596</v>
      </c>
      <c r="L479" s="41" t="s">
        <v>1596</v>
      </c>
      <c r="M479" s="6" t="s">
        <v>1596</v>
      </c>
      <c r="N479" s="75" t="s">
        <v>1596</v>
      </c>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row>
    <row r="480" spans="1:67" s="4" customFormat="1" ht="18" hidden="1" customHeight="1" x14ac:dyDescent="0.25">
      <c r="A480" s="17" t="s">
        <v>544</v>
      </c>
      <c r="B480" s="14" t="s">
        <v>1596</v>
      </c>
      <c r="C480" s="76" t="s">
        <v>1596</v>
      </c>
      <c r="D480" s="20" t="s">
        <v>1596</v>
      </c>
      <c r="E480" s="14" t="s">
        <v>1596</v>
      </c>
      <c r="F480" s="14" t="s">
        <v>1596</v>
      </c>
      <c r="G480" s="14" t="s">
        <v>1596</v>
      </c>
      <c r="H480" s="77" t="s">
        <v>1596</v>
      </c>
      <c r="I480" s="74" t="s">
        <v>1596</v>
      </c>
      <c r="J480" s="6" t="s">
        <v>1596</v>
      </c>
      <c r="K480" s="6" t="s">
        <v>1596</v>
      </c>
      <c r="L480" s="41" t="s">
        <v>1596</v>
      </c>
      <c r="M480" s="6" t="s">
        <v>1596</v>
      </c>
      <c r="N480" s="75" t="s">
        <v>1596</v>
      </c>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row>
    <row r="481" spans="1:67" s="4" customFormat="1" ht="18" hidden="1" customHeight="1" x14ac:dyDescent="0.25">
      <c r="A481" s="14" t="s">
        <v>545</v>
      </c>
      <c r="B481" s="14" t="s">
        <v>1596</v>
      </c>
      <c r="C481" s="76" t="s">
        <v>1596</v>
      </c>
      <c r="D481" s="20" t="s">
        <v>1596</v>
      </c>
      <c r="E481" s="14" t="s">
        <v>1596</v>
      </c>
      <c r="F481" s="14" t="s">
        <v>1596</v>
      </c>
      <c r="G481" s="14" t="s">
        <v>1596</v>
      </c>
      <c r="H481" s="77" t="s">
        <v>1596</v>
      </c>
      <c r="I481" s="74" t="s">
        <v>1596</v>
      </c>
      <c r="J481" s="6" t="s">
        <v>1596</v>
      </c>
      <c r="K481" s="6" t="s">
        <v>1596</v>
      </c>
      <c r="L481" s="41" t="s">
        <v>1596</v>
      </c>
      <c r="M481" s="6" t="s">
        <v>1596</v>
      </c>
      <c r="N481" s="75" t="s">
        <v>1596</v>
      </c>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row>
    <row r="482" spans="1:67" s="4" customFormat="1" ht="18" hidden="1" customHeight="1" x14ac:dyDescent="0.25">
      <c r="A482" s="17" t="s">
        <v>546</v>
      </c>
      <c r="B482" s="14" t="s">
        <v>1596</v>
      </c>
      <c r="C482" s="76" t="s">
        <v>1596</v>
      </c>
      <c r="D482" s="20" t="s">
        <v>1596</v>
      </c>
      <c r="E482" s="14" t="s">
        <v>1596</v>
      </c>
      <c r="F482" s="14" t="s">
        <v>1596</v>
      </c>
      <c r="G482" s="14" t="s">
        <v>1596</v>
      </c>
      <c r="H482" s="77" t="s">
        <v>1596</v>
      </c>
      <c r="I482" s="74" t="s">
        <v>1596</v>
      </c>
      <c r="J482" s="6" t="s">
        <v>1596</v>
      </c>
      <c r="K482" s="6" t="s">
        <v>1596</v>
      </c>
      <c r="L482" s="41" t="s">
        <v>1596</v>
      </c>
      <c r="M482" s="6" t="s">
        <v>1596</v>
      </c>
      <c r="N482" s="75" t="s">
        <v>1596</v>
      </c>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row>
    <row r="483" spans="1:67" s="4" customFormat="1" ht="18" hidden="1" customHeight="1" x14ac:dyDescent="0.25">
      <c r="A483" s="14" t="s">
        <v>547</v>
      </c>
      <c r="B483" s="14" t="s">
        <v>1596</v>
      </c>
      <c r="C483" s="76" t="s">
        <v>1596</v>
      </c>
      <c r="D483" s="20" t="s">
        <v>1596</v>
      </c>
      <c r="E483" s="14" t="s">
        <v>1596</v>
      </c>
      <c r="F483" s="14" t="s">
        <v>1596</v>
      </c>
      <c r="G483" s="14" t="s">
        <v>1596</v>
      </c>
      <c r="H483" s="77" t="s">
        <v>1596</v>
      </c>
      <c r="I483" s="74" t="s">
        <v>1596</v>
      </c>
      <c r="J483" s="6" t="s">
        <v>1596</v>
      </c>
      <c r="K483" s="6" t="s">
        <v>1596</v>
      </c>
      <c r="L483" s="41" t="s">
        <v>1596</v>
      </c>
      <c r="M483" s="6" t="s">
        <v>1596</v>
      </c>
      <c r="N483" s="75" t="s">
        <v>1596</v>
      </c>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row>
    <row r="484" spans="1:67" s="4" customFormat="1" ht="18" hidden="1" customHeight="1" x14ac:dyDescent="0.25">
      <c r="A484" s="17" t="s">
        <v>548</v>
      </c>
      <c r="B484" s="14" t="s">
        <v>1596</v>
      </c>
      <c r="C484" s="76" t="s">
        <v>1596</v>
      </c>
      <c r="D484" s="20" t="s">
        <v>1596</v>
      </c>
      <c r="E484" s="14" t="s">
        <v>1596</v>
      </c>
      <c r="F484" s="14" t="s">
        <v>1596</v>
      </c>
      <c r="G484" s="14" t="s">
        <v>1596</v>
      </c>
      <c r="H484" s="77" t="s">
        <v>1596</v>
      </c>
      <c r="I484" s="74" t="s">
        <v>1596</v>
      </c>
      <c r="J484" s="6" t="s">
        <v>1596</v>
      </c>
      <c r="K484" s="6" t="s">
        <v>1596</v>
      </c>
      <c r="L484" s="41" t="s">
        <v>1596</v>
      </c>
      <c r="M484" s="6" t="s">
        <v>1596</v>
      </c>
      <c r="N484" s="75" t="s">
        <v>1596</v>
      </c>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row>
    <row r="485" spans="1:67" s="4" customFormat="1" ht="18" hidden="1" customHeight="1" x14ac:dyDescent="0.25">
      <c r="A485" s="14" t="s">
        <v>549</v>
      </c>
      <c r="B485" s="14" t="s">
        <v>1596</v>
      </c>
      <c r="C485" s="76" t="s">
        <v>1596</v>
      </c>
      <c r="D485" s="20" t="s">
        <v>1596</v>
      </c>
      <c r="E485" s="14" t="s">
        <v>1596</v>
      </c>
      <c r="F485" s="14" t="s">
        <v>1596</v>
      </c>
      <c r="G485" s="14" t="s">
        <v>1596</v>
      </c>
      <c r="H485" s="77" t="s">
        <v>1596</v>
      </c>
      <c r="I485" s="74" t="s">
        <v>1596</v>
      </c>
      <c r="J485" s="6" t="s">
        <v>1596</v>
      </c>
      <c r="K485" s="6" t="s">
        <v>1596</v>
      </c>
      <c r="L485" s="41" t="s">
        <v>1596</v>
      </c>
      <c r="M485" s="6" t="s">
        <v>1596</v>
      </c>
      <c r="N485" s="75" t="s">
        <v>1596</v>
      </c>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row>
    <row r="486" spans="1:67" s="4" customFormat="1" ht="18" hidden="1" customHeight="1" x14ac:dyDescent="0.25">
      <c r="A486" s="17" t="s">
        <v>550</v>
      </c>
      <c r="B486" s="14" t="s">
        <v>1596</v>
      </c>
      <c r="C486" s="76" t="s">
        <v>1596</v>
      </c>
      <c r="D486" s="20" t="s">
        <v>1596</v>
      </c>
      <c r="E486" s="14" t="s">
        <v>1596</v>
      </c>
      <c r="F486" s="14" t="s">
        <v>1596</v>
      </c>
      <c r="G486" s="14" t="s">
        <v>1596</v>
      </c>
      <c r="H486" s="77" t="s">
        <v>1596</v>
      </c>
      <c r="I486" s="74" t="s">
        <v>1596</v>
      </c>
      <c r="J486" s="6" t="s">
        <v>1596</v>
      </c>
      <c r="K486" s="6" t="s">
        <v>1596</v>
      </c>
      <c r="L486" s="41" t="s">
        <v>1596</v>
      </c>
      <c r="M486" s="6" t="s">
        <v>1596</v>
      </c>
      <c r="N486" s="75" t="s">
        <v>1596</v>
      </c>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row>
    <row r="487" spans="1:67" s="4" customFormat="1" ht="18" hidden="1" customHeight="1" x14ac:dyDescent="0.25">
      <c r="A487" s="14" t="s">
        <v>551</v>
      </c>
      <c r="B487" s="14" t="s">
        <v>1596</v>
      </c>
      <c r="C487" s="76" t="s">
        <v>1596</v>
      </c>
      <c r="D487" s="20" t="s">
        <v>1596</v>
      </c>
      <c r="E487" s="14" t="s">
        <v>1596</v>
      </c>
      <c r="F487" s="14" t="s">
        <v>1596</v>
      </c>
      <c r="G487" s="14" t="s">
        <v>1596</v>
      </c>
      <c r="H487" s="77" t="s">
        <v>1596</v>
      </c>
      <c r="I487" s="74" t="s">
        <v>1596</v>
      </c>
      <c r="J487" s="6" t="s">
        <v>1596</v>
      </c>
      <c r="K487" s="6" t="s">
        <v>1596</v>
      </c>
      <c r="L487" s="41" t="s">
        <v>1596</v>
      </c>
      <c r="M487" s="6" t="s">
        <v>1596</v>
      </c>
      <c r="N487" s="75" t="s">
        <v>1596</v>
      </c>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row>
    <row r="488" spans="1:67" s="4" customFormat="1" ht="18" hidden="1" customHeight="1" x14ac:dyDescent="0.25">
      <c r="A488" s="17" t="s">
        <v>552</v>
      </c>
      <c r="B488" s="14" t="s">
        <v>1596</v>
      </c>
      <c r="C488" s="76" t="s">
        <v>1596</v>
      </c>
      <c r="D488" s="20" t="s">
        <v>1596</v>
      </c>
      <c r="E488" s="14" t="s">
        <v>1596</v>
      </c>
      <c r="F488" s="14" t="s">
        <v>1596</v>
      </c>
      <c r="G488" s="14" t="s">
        <v>1596</v>
      </c>
      <c r="H488" s="77" t="s">
        <v>1596</v>
      </c>
      <c r="I488" s="74" t="s">
        <v>1596</v>
      </c>
      <c r="J488" s="6" t="s">
        <v>1596</v>
      </c>
      <c r="K488" s="6" t="s">
        <v>1596</v>
      </c>
      <c r="L488" s="41" t="s">
        <v>1596</v>
      </c>
      <c r="M488" s="6" t="s">
        <v>1596</v>
      </c>
      <c r="N488" s="75" t="s">
        <v>1596</v>
      </c>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row>
    <row r="489" spans="1:67" s="4" customFormat="1" ht="18" hidden="1" customHeight="1" x14ac:dyDescent="0.25">
      <c r="A489" s="14" t="s">
        <v>553</v>
      </c>
      <c r="B489" s="14" t="s">
        <v>1596</v>
      </c>
      <c r="C489" s="76" t="s">
        <v>1596</v>
      </c>
      <c r="D489" s="20" t="s">
        <v>1596</v>
      </c>
      <c r="E489" s="14" t="s">
        <v>1596</v>
      </c>
      <c r="F489" s="14" t="s">
        <v>1596</v>
      </c>
      <c r="G489" s="14" t="s">
        <v>1596</v>
      </c>
      <c r="H489" s="77" t="s">
        <v>1596</v>
      </c>
      <c r="I489" s="74" t="s">
        <v>1596</v>
      </c>
      <c r="J489" s="6" t="s">
        <v>1596</v>
      </c>
      <c r="K489" s="6" t="s">
        <v>1596</v>
      </c>
      <c r="L489" s="41" t="s">
        <v>1596</v>
      </c>
      <c r="M489" s="6" t="s">
        <v>1596</v>
      </c>
      <c r="N489" s="75" t="s">
        <v>1596</v>
      </c>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row>
    <row r="490" spans="1:67" s="4" customFormat="1" ht="18" hidden="1" customHeight="1" x14ac:dyDescent="0.25">
      <c r="A490" s="17" t="s">
        <v>554</v>
      </c>
      <c r="B490" s="14" t="s">
        <v>1596</v>
      </c>
      <c r="C490" s="76" t="s">
        <v>1596</v>
      </c>
      <c r="D490" s="20" t="s">
        <v>1596</v>
      </c>
      <c r="E490" s="14" t="s">
        <v>1596</v>
      </c>
      <c r="F490" s="14" t="s">
        <v>1596</v>
      </c>
      <c r="G490" s="14" t="s">
        <v>1596</v>
      </c>
      <c r="H490" s="77" t="s">
        <v>1596</v>
      </c>
      <c r="I490" s="74" t="s">
        <v>1596</v>
      </c>
      <c r="J490" s="6" t="s">
        <v>1596</v>
      </c>
      <c r="K490" s="6" t="s">
        <v>1596</v>
      </c>
      <c r="L490" s="41" t="s">
        <v>1596</v>
      </c>
      <c r="M490" s="6" t="s">
        <v>1596</v>
      </c>
      <c r="N490" s="75" t="s">
        <v>1596</v>
      </c>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row>
    <row r="491" spans="1:67" s="4" customFormat="1" ht="18" hidden="1" customHeight="1" x14ac:dyDescent="0.25">
      <c r="A491" s="14" t="s">
        <v>555</v>
      </c>
      <c r="B491" s="14" t="s">
        <v>1596</v>
      </c>
      <c r="C491" s="76" t="s">
        <v>1596</v>
      </c>
      <c r="D491" s="20" t="s">
        <v>1596</v>
      </c>
      <c r="E491" s="14" t="s">
        <v>1596</v>
      </c>
      <c r="F491" s="14" t="s">
        <v>1596</v>
      </c>
      <c r="G491" s="14" t="s">
        <v>1596</v>
      </c>
      <c r="H491" s="77" t="s">
        <v>1596</v>
      </c>
      <c r="I491" s="74" t="s">
        <v>1596</v>
      </c>
      <c r="J491" s="6" t="s">
        <v>1596</v>
      </c>
      <c r="K491" s="6" t="s">
        <v>1596</v>
      </c>
      <c r="L491" s="41" t="s">
        <v>1596</v>
      </c>
      <c r="M491" s="6" t="s">
        <v>1596</v>
      </c>
      <c r="N491" s="75" t="s">
        <v>1596</v>
      </c>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row>
    <row r="492" spans="1:67" s="4" customFormat="1" ht="18" hidden="1" customHeight="1" x14ac:dyDescent="0.25">
      <c r="A492" s="17" t="s">
        <v>556</v>
      </c>
      <c r="B492" s="14" t="s">
        <v>1596</v>
      </c>
      <c r="C492" s="76" t="s">
        <v>1596</v>
      </c>
      <c r="D492" s="20" t="s">
        <v>1596</v>
      </c>
      <c r="E492" s="14" t="s">
        <v>1596</v>
      </c>
      <c r="F492" s="14" t="s">
        <v>1596</v>
      </c>
      <c r="G492" s="14" t="s">
        <v>1596</v>
      </c>
      <c r="H492" s="77" t="s">
        <v>1596</v>
      </c>
      <c r="I492" s="74" t="s">
        <v>1596</v>
      </c>
      <c r="J492" s="6" t="s">
        <v>1596</v>
      </c>
      <c r="K492" s="6" t="s">
        <v>1596</v>
      </c>
      <c r="L492" s="41" t="s">
        <v>1596</v>
      </c>
      <c r="M492" s="6" t="s">
        <v>1596</v>
      </c>
      <c r="N492" s="75" t="s">
        <v>1596</v>
      </c>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row>
    <row r="493" spans="1:67" s="4" customFormat="1" ht="18" hidden="1" customHeight="1" x14ac:dyDescent="0.25">
      <c r="A493" s="14" t="s">
        <v>557</v>
      </c>
      <c r="B493" s="14" t="s">
        <v>1596</v>
      </c>
      <c r="C493" s="76" t="s">
        <v>1596</v>
      </c>
      <c r="D493" s="20" t="s">
        <v>1596</v>
      </c>
      <c r="E493" s="14" t="s">
        <v>1596</v>
      </c>
      <c r="F493" s="14" t="s">
        <v>1596</v>
      </c>
      <c r="G493" s="14" t="s">
        <v>1596</v>
      </c>
      <c r="H493" s="77" t="s">
        <v>1596</v>
      </c>
      <c r="I493" s="74" t="s">
        <v>1596</v>
      </c>
      <c r="J493" s="6" t="s">
        <v>1596</v>
      </c>
      <c r="K493" s="6" t="s">
        <v>1596</v>
      </c>
      <c r="L493" s="41" t="s">
        <v>1596</v>
      </c>
      <c r="M493" s="6" t="s">
        <v>1596</v>
      </c>
      <c r="N493" s="75" t="s">
        <v>1596</v>
      </c>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row>
    <row r="494" spans="1:67" s="4" customFormat="1" ht="18" hidden="1" customHeight="1" x14ac:dyDescent="0.25">
      <c r="A494" s="17" t="s">
        <v>558</v>
      </c>
      <c r="B494" s="14" t="s">
        <v>1596</v>
      </c>
      <c r="C494" s="76" t="s">
        <v>1596</v>
      </c>
      <c r="D494" s="20" t="s">
        <v>1596</v>
      </c>
      <c r="E494" s="14" t="s">
        <v>1596</v>
      </c>
      <c r="F494" s="14" t="s">
        <v>1596</v>
      </c>
      <c r="G494" s="14" t="s">
        <v>1596</v>
      </c>
      <c r="H494" s="77" t="s">
        <v>1596</v>
      </c>
      <c r="I494" s="74" t="s">
        <v>1596</v>
      </c>
      <c r="J494" s="6" t="s">
        <v>1596</v>
      </c>
      <c r="K494" s="6" t="s">
        <v>1596</v>
      </c>
      <c r="L494" s="41" t="s">
        <v>1596</v>
      </c>
      <c r="M494" s="6" t="s">
        <v>1596</v>
      </c>
      <c r="N494" s="75" t="s">
        <v>1596</v>
      </c>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row>
    <row r="495" spans="1:67" s="4" customFormat="1" ht="18" hidden="1" customHeight="1" x14ac:dyDescent="0.25">
      <c r="A495" s="14" t="s">
        <v>559</v>
      </c>
      <c r="B495" s="14" t="s">
        <v>1596</v>
      </c>
      <c r="C495" s="76" t="s">
        <v>1596</v>
      </c>
      <c r="D495" s="20" t="s">
        <v>1596</v>
      </c>
      <c r="E495" s="14" t="s">
        <v>1596</v>
      </c>
      <c r="F495" s="14" t="s">
        <v>1596</v>
      </c>
      <c r="G495" s="14" t="s">
        <v>1596</v>
      </c>
      <c r="H495" s="77" t="s">
        <v>1596</v>
      </c>
      <c r="I495" s="74" t="s">
        <v>1596</v>
      </c>
      <c r="J495" s="6" t="s">
        <v>1596</v>
      </c>
      <c r="K495" s="6" t="s">
        <v>1596</v>
      </c>
      <c r="L495" s="41" t="s">
        <v>1596</v>
      </c>
      <c r="M495" s="6" t="s">
        <v>1596</v>
      </c>
      <c r="N495" s="75" t="s">
        <v>1596</v>
      </c>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row>
    <row r="496" spans="1:67" s="4" customFormat="1" ht="18" hidden="1" customHeight="1" x14ac:dyDescent="0.25">
      <c r="A496" s="17" t="s">
        <v>560</v>
      </c>
      <c r="B496" s="14" t="s">
        <v>1596</v>
      </c>
      <c r="C496" s="76" t="s">
        <v>1596</v>
      </c>
      <c r="D496" s="20" t="s">
        <v>1596</v>
      </c>
      <c r="E496" s="14" t="s">
        <v>1596</v>
      </c>
      <c r="F496" s="14" t="s">
        <v>1596</v>
      </c>
      <c r="G496" s="14" t="s">
        <v>1596</v>
      </c>
      <c r="H496" s="77" t="s">
        <v>1596</v>
      </c>
      <c r="I496" s="74" t="s">
        <v>1596</v>
      </c>
      <c r="J496" s="6" t="s">
        <v>1596</v>
      </c>
      <c r="K496" s="6" t="s">
        <v>1596</v>
      </c>
      <c r="L496" s="41" t="s">
        <v>1596</v>
      </c>
      <c r="M496" s="6" t="s">
        <v>1596</v>
      </c>
      <c r="N496" s="75" t="s">
        <v>1596</v>
      </c>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row>
    <row r="497" spans="1:67" s="4" customFormat="1" ht="18" hidden="1" customHeight="1" x14ac:dyDescent="0.25">
      <c r="A497" s="14" t="s">
        <v>561</v>
      </c>
      <c r="B497" s="14" t="s">
        <v>1596</v>
      </c>
      <c r="C497" s="76" t="s">
        <v>1596</v>
      </c>
      <c r="D497" s="20" t="s">
        <v>1596</v>
      </c>
      <c r="E497" s="14" t="s">
        <v>1596</v>
      </c>
      <c r="F497" s="14" t="s">
        <v>1596</v>
      </c>
      <c r="G497" s="14" t="s">
        <v>1596</v>
      </c>
      <c r="H497" s="77" t="s">
        <v>1596</v>
      </c>
      <c r="I497" s="74" t="s">
        <v>1596</v>
      </c>
      <c r="J497" s="6" t="s">
        <v>1596</v>
      </c>
      <c r="K497" s="6" t="s">
        <v>1596</v>
      </c>
      <c r="L497" s="41" t="s">
        <v>1596</v>
      </c>
      <c r="M497" s="6" t="s">
        <v>1596</v>
      </c>
      <c r="N497" s="75" t="s">
        <v>1596</v>
      </c>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row>
    <row r="498" spans="1:67" s="4" customFormat="1" ht="18" hidden="1" customHeight="1" x14ac:dyDescent="0.25">
      <c r="A498" s="17" t="s">
        <v>562</v>
      </c>
      <c r="B498" s="14" t="s">
        <v>1596</v>
      </c>
      <c r="C498" s="76" t="s">
        <v>1596</v>
      </c>
      <c r="D498" s="20" t="s">
        <v>1596</v>
      </c>
      <c r="E498" s="14" t="s">
        <v>1596</v>
      </c>
      <c r="F498" s="14" t="s">
        <v>1596</v>
      </c>
      <c r="G498" s="14" t="s">
        <v>1596</v>
      </c>
      <c r="H498" s="77" t="s">
        <v>1596</v>
      </c>
      <c r="I498" s="74" t="s">
        <v>1596</v>
      </c>
      <c r="J498" s="6" t="s">
        <v>1596</v>
      </c>
      <c r="K498" s="6" t="s">
        <v>1596</v>
      </c>
      <c r="L498" s="41" t="s">
        <v>1596</v>
      </c>
      <c r="M498" s="6" t="s">
        <v>1596</v>
      </c>
      <c r="N498" s="75" t="s">
        <v>1596</v>
      </c>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row>
    <row r="499" spans="1:67" s="4" customFormat="1" ht="18" hidden="1" customHeight="1" x14ac:dyDescent="0.25">
      <c r="A499" s="14" t="s">
        <v>563</v>
      </c>
      <c r="B499" s="14" t="s">
        <v>1596</v>
      </c>
      <c r="C499" s="76" t="s">
        <v>1596</v>
      </c>
      <c r="D499" s="20" t="s">
        <v>1596</v>
      </c>
      <c r="E499" s="14" t="s">
        <v>1596</v>
      </c>
      <c r="F499" s="14" t="s">
        <v>1596</v>
      </c>
      <c r="G499" s="14" t="s">
        <v>1596</v>
      </c>
      <c r="H499" s="77" t="s">
        <v>1596</v>
      </c>
      <c r="I499" s="74" t="s">
        <v>1596</v>
      </c>
      <c r="J499" s="6" t="s">
        <v>1596</v>
      </c>
      <c r="K499" s="6" t="s">
        <v>1596</v>
      </c>
      <c r="L499" s="41" t="s">
        <v>1596</v>
      </c>
      <c r="M499" s="6" t="s">
        <v>1596</v>
      </c>
      <c r="N499" s="75" t="s">
        <v>1596</v>
      </c>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row>
    <row r="500" spans="1:67" s="4" customFormat="1" ht="18" hidden="1" customHeight="1" x14ac:dyDescent="0.25">
      <c r="A500" s="17" t="s">
        <v>564</v>
      </c>
      <c r="B500" s="14" t="s">
        <v>1596</v>
      </c>
      <c r="C500" s="76" t="s">
        <v>1596</v>
      </c>
      <c r="D500" s="20" t="s">
        <v>1596</v>
      </c>
      <c r="E500" s="14" t="s">
        <v>1596</v>
      </c>
      <c r="F500" s="14" t="s">
        <v>1596</v>
      </c>
      <c r="G500" s="14" t="s">
        <v>1596</v>
      </c>
      <c r="H500" s="77" t="s">
        <v>1596</v>
      </c>
      <c r="I500" s="74" t="s">
        <v>1596</v>
      </c>
      <c r="J500" s="6" t="s">
        <v>1596</v>
      </c>
      <c r="K500" s="6" t="s">
        <v>1596</v>
      </c>
      <c r="L500" s="41" t="s">
        <v>1596</v>
      </c>
      <c r="M500" s="6" t="s">
        <v>1596</v>
      </c>
      <c r="N500" s="75" t="s">
        <v>1596</v>
      </c>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row>
    <row r="501" spans="1:67" s="4" customFormat="1" ht="18" hidden="1" customHeight="1" x14ac:dyDescent="0.25">
      <c r="A501" s="14" t="s">
        <v>565</v>
      </c>
      <c r="B501" s="14" t="s">
        <v>1596</v>
      </c>
      <c r="C501" s="76" t="s">
        <v>1596</v>
      </c>
      <c r="D501" s="20" t="s">
        <v>1596</v>
      </c>
      <c r="E501" s="14" t="s">
        <v>1596</v>
      </c>
      <c r="F501" s="14" t="s">
        <v>1596</v>
      </c>
      <c r="G501" s="14" t="s">
        <v>1596</v>
      </c>
      <c r="H501" s="77" t="s">
        <v>1596</v>
      </c>
      <c r="I501" s="74" t="s">
        <v>1596</v>
      </c>
      <c r="J501" s="6" t="s">
        <v>1596</v>
      </c>
      <c r="K501" s="6" t="s">
        <v>1596</v>
      </c>
      <c r="L501" s="41" t="s">
        <v>1596</v>
      </c>
      <c r="M501" s="6" t="s">
        <v>1596</v>
      </c>
      <c r="N501" s="75" t="s">
        <v>1596</v>
      </c>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row>
    <row r="502" spans="1:67" s="4" customFormat="1" ht="18" hidden="1" customHeight="1" x14ac:dyDescent="0.25">
      <c r="A502" s="17" t="s">
        <v>566</v>
      </c>
      <c r="B502" s="14" t="s">
        <v>1596</v>
      </c>
      <c r="C502" s="76" t="s">
        <v>1596</v>
      </c>
      <c r="D502" s="20" t="s">
        <v>1596</v>
      </c>
      <c r="E502" s="14" t="s">
        <v>1596</v>
      </c>
      <c r="F502" s="14" t="s">
        <v>1596</v>
      </c>
      <c r="G502" s="14" t="s">
        <v>1596</v>
      </c>
      <c r="H502" s="77" t="s">
        <v>1596</v>
      </c>
      <c r="I502" s="74" t="s">
        <v>1596</v>
      </c>
      <c r="J502" s="6" t="s">
        <v>1596</v>
      </c>
      <c r="K502" s="6" t="s">
        <v>1596</v>
      </c>
      <c r="L502" s="41" t="s">
        <v>1596</v>
      </c>
      <c r="M502" s="6" t="s">
        <v>1596</v>
      </c>
      <c r="N502" s="75" t="s">
        <v>1596</v>
      </c>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row>
    <row r="503" spans="1:67" s="4" customFormat="1" ht="18" hidden="1" customHeight="1" x14ac:dyDescent="0.25">
      <c r="A503" s="14" t="s">
        <v>567</v>
      </c>
      <c r="B503" s="14" t="s">
        <v>1596</v>
      </c>
      <c r="C503" s="76" t="s">
        <v>1596</v>
      </c>
      <c r="D503" s="20" t="s">
        <v>1596</v>
      </c>
      <c r="E503" s="14" t="s">
        <v>1596</v>
      </c>
      <c r="F503" s="14" t="s">
        <v>1596</v>
      </c>
      <c r="G503" s="14" t="s">
        <v>1596</v>
      </c>
      <c r="H503" s="77" t="s">
        <v>1596</v>
      </c>
      <c r="I503" s="74" t="s">
        <v>1596</v>
      </c>
      <c r="J503" s="6" t="s">
        <v>1596</v>
      </c>
      <c r="K503" s="6" t="s">
        <v>1596</v>
      </c>
      <c r="L503" s="41" t="s">
        <v>1596</v>
      </c>
      <c r="M503" s="6" t="s">
        <v>1596</v>
      </c>
      <c r="N503" s="75" t="s">
        <v>1596</v>
      </c>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row>
    <row r="504" spans="1:67" s="4" customFormat="1" ht="18" hidden="1" customHeight="1" x14ac:dyDescent="0.25">
      <c r="A504" s="17" t="s">
        <v>568</v>
      </c>
      <c r="B504" s="14" t="s">
        <v>1596</v>
      </c>
      <c r="C504" s="76" t="s">
        <v>1596</v>
      </c>
      <c r="D504" s="20" t="s">
        <v>1596</v>
      </c>
      <c r="E504" s="14" t="s">
        <v>1596</v>
      </c>
      <c r="F504" s="14" t="s">
        <v>1596</v>
      </c>
      <c r="G504" s="14" t="s">
        <v>1596</v>
      </c>
      <c r="H504" s="77" t="s">
        <v>1596</v>
      </c>
      <c r="I504" s="74" t="s">
        <v>1596</v>
      </c>
      <c r="J504" s="6" t="s">
        <v>1596</v>
      </c>
      <c r="K504" s="6" t="s">
        <v>1596</v>
      </c>
      <c r="L504" s="41" t="s">
        <v>1596</v>
      </c>
      <c r="M504" s="6" t="s">
        <v>1596</v>
      </c>
      <c r="N504" s="75" t="s">
        <v>1596</v>
      </c>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row>
    <row r="505" spans="1:67" s="4" customFormat="1" ht="18" hidden="1" customHeight="1" x14ac:dyDescent="0.25">
      <c r="A505" s="14" t="s">
        <v>569</v>
      </c>
      <c r="B505" s="14" t="s">
        <v>1596</v>
      </c>
      <c r="C505" s="76" t="s">
        <v>1596</v>
      </c>
      <c r="D505" s="20" t="s">
        <v>1596</v>
      </c>
      <c r="E505" s="14" t="s">
        <v>1596</v>
      </c>
      <c r="F505" s="14" t="s">
        <v>1596</v>
      </c>
      <c r="G505" s="14" t="s">
        <v>1596</v>
      </c>
      <c r="H505" s="77" t="s">
        <v>1596</v>
      </c>
      <c r="I505" s="74" t="s">
        <v>1596</v>
      </c>
      <c r="J505" s="6" t="s">
        <v>1596</v>
      </c>
      <c r="K505" s="6" t="s">
        <v>1596</v>
      </c>
      <c r="L505" s="41" t="s">
        <v>1596</v>
      </c>
      <c r="M505" s="6" t="s">
        <v>1596</v>
      </c>
      <c r="N505" s="75" t="s">
        <v>1596</v>
      </c>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row>
    <row r="506" spans="1:67" s="4" customFormat="1" ht="18" hidden="1" customHeight="1" x14ac:dyDescent="0.25">
      <c r="A506" s="17" t="s">
        <v>570</v>
      </c>
      <c r="B506" s="14" t="s">
        <v>1596</v>
      </c>
      <c r="C506" s="76" t="s">
        <v>1596</v>
      </c>
      <c r="D506" s="20" t="s">
        <v>1596</v>
      </c>
      <c r="E506" s="14" t="s">
        <v>1596</v>
      </c>
      <c r="F506" s="14" t="s">
        <v>1596</v>
      </c>
      <c r="G506" s="14" t="s">
        <v>1596</v>
      </c>
      <c r="H506" s="77" t="s">
        <v>1596</v>
      </c>
      <c r="I506" s="74" t="s">
        <v>1596</v>
      </c>
      <c r="J506" s="6" t="s">
        <v>1596</v>
      </c>
      <c r="K506" s="6" t="s">
        <v>1596</v>
      </c>
      <c r="L506" s="41" t="s">
        <v>1596</v>
      </c>
      <c r="M506" s="6" t="s">
        <v>1596</v>
      </c>
      <c r="N506" s="75" t="s">
        <v>1596</v>
      </c>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row>
    <row r="507" spans="1:67" s="4" customFormat="1" ht="18" hidden="1" customHeight="1" x14ac:dyDescent="0.25">
      <c r="A507" s="14" t="s">
        <v>571</v>
      </c>
      <c r="B507" s="14" t="s">
        <v>1596</v>
      </c>
      <c r="C507" s="76" t="s">
        <v>1596</v>
      </c>
      <c r="D507" s="20" t="s">
        <v>1596</v>
      </c>
      <c r="E507" s="14" t="s">
        <v>1596</v>
      </c>
      <c r="F507" s="14" t="s">
        <v>1596</v>
      </c>
      <c r="G507" s="14" t="s">
        <v>1596</v>
      </c>
      <c r="H507" s="77" t="s">
        <v>1596</v>
      </c>
      <c r="I507" s="74" t="s">
        <v>1596</v>
      </c>
      <c r="J507" s="6" t="s">
        <v>1596</v>
      </c>
      <c r="K507" s="6" t="s">
        <v>1596</v>
      </c>
      <c r="L507" s="41" t="s">
        <v>1596</v>
      </c>
      <c r="M507" s="6" t="s">
        <v>1596</v>
      </c>
      <c r="N507" s="75" t="s">
        <v>1596</v>
      </c>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row>
    <row r="508" spans="1:67" s="4" customFormat="1" ht="18" hidden="1" customHeight="1" x14ac:dyDescent="0.25">
      <c r="A508" s="17" t="s">
        <v>572</v>
      </c>
      <c r="B508" s="14" t="s">
        <v>1596</v>
      </c>
      <c r="C508" s="76" t="s">
        <v>1596</v>
      </c>
      <c r="D508" s="20" t="s">
        <v>1596</v>
      </c>
      <c r="E508" s="14" t="s">
        <v>1596</v>
      </c>
      <c r="F508" s="14" t="s">
        <v>1596</v>
      </c>
      <c r="G508" s="14" t="s">
        <v>1596</v>
      </c>
      <c r="H508" s="77" t="s">
        <v>1596</v>
      </c>
      <c r="I508" s="74" t="s">
        <v>1596</v>
      </c>
      <c r="J508" s="6" t="s">
        <v>1596</v>
      </c>
      <c r="K508" s="6" t="s">
        <v>1596</v>
      </c>
      <c r="L508" s="41" t="s">
        <v>1596</v>
      </c>
      <c r="M508" s="6" t="s">
        <v>1596</v>
      </c>
      <c r="N508" s="75" t="s">
        <v>1596</v>
      </c>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row>
    <row r="509" spans="1:67" s="4" customFormat="1" ht="18" hidden="1" customHeight="1" x14ac:dyDescent="0.25">
      <c r="A509" s="15" t="s">
        <v>573</v>
      </c>
      <c r="B509" s="14" t="s">
        <v>2065</v>
      </c>
      <c r="C509" s="76" t="s">
        <v>1158</v>
      </c>
      <c r="D509" s="20">
        <v>45342</v>
      </c>
      <c r="E509" s="14" t="s">
        <v>1566</v>
      </c>
      <c r="F509" s="14" t="s">
        <v>1210</v>
      </c>
      <c r="G509" s="14" t="s">
        <v>1146</v>
      </c>
      <c r="H509" s="77" t="s">
        <v>1146</v>
      </c>
      <c r="I509" s="74">
        <v>0</v>
      </c>
      <c r="J509" s="6">
        <v>0</v>
      </c>
      <c r="K509" s="6">
        <v>0</v>
      </c>
      <c r="L509" s="41">
        <v>0</v>
      </c>
      <c r="M509" s="6">
        <v>0</v>
      </c>
      <c r="N509" s="75">
        <v>0</v>
      </c>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row>
    <row r="510" spans="1:67" s="4" customFormat="1" ht="18" customHeight="1" x14ac:dyDescent="0.25">
      <c r="A510" s="15" t="s">
        <v>574</v>
      </c>
      <c r="B510" s="14" t="s">
        <v>2066</v>
      </c>
      <c r="C510" s="76" t="s">
        <v>2067</v>
      </c>
      <c r="D510" s="20">
        <v>45337</v>
      </c>
      <c r="E510" s="14" t="s">
        <v>1633</v>
      </c>
      <c r="F510" s="14" t="s">
        <v>1410</v>
      </c>
      <c r="G510" s="14" t="s">
        <v>1146</v>
      </c>
      <c r="H510" s="77" t="s">
        <v>1146</v>
      </c>
      <c r="I510" s="74">
        <v>0</v>
      </c>
      <c r="J510" s="6">
        <v>0</v>
      </c>
      <c r="K510" s="6">
        <v>0</v>
      </c>
      <c r="L510" s="41">
        <v>0</v>
      </c>
      <c r="M510" s="6">
        <v>0</v>
      </c>
      <c r="N510" s="75">
        <v>0</v>
      </c>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row>
    <row r="511" spans="1:67" s="4" customFormat="1" ht="18" hidden="1" customHeight="1" x14ac:dyDescent="0.25">
      <c r="A511" s="15" t="s">
        <v>575</v>
      </c>
      <c r="B511" s="14" t="s">
        <v>2068</v>
      </c>
      <c r="C511" s="76" t="s">
        <v>1158</v>
      </c>
      <c r="D511" s="20">
        <v>45391</v>
      </c>
      <c r="E511" s="14" t="s">
        <v>1510</v>
      </c>
      <c r="F511" s="14" t="s">
        <v>1210</v>
      </c>
      <c r="G511" s="14" t="s">
        <v>1146</v>
      </c>
      <c r="H511" s="77" t="s">
        <v>1146</v>
      </c>
      <c r="I511" s="74">
        <v>0</v>
      </c>
      <c r="J511" s="6">
        <v>0</v>
      </c>
      <c r="K511" s="6">
        <v>0</v>
      </c>
      <c r="L511" s="41">
        <v>0</v>
      </c>
      <c r="M511" s="6">
        <v>0</v>
      </c>
      <c r="N511" s="75">
        <v>0</v>
      </c>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row>
    <row r="512" spans="1:67" s="4" customFormat="1" ht="18" customHeight="1" x14ac:dyDescent="0.25">
      <c r="A512" s="15" t="s">
        <v>576</v>
      </c>
      <c r="B512" s="14" t="s">
        <v>2069</v>
      </c>
      <c r="C512" s="76" t="s">
        <v>1143</v>
      </c>
      <c r="D512" s="20">
        <v>45392</v>
      </c>
      <c r="E512" s="14" t="s">
        <v>1590</v>
      </c>
      <c r="F512" s="14" t="s">
        <v>1210</v>
      </c>
      <c r="G512" s="14" t="s">
        <v>1146</v>
      </c>
      <c r="H512" s="77" t="s">
        <v>1146</v>
      </c>
      <c r="I512" s="74">
        <v>0</v>
      </c>
      <c r="J512" s="6">
        <v>0</v>
      </c>
      <c r="K512" s="6">
        <v>0</v>
      </c>
      <c r="L512" s="41">
        <v>0</v>
      </c>
      <c r="M512" s="6">
        <v>0</v>
      </c>
      <c r="N512" s="75">
        <v>0</v>
      </c>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row>
    <row r="513" spans="1:67" s="4" customFormat="1" ht="18" hidden="1" customHeight="1" x14ac:dyDescent="0.25">
      <c r="A513" s="15" t="s">
        <v>577</v>
      </c>
      <c r="B513" s="14" t="s">
        <v>2070</v>
      </c>
      <c r="C513" s="76" t="s">
        <v>1158</v>
      </c>
      <c r="D513" s="20">
        <v>45400</v>
      </c>
      <c r="E513" s="14" t="s">
        <v>1212</v>
      </c>
      <c r="F513" s="14" t="s">
        <v>1210</v>
      </c>
      <c r="G513" s="14" t="s">
        <v>1221</v>
      </c>
      <c r="H513" s="77" t="s">
        <v>1146</v>
      </c>
      <c r="I513" s="74">
        <v>0</v>
      </c>
      <c r="J513" s="6">
        <v>0</v>
      </c>
      <c r="K513" s="6">
        <v>0</v>
      </c>
      <c r="L513" s="41">
        <v>0</v>
      </c>
      <c r="M513" s="6">
        <v>0</v>
      </c>
      <c r="N513" s="75">
        <v>0</v>
      </c>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row>
    <row r="514" spans="1:67" s="4" customFormat="1" ht="18" customHeight="1" x14ac:dyDescent="0.25">
      <c r="A514" s="15" t="s">
        <v>578</v>
      </c>
      <c r="B514" s="14" t="s">
        <v>2071</v>
      </c>
      <c r="C514" s="76" t="s">
        <v>1143</v>
      </c>
      <c r="D514" s="20">
        <v>45401</v>
      </c>
      <c r="E514" s="14" t="s">
        <v>1590</v>
      </c>
      <c r="F514" s="14" t="s">
        <v>1210</v>
      </c>
      <c r="G514" s="14" t="s">
        <v>1146</v>
      </c>
      <c r="H514" s="77" t="s">
        <v>1146</v>
      </c>
      <c r="I514" s="74">
        <v>0</v>
      </c>
      <c r="J514" s="6">
        <v>0</v>
      </c>
      <c r="K514" s="6">
        <v>0</v>
      </c>
      <c r="L514" s="41">
        <v>0</v>
      </c>
      <c r="M514" s="6">
        <v>0</v>
      </c>
      <c r="N514" s="75">
        <v>0</v>
      </c>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row>
    <row r="515" spans="1:67" s="4" customFormat="1" ht="18" hidden="1" customHeight="1" x14ac:dyDescent="0.25">
      <c r="A515" s="15" t="s">
        <v>579</v>
      </c>
      <c r="B515" s="14" t="s">
        <v>1596</v>
      </c>
      <c r="C515" s="76" t="s">
        <v>1596</v>
      </c>
      <c r="D515" s="20" t="s">
        <v>1596</v>
      </c>
      <c r="E515" s="14" t="s">
        <v>1596</v>
      </c>
      <c r="F515" s="14" t="s">
        <v>1596</v>
      </c>
      <c r="G515" s="14" t="s">
        <v>1596</v>
      </c>
      <c r="H515" s="77" t="s">
        <v>1596</v>
      </c>
      <c r="I515" s="74" t="s">
        <v>1596</v>
      </c>
      <c r="J515" s="6" t="s">
        <v>1596</v>
      </c>
      <c r="K515" s="6" t="s">
        <v>1596</v>
      </c>
      <c r="L515" s="41" t="s">
        <v>1596</v>
      </c>
      <c r="M515" s="6" t="s">
        <v>1596</v>
      </c>
      <c r="N515" s="75" t="s">
        <v>1596</v>
      </c>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row>
    <row r="516" spans="1:67" s="4" customFormat="1" ht="18" hidden="1" customHeight="1" x14ac:dyDescent="0.25">
      <c r="A516" s="15" t="s">
        <v>580</v>
      </c>
      <c r="B516" s="14" t="s">
        <v>1596</v>
      </c>
      <c r="C516" s="76" t="s">
        <v>1596</v>
      </c>
      <c r="D516" s="20" t="s">
        <v>1596</v>
      </c>
      <c r="E516" s="14" t="s">
        <v>1596</v>
      </c>
      <c r="F516" s="14" t="s">
        <v>1596</v>
      </c>
      <c r="G516" s="14" t="s">
        <v>1596</v>
      </c>
      <c r="H516" s="77" t="s">
        <v>1596</v>
      </c>
      <c r="I516" s="74" t="s">
        <v>1596</v>
      </c>
      <c r="J516" s="6" t="s">
        <v>1596</v>
      </c>
      <c r="K516" s="6" t="s">
        <v>1596</v>
      </c>
      <c r="L516" s="41" t="s">
        <v>1596</v>
      </c>
      <c r="M516" s="6" t="s">
        <v>1596</v>
      </c>
      <c r="N516" s="75" t="s">
        <v>1596</v>
      </c>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row>
    <row r="517" spans="1:67" s="4" customFormat="1" ht="18" hidden="1" customHeight="1" x14ac:dyDescent="0.25">
      <c r="A517" s="15" t="s">
        <v>581</v>
      </c>
      <c r="B517" s="14" t="s">
        <v>1596</v>
      </c>
      <c r="C517" s="76" t="s">
        <v>1596</v>
      </c>
      <c r="D517" s="20" t="s">
        <v>1596</v>
      </c>
      <c r="E517" s="14" t="s">
        <v>1596</v>
      </c>
      <c r="F517" s="14" t="s">
        <v>1596</v>
      </c>
      <c r="G517" s="14" t="s">
        <v>1596</v>
      </c>
      <c r="H517" s="77" t="s">
        <v>1596</v>
      </c>
      <c r="I517" s="74" t="s">
        <v>1596</v>
      </c>
      <c r="J517" s="6" t="s">
        <v>1596</v>
      </c>
      <c r="K517" s="6" t="s">
        <v>1596</v>
      </c>
      <c r="L517" s="41" t="s">
        <v>1596</v>
      </c>
      <c r="M517" s="6" t="s">
        <v>1596</v>
      </c>
      <c r="N517" s="75" t="s">
        <v>1596</v>
      </c>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row>
    <row r="518" spans="1:67" s="4" customFormat="1" ht="18" hidden="1" customHeight="1" x14ac:dyDescent="0.25">
      <c r="A518" s="15" t="s">
        <v>582</v>
      </c>
      <c r="B518" s="14" t="s">
        <v>1596</v>
      </c>
      <c r="C518" s="76" t="s">
        <v>1596</v>
      </c>
      <c r="D518" s="20" t="s">
        <v>1596</v>
      </c>
      <c r="E518" s="14" t="s">
        <v>1596</v>
      </c>
      <c r="F518" s="14" t="s">
        <v>1596</v>
      </c>
      <c r="G518" s="14" t="s">
        <v>1596</v>
      </c>
      <c r="H518" s="77" t="s">
        <v>1596</v>
      </c>
      <c r="I518" s="74" t="s">
        <v>1596</v>
      </c>
      <c r="J518" s="6" t="s">
        <v>1596</v>
      </c>
      <c r="K518" s="6" t="s">
        <v>1596</v>
      </c>
      <c r="L518" s="41" t="s">
        <v>1596</v>
      </c>
      <c r="M518" s="6" t="s">
        <v>1596</v>
      </c>
      <c r="N518" s="75" t="s">
        <v>1596</v>
      </c>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row>
    <row r="519" spans="1:67" s="13" customFormat="1" ht="18" hidden="1" customHeight="1" x14ac:dyDescent="0.25">
      <c r="A519" s="15" t="s">
        <v>583</v>
      </c>
      <c r="B519" s="14" t="s">
        <v>1596</v>
      </c>
      <c r="C519" s="76" t="s">
        <v>1596</v>
      </c>
      <c r="D519" s="20" t="s">
        <v>1596</v>
      </c>
      <c r="E519" s="14" t="s">
        <v>1596</v>
      </c>
      <c r="F519" s="14" t="s">
        <v>1596</v>
      </c>
      <c r="G519" s="14" t="s">
        <v>1596</v>
      </c>
      <c r="H519" s="77" t="s">
        <v>1596</v>
      </c>
      <c r="I519" s="74" t="s">
        <v>1596</v>
      </c>
      <c r="J519" s="6" t="s">
        <v>1596</v>
      </c>
      <c r="K519" s="6" t="s">
        <v>1596</v>
      </c>
      <c r="L519" s="41" t="s">
        <v>1596</v>
      </c>
      <c r="M519" s="6" t="s">
        <v>1596</v>
      </c>
      <c r="N519" s="75" t="s">
        <v>1596</v>
      </c>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K519" s="17"/>
      <c r="BL519" s="17"/>
      <c r="BM519" s="17"/>
      <c r="BN519" s="17"/>
      <c r="BO519" s="17"/>
    </row>
    <row r="520" spans="1:67" s="4" customFormat="1" ht="18" hidden="1" customHeight="1" x14ac:dyDescent="0.25">
      <c r="A520" s="15" t="s">
        <v>584</v>
      </c>
      <c r="B520" s="14" t="s">
        <v>1596</v>
      </c>
      <c r="C520" s="76" t="s">
        <v>1596</v>
      </c>
      <c r="D520" s="20" t="s">
        <v>1596</v>
      </c>
      <c r="E520" s="14" t="s">
        <v>1596</v>
      </c>
      <c r="F520" s="14" t="s">
        <v>1596</v>
      </c>
      <c r="G520" s="14" t="s">
        <v>1596</v>
      </c>
      <c r="H520" s="77" t="s">
        <v>1596</v>
      </c>
      <c r="I520" s="74" t="s">
        <v>1596</v>
      </c>
      <c r="J520" s="6" t="s">
        <v>1596</v>
      </c>
      <c r="K520" s="6" t="s">
        <v>1596</v>
      </c>
      <c r="L520" s="41" t="s">
        <v>1596</v>
      </c>
      <c r="M520" s="6" t="s">
        <v>1596</v>
      </c>
      <c r="N520" s="75" t="s">
        <v>1596</v>
      </c>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row>
    <row r="521" spans="1:67" s="13" customFormat="1" ht="18" hidden="1" customHeight="1" x14ac:dyDescent="0.25">
      <c r="A521" s="15" t="s">
        <v>585</v>
      </c>
      <c r="B521" s="14" t="s">
        <v>1596</v>
      </c>
      <c r="C521" s="76" t="s">
        <v>1596</v>
      </c>
      <c r="D521" s="20" t="s">
        <v>1596</v>
      </c>
      <c r="E521" s="14" t="s">
        <v>1596</v>
      </c>
      <c r="F521" s="14" t="s">
        <v>1596</v>
      </c>
      <c r="G521" s="14" t="s">
        <v>1596</v>
      </c>
      <c r="H521" s="77" t="s">
        <v>1596</v>
      </c>
      <c r="I521" s="74" t="s">
        <v>1596</v>
      </c>
      <c r="J521" s="6" t="s">
        <v>1596</v>
      </c>
      <c r="K521" s="6" t="s">
        <v>1596</v>
      </c>
      <c r="L521" s="41" t="s">
        <v>1596</v>
      </c>
      <c r="M521" s="6" t="s">
        <v>1596</v>
      </c>
      <c r="N521" s="75" t="s">
        <v>1596</v>
      </c>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c r="BH521" s="17"/>
      <c r="BI521" s="17"/>
      <c r="BJ521" s="17"/>
      <c r="BK521" s="17"/>
      <c r="BL521" s="17"/>
      <c r="BM521" s="17"/>
      <c r="BN521" s="17"/>
      <c r="BO521" s="17"/>
    </row>
    <row r="522" spans="1:67" s="5" customFormat="1" ht="18" hidden="1" customHeight="1" x14ac:dyDescent="0.25">
      <c r="A522" s="15" t="s">
        <v>586</v>
      </c>
      <c r="B522" s="14" t="s">
        <v>1596</v>
      </c>
      <c r="C522" s="76" t="s">
        <v>1596</v>
      </c>
      <c r="D522" s="20" t="s">
        <v>1596</v>
      </c>
      <c r="E522" s="14" t="s">
        <v>1596</v>
      </c>
      <c r="F522" s="14" t="s">
        <v>1596</v>
      </c>
      <c r="G522" s="14" t="s">
        <v>1596</v>
      </c>
      <c r="H522" s="77" t="s">
        <v>1596</v>
      </c>
      <c r="I522" s="74" t="s">
        <v>1596</v>
      </c>
      <c r="J522" s="6" t="s">
        <v>1596</v>
      </c>
      <c r="K522" s="6" t="s">
        <v>1596</v>
      </c>
      <c r="L522" s="41" t="s">
        <v>1596</v>
      </c>
      <c r="M522" s="6" t="s">
        <v>1596</v>
      </c>
      <c r="N522" s="75" t="s">
        <v>1596</v>
      </c>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row>
    <row r="523" spans="1:67" s="4" customFormat="1" ht="18" hidden="1" customHeight="1" x14ac:dyDescent="0.25">
      <c r="A523" s="15" t="s">
        <v>587</v>
      </c>
      <c r="B523" s="14" t="s">
        <v>1596</v>
      </c>
      <c r="C523" s="76" t="s">
        <v>1596</v>
      </c>
      <c r="D523" s="20" t="s">
        <v>1596</v>
      </c>
      <c r="E523" s="14" t="s">
        <v>1596</v>
      </c>
      <c r="F523" s="14" t="s">
        <v>1596</v>
      </c>
      <c r="G523" s="14" t="s">
        <v>1596</v>
      </c>
      <c r="H523" s="77" t="s">
        <v>1596</v>
      </c>
      <c r="I523" s="74" t="s">
        <v>1596</v>
      </c>
      <c r="J523" s="6" t="s">
        <v>1596</v>
      </c>
      <c r="K523" s="6" t="s">
        <v>1596</v>
      </c>
      <c r="L523" s="41" t="s">
        <v>1596</v>
      </c>
      <c r="M523" s="6" t="s">
        <v>1596</v>
      </c>
      <c r="N523" s="75" t="s">
        <v>1596</v>
      </c>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row>
    <row r="524" spans="1:67" s="5" customFormat="1" ht="18" hidden="1" customHeight="1" x14ac:dyDescent="0.25">
      <c r="A524" s="15" t="s">
        <v>588</v>
      </c>
      <c r="B524" s="14" t="s">
        <v>1596</v>
      </c>
      <c r="C524" s="76" t="s">
        <v>1596</v>
      </c>
      <c r="D524" s="20" t="s">
        <v>1596</v>
      </c>
      <c r="E524" s="14" t="s">
        <v>1596</v>
      </c>
      <c r="F524" s="14" t="s">
        <v>1596</v>
      </c>
      <c r="G524" s="14" t="s">
        <v>1596</v>
      </c>
      <c r="H524" s="77" t="s">
        <v>1596</v>
      </c>
      <c r="I524" s="74" t="s">
        <v>1596</v>
      </c>
      <c r="J524" s="6" t="s">
        <v>1596</v>
      </c>
      <c r="K524" s="6" t="s">
        <v>1596</v>
      </c>
      <c r="L524" s="41" t="s">
        <v>1596</v>
      </c>
      <c r="M524" s="6" t="s">
        <v>1596</v>
      </c>
      <c r="N524" s="75" t="s">
        <v>1596</v>
      </c>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row>
    <row r="525" spans="1:67" s="5" customFormat="1" ht="18" hidden="1" customHeight="1" x14ac:dyDescent="0.25">
      <c r="A525" s="15" t="s">
        <v>589</v>
      </c>
      <c r="B525" s="14" t="s">
        <v>1596</v>
      </c>
      <c r="C525" s="76" t="s">
        <v>1596</v>
      </c>
      <c r="D525" s="20" t="s">
        <v>1596</v>
      </c>
      <c r="E525" s="14" t="s">
        <v>1596</v>
      </c>
      <c r="F525" s="14" t="s">
        <v>1596</v>
      </c>
      <c r="G525" s="14" t="s">
        <v>1596</v>
      </c>
      <c r="H525" s="77" t="s">
        <v>1596</v>
      </c>
      <c r="I525" s="74" t="s">
        <v>1596</v>
      </c>
      <c r="J525" s="6" t="s">
        <v>1596</v>
      </c>
      <c r="K525" s="6" t="s">
        <v>1596</v>
      </c>
      <c r="L525" s="41" t="s">
        <v>1596</v>
      </c>
      <c r="M525" s="6" t="s">
        <v>1596</v>
      </c>
      <c r="N525" s="75" t="s">
        <v>1596</v>
      </c>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row>
    <row r="526" spans="1:67" s="5" customFormat="1" ht="18" hidden="1" customHeight="1" x14ac:dyDescent="0.25">
      <c r="A526" s="15" t="s">
        <v>590</v>
      </c>
      <c r="B526" s="14" t="s">
        <v>1596</v>
      </c>
      <c r="C526" s="76" t="s">
        <v>1596</v>
      </c>
      <c r="D526" s="20" t="s">
        <v>1596</v>
      </c>
      <c r="E526" s="14" t="s">
        <v>1596</v>
      </c>
      <c r="F526" s="14" t="s">
        <v>1596</v>
      </c>
      <c r="G526" s="14" t="s">
        <v>1596</v>
      </c>
      <c r="H526" s="77" t="s">
        <v>1596</v>
      </c>
      <c r="I526" s="74" t="s">
        <v>1596</v>
      </c>
      <c r="J526" s="6" t="s">
        <v>1596</v>
      </c>
      <c r="K526" s="6" t="s">
        <v>1596</v>
      </c>
      <c r="L526" s="41" t="s">
        <v>1596</v>
      </c>
      <c r="M526" s="6" t="s">
        <v>1596</v>
      </c>
      <c r="N526" s="75" t="s">
        <v>1596</v>
      </c>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row>
    <row r="527" spans="1:67" s="5" customFormat="1" ht="18" hidden="1" customHeight="1" x14ac:dyDescent="0.25">
      <c r="A527" s="15" t="s">
        <v>591</v>
      </c>
      <c r="B527" s="14" t="s">
        <v>1596</v>
      </c>
      <c r="C527" s="76" t="s">
        <v>1596</v>
      </c>
      <c r="D527" s="20" t="s">
        <v>1596</v>
      </c>
      <c r="E527" s="14" t="s">
        <v>1596</v>
      </c>
      <c r="F527" s="14" t="s">
        <v>1596</v>
      </c>
      <c r="G527" s="14" t="s">
        <v>1596</v>
      </c>
      <c r="H527" s="77" t="s">
        <v>1596</v>
      </c>
      <c r="I527" s="74" t="s">
        <v>1596</v>
      </c>
      <c r="J527" s="6" t="s">
        <v>1596</v>
      </c>
      <c r="K527" s="6" t="s">
        <v>1596</v>
      </c>
      <c r="L527" s="41" t="s">
        <v>1596</v>
      </c>
      <c r="M527" s="6" t="s">
        <v>1596</v>
      </c>
      <c r="N527" s="75" t="s">
        <v>1596</v>
      </c>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row>
    <row r="528" spans="1:67" s="5" customFormat="1" ht="18" hidden="1" customHeight="1" x14ac:dyDescent="0.25">
      <c r="A528" s="15" t="s">
        <v>592</v>
      </c>
      <c r="B528" s="14" t="s">
        <v>1596</v>
      </c>
      <c r="C528" s="76" t="s">
        <v>1596</v>
      </c>
      <c r="D528" s="20" t="s">
        <v>1596</v>
      </c>
      <c r="E528" s="14" t="s">
        <v>1596</v>
      </c>
      <c r="F528" s="14" t="s">
        <v>1596</v>
      </c>
      <c r="G528" s="14" t="s">
        <v>1596</v>
      </c>
      <c r="H528" s="77" t="s">
        <v>1596</v>
      </c>
      <c r="I528" s="74" t="s">
        <v>1596</v>
      </c>
      <c r="J528" s="6" t="s">
        <v>1596</v>
      </c>
      <c r="K528" s="6" t="s">
        <v>1596</v>
      </c>
      <c r="L528" s="41" t="s">
        <v>1596</v>
      </c>
      <c r="M528" s="6" t="s">
        <v>1596</v>
      </c>
      <c r="N528" s="75" t="s">
        <v>1596</v>
      </c>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row>
    <row r="529" spans="1:67" s="5" customFormat="1" ht="18" hidden="1" customHeight="1" x14ac:dyDescent="0.25">
      <c r="A529" s="15" t="s">
        <v>593</v>
      </c>
      <c r="B529" s="14" t="s">
        <v>1596</v>
      </c>
      <c r="C529" s="76" t="s">
        <v>1596</v>
      </c>
      <c r="D529" s="20" t="s">
        <v>1596</v>
      </c>
      <c r="E529" s="14" t="s">
        <v>1596</v>
      </c>
      <c r="F529" s="14" t="s">
        <v>1596</v>
      </c>
      <c r="G529" s="14" t="s">
        <v>1596</v>
      </c>
      <c r="H529" s="77" t="s">
        <v>1596</v>
      </c>
      <c r="I529" s="74" t="s">
        <v>1596</v>
      </c>
      <c r="J529" s="6" t="s">
        <v>1596</v>
      </c>
      <c r="K529" s="6" t="s">
        <v>1596</v>
      </c>
      <c r="L529" s="41" t="s">
        <v>1596</v>
      </c>
      <c r="M529" s="6" t="s">
        <v>1596</v>
      </c>
      <c r="N529" s="75" t="s">
        <v>1596</v>
      </c>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row>
    <row r="530" spans="1:67" s="5" customFormat="1" ht="18" hidden="1" customHeight="1" x14ac:dyDescent="0.25">
      <c r="A530" s="15" t="s">
        <v>594</v>
      </c>
      <c r="B530" s="14" t="s">
        <v>1596</v>
      </c>
      <c r="C530" s="76" t="s">
        <v>1596</v>
      </c>
      <c r="D530" s="20" t="s">
        <v>1596</v>
      </c>
      <c r="E530" s="14" t="s">
        <v>1596</v>
      </c>
      <c r="F530" s="14" t="s">
        <v>1596</v>
      </c>
      <c r="G530" s="14" t="s">
        <v>1596</v>
      </c>
      <c r="H530" s="77" t="s">
        <v>1596</v>
      </c>
      <c r="I530" s="74" t="s">
        <v>1596</v>
      </c>
      <c r="J530" s="6" t="s">
        <v>1596</v>
      </c>
      <c r="K530" s="6" t="s">
        <v>1596</v>
      </c>
      <c r="L530" s="41" t="s">
        <v>1596</v>
      </c>
      <c r="M530" s="6" t="s">
        <v>1596</v>
      </c>
      <c r="N530" s="75" t="s">
        <v>1596</v>
      </c>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row>
    <row r="531" spans="1:67" s="5" customFormat="1" ht="18" hidden="1" customHeight="1" x14ac:dyDescent="0.25">
      <c r="A531" s="15" t="s">
        <v>595</v>
      </c>
      <c r="B531" s="14" t="s">
        <v>1596</v>
      </c>
      <c r="C531" s="76" t="s">
        <v>1596</v>
      </c>
      <c r="D531" s="20" t="s">
        <v>1596</v>
      </c>
      <c r="E531" s="14" t="s">
        <v>1596</v>
      </c>
      <c r="F531" s="14" t="s">
        <v>1596</v>
      </c>
      <c r="G531" s="14" t="s">
        <v>1596</v>
      </c>
      <c r="H531" s="77" t="s">
        <v>1596</v>
      </c>
      <c r="I531" s="74" t="s">
        <v>1596</v>
      </c>
      <c r="J531" s="6" t="s">
        <v>1596</v>
      </c>
      <c r="K531" s="6" t="s">
        <v>1596</v>
      </c>
      <c r="L531" s="41" t="s">
        <v>1596</v>
      </c>
      <c r="M531" s="6" t="s">
        <v>1596</v>
      </c>
      <c r="N531" s="75" t="s">
        <v>1596</v>
      </c>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row>
    <row r="532" spans="1:67" s="5" customFormat="1" ht="18" hidden="1" customHeight="1" x14ac:dyDescent="0.25">
      <c r="A532" s="15" t="s">
        <v>596</v>
      </c>
      <c r="B532" s="14" t="s">
        <v>1596</v>
      </c>
      <c r="C532" s="76" t="s">
        <v>1596</v>
      </c>
      <c r="D532" s="20" t="s">
        <v>1596</v>
      </c>
      <c r="E532" s="14" t="s">
        <v>1596</v>
      </c>
      <c r="F532" s="14" t="s">
        <v>1596</v>
      </c>
      <c r="G532" s="14" t="s">
        <v>1596</v>
      </c>
      <c r="H532" s="77" t="s">
        <v>1596</v>
      </c>
      <c r="I532" s="74" t="s">
        <v>1596</v>
      </c>
      <c r="J532" s="6" t="s">
        <v>1596</v>
      </c>
      <c r="K532" s="6" t="s">
        <v>1596</v>
      </c>
      <c r="L532" s="41" t="s">
        <v>1596</v>
      </c>
      <c r="M532" s="6" t="s">
        <v>1596</v>
      </c>
      <c r="N532" s="75" t="s">
        <v>1596</v>
      </c>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row>
    <row r="533" spans="1:67" s="5" customFormat="1" ht="18" hidden="1" customHeight="1" x14ac:dyDescent="0.25">
      <c r="A533" s="15" t="s">
        <v>597</v>
      </c>
      <c r="B533" s="14" t="s">
        <v>1596</v>
      </c>
      <c r="C533" s="76" t="s">
        <v>1596</v>
      </c>
      <c r="D533" s="20" t="s">
        <v>1596</v>
      </c>
      <c r="E533" s="14" t="s">
        <v>1596</v>
      </c>
      <c r="F533" s="14" t="s">
        <v>1596</v>
      </c>
      <c r="G533" s="14" t="s">
        <v>1596</v>
      </c>
      <c r="H533" s="77" t="s">
        <v>1596</v>
      </c>
      <c r="I533" s="74" t="s">
        <v>1596</v>
      </c>
      <c r="J533" s="6" t="s">
        <v>1596</v>
      </c>
      <c r="K533" s="6" t="s">
        <v>1596</v>
      </c>
      <c r="L533" s="41" t="s">
        <v>1596</v>
      </c>
      <c r="M533" s="6" t="s">
        <v>1596</v>
      </c>
      <c r="N533" s="75" t="s">
        <v>1596</v>
      </c>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row>
    <row r="534" spans="1:67" s="5" customFormat="1" ht="18" hidden="1" customHeight="1" x14ac:dyDescent="0.25">
      <c r="A534" s="15" t="s">
        <v>598</v>
      </c>
      <c r="B534" s="14" t="s">
        <v>1596</v>
      </c>
      <c r="C534" s="76" t="s">
        <v>1596</v>
      </c>
      <c r="D534" s="20" t="s">
        <v>1596</v>
      </c>
      <c r="E534" s="14" t="s">
        <v>1596</v>
      </c>
      <c r="F534" s="14" t="s">
        <v>1596</v>
      </c>
      <c r="G534" s="14" t="s">
        <v>1596</v>
      </c>
      <c r="H534" s="77" t="s">
        <v>1596</v>
      </c>
      <c r="I534" s="74" t="s">
        <v>1596</v>
      </c>
      <c r="J534" s="6" t="s">
        <v>1596</v>
      </c>
      <c r="K534" s="6" t="s">
        <v>1596</v>
      </c>
      <c r="L534" s="41" t="s">
        <v>1596</v>
      </c>
      <c r="M534" s="6" t="s">
        <v>1596</v>
      </c>
      <c r="N534" s="75" t="s">
        <v>1596</v>
      </c>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row>
    <row r="535" spans="1:67" s="5" customFormat="1" ht="18" hidden="1" customHeight="1" x14ac:dyDescent="0.25">
      <c r="A535" s="15" t="s">
        <v>599</v>
      </c>
      <c r="B535" s="14" t="s">
        <v>1596</v>
      </c>
      <c r="C535" s="76" t="s">
        <v>1596</v>
      </c>
      <c r="D535" s="20" t="s">
        <v>1596</v>
      </c>
      <c r="E535" s="14" t="s">
        <v>1596</v>
      </c>
      <c r="F535" s="14" t="s">
        <v>1596</v>
      </c>
      <c r="G535" s="14" t="s">
        <v>1596</v>
      </c>
      <c r="H535" s="77" t="s">
        <v>1596</v>
      </c>
      <c r="I535" s="74" t="s">
        <v>1596</v>
      </c>
      <c r="J535" s="6" t="s">
        <v>1596</v>
      </c>
      <c r="K535" s="6" t="s">
        <v>1596</v>
      </c>
      <c r="L535" s="41" t="s">
        <v>1596</v>
      </c>
      <c r="M535" s="6" t="s">
        <v>1596</v>
      </c>
      <c r="N535" s="75" t="s">
        <v>1596</v>
      </c>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row>
    <row r="536" spans="1:67" s="5" customFormat="1" ht="18" hidden="1" customHeight="1" x14ac:dyDescent="0.25">
      <c r="A536" s="15" t="s">
        <v>600</v>
      </c>
      <c r="B536" s="14" t="s">
        <v>1596</v>
      </c>
      <c r="C536" s="76" t="s">
        <v>1596</v>
      </c>
      <c r="D536" s="20" t="s">
        <v>1596</v>
      </c>
      <c r="E536" s="14" t="s">
        <v>1596</v>
      </c>
      <c r="F536" s="14" t="s">
        <v>1596</v>
      </c>
      <c r="G536" s="14" t="s">
        <v>1596</v>
      </c>
      <c r="H536" s="77" t="s">
        <v>1596</v>
      </c>
      <c r="I536" s="74" t="s">
        <v>1596</v>
      </c>
      <c r="J536" s="6" t="s">
        <v>1596</v>
      </c>
      <c r="K536" s="6" t="s">
        <v>1596</v>
      </c>
      <c r="L536" s="41" t="s">
        <v>1596</v>
      </c>
      <c r="M536" s="6" t="s">
        <v>1596</v>
      </c>
      <c r="N536" s="75" t="s">
        <v>1596</v>
      </c>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row>
    <row r="537" spans="1:67" s="5" customFormat="1" ht="18" hidden="1" customHeight="1" x14ac:dyDescent="0.25">
      <c r="A537" s="15" t="s">
        <v>601</v>
      </c>
      <c r="B537" s="14" t="s">
        <v>1596</v>
      </c>
      <c r="C537" s="76" t="s">
        <v>1596</v>
      </c>
      <c r="D537" s="20" t="s">
        <v>1596</v>
      </c>
      <c r="E537" s="14" t="s">
        <v>1596</v>
      </c>
      <c r="F537" s="14" t="s">
        <v>1596</v>
      </c>
      <c r="G537" s="14" t="s">
        <v>1596</v>
      </c>
      <c r="H537" s="77" t="s">
        <v>1596</v>
      </c>
      <c r="I537" s="74" t="s">
        <v>1596</v>
      </c>
      <c r="J537" s="6" t="s">
        <v>1596</v>
      </c>
      <c r="K537" s="6" t="s">
        <v>1596</v>
      </c>
      <c r="L537" s="41" t="s">
        <v>1596</v>
      </c>
      <c r="M537" s="6" t="s">
        <v>1596</v>
      </c>
      <c r="N537" s="75" t="s">
        <v>1596</v>
      </c>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row>
    <row r="538" spans="1:67" s="5" customFormat="1" ht="18" hidden="1" customHeight="1" x14ac:dyDescent="0.25">
      <c r="A538" s="15" t="s">
        <v>602</v>
      </c>
      <c r="B538" s="14" t="s">
        <v>1596</v>
      </c>
      <c r="C538" s="76" t="s">
        <v>1596</v>
      </c>
      <c r="D538" s="20" t="s">
        <v>1596</v>
      </c>
      <c r="E538" s="14" t="s">
        <v>1596</v>
      </c>
      <c r="F538" s="14" t="s">
        <v>1596</v>
      </c>
      <c r="G538" s="14" t="s">
        <v>1596</v>
      </c>
      <c r="H538" s="77" t="s">
        <v>1596</v>
      </c>
      <c r="I538" s="74" t="s">
        <v>1596</v>
      </c>
      <c r="J538" s="6" t="s">
        <v>1596</v>
      </c>
      <c r="K538" s="6" t="s">
        <v>1596</v>
      </c>
      <c r="L538" s="41" t="s">
        <v>1596</v>
      </c>
      <c r="M538" s="6" t="s">
        <v>1596</v>
      </c>
      <c r="N538" s="75" t="s">
        <v>1596</v>
      </c>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row>
    <row r="539" spans="1:67" s="5" customFormat="1" ht="18" customHeight="1" x14ac:dyDescent="0.25">
      <c r="A539" s="15" t="s">
        <v>603</v>
      </c>
      <c r="B539" s="14" t="s">
        <v>2072</v>
      </c>
      <c r="C539" s="76" t="s">
        <v>1143</v>
      </c>
      <c r="D539" s="20">
        <v>45370</v>
      </c>
      <c r="E539" s="14" t="s">
        <v>2073</v>
      </c>
      <c r="F539" s="14" t="s">
        <v>2074</v>
      </c>
      <c r="G539" s="14" t="s">
        <v>1146</v>
      </c>
      <c r="H539" s="77" t="s">
        <v>1146</v>
      </c>
      <c r="I539" s="74">
        <v>0</v>
      </c>
      <c r="J539" s="6">
        <v>11074762</v>
      </c>
      <c r="K539" s="6">
        <v>0</v>
      </c>
      <c r="L539" s="41">
        <v>-11074762</v>
      </c>
      <c r="M539" s="6">
        <v>0</v>
      </c>
      <c r="N539" s="75">
        <v>1</v>
      </c>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row>
    <row r="540" spans="1:67" s="5" customFormat="1" ht="18" customHeight="1" x14ac:dyDescent="0.25">
      <c r="A540" s="17" t="s">
        <v>604</v>
      </c>
      <c r="B540" s="14" t="s">
        <v>2075</v>
      </c>
      <c r="C540" s="76" t="s">
        <v>1151</v>
      </c>
      <c r="D540" s="20">
        <v>45316</v>
      </c>
      <c r="E540" s="14" t="s">
        <v>1314</v>
      </c>
      <c r="F540" s="14" t="s">
        <v>2076</v>
      </c>
      <c r="G540" s="14" t="s">
        <v>1146</v>
      </c>
      <c r="H540" s="77" t="s">
        <v>1146</v>
      </c>
      <c r="I540" s="74">
        <v>0</v>
      </c>
      <c r="J540" s="6">
        <v>0</v>
      </c>
      <c r="K540" s="6">
        <v>0</v>
      </c>
      <c r="L540" s="41">
        <v>0</v>
      </c>
      <c r="M540" s="6">
        <v>0</v>
      </c>
      <c r="N540" s="75">
        <v>0</v>
      </c>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row>
    <row r="541" spans="1:67" s="5" customFormat="1" ht="18" customHeight="1" x14ac:dyDescent="0.25">
      <c r="A541" s="15" t="s">
        <v>605</v>
      </c>
      <c r="B541" s="14" t="s">
        <v>2077</v>
      </c>
      <c r="C541" s="76" t="s">
        <v>1143</v>
      </c>
      <c r="D541" s="20">
        <v>45379</v>
      </c>
      <c r="E541" s="14" t="s">
        <v>1404</v>
      </c>
      <c r="F541" s="14" t="s">
        <v>2078</v>
      </c>
      <c r="G541" s="14" t="s">
        <v>1146</v>
      </c>
      <c r="H541" s="77" t="s">
        <v>1146</v>
      </c>
      <c r="I541" s="74">
        <v>0</v>
      </c>
      <c r="J541" s="6">
        <v>1477127</v>
      </c>
      <c r="K541" s="6">
        <v>0</v>
      </c>
      <c r="L541" s="41">
        <v>-1477127</v>
      </c>
      <c r="M541" s="6">
        <v>0</v>
      </c>
      <c r="N541" s="75">
        <v>10.1</v>
      </c>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row>
    <row r="542" spans="1:67" s="5" customFormat="1" ht="18" customHeight="1" x14ac:dyDescent="0.25">
      <c r="A542" s="17" t="s">
        <v>606</v>
      </c>
      <c r="B542" s="14" t="s">
        <v>2079</v>
      </c>
      <c r="C542" s="76" t="s">
        <v>1151</v>
      </c>
      <c r="D542" s="20">
        <v>45314</v>
      </c>
      <c r="E542" s="14" t="s">
        <v>2080</v>
      </c>
      <c r="F542" s="14" t="s">
        <v>1808</v>
      </c>
      <c r="G542" s="14" t="s">
        <v>1146</v>
      </c>
      <c r="H542" s="77" t="s">
        <v>1146</v>
      </c>
      <c r="I542" s="74">
        <v>0</v>
      </c>
      <c r="J542" s="6">
        <v>0</v>
      </c>
      <c r="K542" s="6">
        <v>0</v>
      </c>
      <c r="L542" s="41">
        <v>0</v>
      </c>
      <c r="M542" s="6">
        <v>0</v>
      </c>
      <c r="N542" s="75">
        <v>0</v>
      </c>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row>
    <row r="543" spans="1:67" s="5" customFormat="1" ht="18" customHeight="1" x14ac:dyDescent="0.25">
      <c r="A543" s="15" t="s">
        <v>607</v>
      </c>
      <c r="B543" s="14" t="s">
        <v>2081</v>
      </c>
      <c r="C543" s="76" t="s">
        <v>1151</v>
      </c>
      <c r="D543" s="20">
        <v>45345</v>
      </c>
      <c r="E543" s="14" t="s">
        <v>1145</v>
      </c>
      <c r="F543" s="14" t="s">
        <v>2082</v>
      </c>
      <c r="G543" s="14" t="s">
        <v>1146</v>
      </c>
      <c r="H543" s="77" t="s">
        <v>1146</v>
      </c>
      <c r="I543" s="74">
        <v>0</v>
      </c>
      <c r="J543" s="6">
        <v>0</v>
      </c>
      <c r="K543" s="6">
        <v>0</v>
      </c>
      <c r="L543" s="41">
        <v>0</v>
      </c>
      <c r="M543" s="6">
        <v>0</v>
      </c>
      <c r="N543" s="75">
        <v>0</v>
      </c>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row>
    <row r="544" spans="1:67" s="5" customFormat="1" ht="18" customHeight="1" x14ac:dyDescent="0.25">
      <c r="A544" s="17" t="s">
        <v>608</v>
      </c>
      <c r="B544" s="14" t="s">
        <v>2083</v>
      </c>
      <c r="C544" s="76" t="s">
        <v>1151</v>
      </c>
      <c r="D544" s="20">
        <v>45301</v>
      </c>
      <c r="E544" s="14" t="s">
        <v>2084</v>
      </c>
      <c r="F544" s="14" t="s">
        <v>2085</v>
      </c>
      <c r="G544" s="14" t="s">
        <v>1146</v>
      </c>
      <c r="H544" s="77" t="s">
        <v>1146</v>
      </c>
      <c r="I544" s="74">
        <v>0</v>
      </c>
      <c r="J544" s="6">
        <v>0</v>
      </c>
      <c r="K544" s="6">
        <v>0</v>
      </c>
      <c r="L544" s="41">
        <v>0</v>
      </c>
      <c r="M544" s="6">
        <v>0</v>
      </c>
      <c r="N544" s="75">
        <v>0</v>
      </c>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row>
    <row r="545" spans="1:67" s="5" customFormat="1" ht="18" customHeight="1" x14ac:dyDescent="0.25">
      <c r="A545" s="15" t="s">
        <v>609</v>
      </c>
      <c r="B545" s="14" t="s">
        <v>2086</v>
      </c>
      <c r="C545" s="76" t="s">
        <v>1143</v>
      </c>
      <c r="D545" s="20">
        <v>45307</v>
      </c>
      <c r="E545" s="14" t="s">
        <v>2015</v>
      </c>
      <c r="F545" s="14" t="s">
        <v>2087</v>
      </c>
      <c r="G545" s="14" t="s">
        <v>1146</v>
      </c>
      <c r="H545" s="77" t="s">
        <v>1146</v>
      </c>
      <c r="I545" s="74">
        <v>0</v>
      </c>
      <c r="J545" s="6">
        <v>500000</v>
      </c>
      <c r="K545" s="6">
        <v>0</v>
      </c>
      <c r="L545" s="41">
        <v>-500000</v>
      </c>
      <c r="M545" s="6">
        <v>0</v>
      </c>
      <c r="N545" s="75">
        <v>0.3</v>
      </c>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row>
    <row r="546" spans="1:67" s="5" customFormat="1" ht="18" customHeight="1" x14ac:dyDescent="0.25">
      <c r="A546" s="17" t="s">
        <v>610</v>
      </c>
      <c r="B546" s="14" t="s">
        <v>2088</v>
      </c>
      <c r="C546" s="76" t="s">
        <v>1143</v>
      </c>
      <c r="D546" s="20">
        <v>45399</v>
      </c>
      <c r="E546" s="14" t="s">
        <v>1554</v>
      </c>
      <c r="F546" s="14" t="s">
        <v>2089</v>
      </c>
      <c r="G546" s="14" t="s">
        <v>1146</v>
      </c>
      <c r="H546" s="77" t="s">
        <v>1146</v>
      </c>
      <c r="I546" s="74">
        <v>0</v>
      </c>
      <c r="J546" s="6">
        <v>190672</v>
      </c>
      <c r="K546" s="6">
        <v>0</v>
      </c>
      <c r="L546" s="41">
        <v>-190672</v>
      </c>
      <c r="M546" s="6">
        <v>50398</v>
      </c>
      <c r="N546" s="75">
        <v>2.8</v>
      </c>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row>
    <row r="547" spans="1:67" s="5" customFormat="1" ht="18" customHeight="1" x14ac:dyDescent="0.25">
      <c r="A547" s="15" t="s">
        <v>611</v>
      </c>
      <c r="B547" s="14" t="s">
        <v>2090</v>
      </c>
      <c r="C547" s="76" t="s">
        <v>1143</v>
      </c>
      <c r="D547" s="20">
        <v>45306</v>
      </c>
      <c r="E547" s="14" t="s">
        <v>1241</v>
      </c>
      <c r="F547" s="14" t="s">
        <v>1313</v>
      </c>
      <c r="G547" s="14" t="s">
        <v>1146</v>
      </c>
      <c r="H547" s="77" t="s">
        <v>1221</v>
      </c>
      <c r="I547" s="74">
        <v>0</v>
      </c>
      <c r="J547" s="6">
        <v>448082</v>
      </c>
      <c r="K547" s="6">
        <v>0</v>
      </c>
      <c r="L547" s="41">
        <v>-448082</v>
      </c>
      <c r="M547" s="6">
        <v>0</v>
      </c>
      <c r="N547" s="75">
        <v>2</v>
      </c>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row>
    <row r="548" spans="1:67" s="5" customFormat="1" ht="18" customHeight="1" x14ac:dyDescent="0.25">
      <c r="A548" s="17" t="s">
        <v>612</v>
      </c>
      <c r="B548" s="14" t="s">
        <v>2091</v>
      </c>
      <c r="C548" s="76" t="s">
        <v>1143</v>
      </c>
      <c r="D548" s="20">
        <v>45320</v>
      </c>
      <c r="E548" s="14" t="s">
        <v>1238</v>
      </c>
      <c r="F548" s="14" t="s">
        <v>2092</v>
      </c>
      <c r="G548" s="14" t="s">
        <v>1146</v>
      </c>
      <c r="H548" s="77" t="s">
        <v>1146</v>
      </c>
      <c r="I548" s="74">
        <v>0</v>
      </c>
      <c r="J548" s="6">
        <v>0</v>
      </c>
      <c r="K548" s="6">
        <v>0</v>
      </c>
      <c r="L548" s="41">
        <v>0</v>
      </c>
      <c r="M548" s="6">
        <v>0</v>
      </c>
      <c r="N548" s="75">
        <v>1.8</v>
      </c>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row>
    <row r="549" spans="1:67" s="5" customFormat="1" ht="18" customHeight="1" x14ac:dyDescent="0.25">
      <c r="A549" s="15" t="s">
        <v>613</v>
      </c>
      <c r="B549" s="14" t="s">
        <v>2093</v>
      </c>
      <c r="C549" s="76" t="s">
        <v>1143</v>
      </c>
      <c r="D549" s="20">
        <v>45385</v>
      </c>
      <c r="E549" s="14" t="s">
        <v>1643</v>
      </c>
      <c r="F549" s="14" t="s">
        <v>2094</v>
      </c>
      <c r="G549" s="14" t="s">
        <v>1146</v>
      </c>
      <c r="H549" s="77" t="s">
        <v>1221</v>
      </c>
      <c r="I549" s="74">
        <v>0</v>
      </c>
      <c r="J549" s="6">
        <v>0</v>
      </c>
      <c r="K549" s="6">
        <v>0</v>
      </c>
      <c r="L549" s="41">
        <v>0</v>
      </c>
      <c r="M549" s="6">
        <v>0</v>
      </c>
      <c r="N549" s="75">
        <v>0</v>
      </c>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row>
    <row r="550" spans="1:67" s="5" customFormat="1" ht="18" hidden="1" customHeight="1" x14ac:dyDescent="0.25">
      <c r="A550" s="17" t="s">
        <v>614</v>
      </c>
      <c r="B550" s="14" t="s">
        <v>2095</v>
      </c>
      <c r="C550" s="76" t="s">
        <v>1158</v>
      </c>
      <c r="D550" s="20">
        <v>45316</v>
      </c>
      <c r="E550" s="14" t="s">
        <v>2096</v>
      </c>
      <c r="F550" s="14" t="s">
        <v>2097</v>
      </c>
      <c r="G550" s="14" t="s">
        <v>1146</v>
      </c>
      <c r="H550" s="77" t="s">
        <v>1221</v>
      </c>
      <c r="I550" s="74">
        <v>0</v>
      </c>
      <c r="J550" s="6">
        <v>7494960</v>
      </c>
      <c r="K550" s="6">
        <v>0</v>
      </c>
      <c r="L550" s="41">
        <v>-7494960</v>
      </c>
      <c r="M550" s="6">
        <v>0</v>
      </c>
      <c r="N550" s="75">
        <v>0</v>
      </c>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row>
    <row r="551" spans="1:67" s="5" customFormat="1" ht="18" customHeight="1" x14ac:dyDescent="0.25">
      <c r="A551" s="15" t="s">
        <v>615</v>
      </c>
      <c r="B551" s="14" t="s">
        <v>2098</v>
      </c>
      <c r="C551" s="76" t="s">
        <v>1143</v>
      </c>
      <c r="D551" s="20">
        <v>45321</v>
      </c>
      <c r="E551" s="14" t="s">
        <v>2099</v>
      </c>
      <c r="F551" s="14" t="s">
        <v>2100</v>
      </c>
      <c r="G551" s="14" t="s">
        <v>1221</v>
      </c>
      <c r="H551" s="77" t="s">
        <v>1221</v>
      </c>
      <c r="I551" s="74">
        <v>0</v>
      </c>
      <c r="J551" s="6">
        <v>1894466</v>
      </c>
      <c r="K551" s="6">
        <v>0</v>
      </c>
      <c r="L551" s="41">
        <v>-1894466</v>
      </c>
      <c r="M551" s="6">
        <v>0</v>
      </c>
      <c r="N551" s="75">
        <v>0</v>
      </c>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row>
    <row r="552" spans="1:67" s="5" customFormat="1" ht="18" customHeight="1" x14ac:dyDescent="0.25">
      <c r="A552" s="17" t="s">
        <v>616</v>
      </c>
      <c r="B552" s="14" t="s">
        <v>2101</v>
      </c>
      <c r="C552" s="76" t="s">
        <v>1143</v>
      </c>
      <c r="D552" s="20">
        <v>45308</v>
      </c>
      <c r="E552" s="14" t="s">
        <v>1272</v>
      </c>
      <c r="F552" s="14" t="s">
        <v>2100</v>
      </c>
      <c r="G552" s="14" t="s">
        <v>1146</v>
      </c>
      <c r="H552" s="77" t="s">
        <v>1146</v>
      </c>
      <c r="I552" s="74">
        <v>0</v>
      </c>
      <c r="J552" s="6">
        <v>18749</v>
      </c>
      <c r="K552" s="6">
        <v>0</v>
      </c>
      <c r="L552" s="41">
        <v>-18749</v>
      </c>
      <c r="M552" s="6">
        <v>0</v>
      </c>
      <c r="N552" s="75">
        <v>0.2</v>
      </c>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row>
    <row r="553" spans="1:67" s="5" customFormat="1" ht="18" customHeight="1" x14ac:dyDescent="0.25">
      <c r="A553" s="15" t="s">
        <v>617</v>
      </c>
      <c r="B553" s="14" t="s">
        <v>2102</v>
      </c>
      <c r="C553" s="76" t="s">
        <v>1143</v>
      </c>
      <c r="D553" s="20">
        <v>45350</v>
      </c>
      <c r="E553" s="14" t="s">
        <v>1322</v>
      </c>
      <c r="F553" s="14" t="s">
        <v>2103</v>
      </c>
      <c r="G553" s="14" t="s">
        <v>1146</v>
      </c>
      <c r="H553" s="77" t="s">
        <v>1146</v>
      </c>
      <c r="I553" s="74">
        <v>0</v>
      </c>
      <c r="J553" s="6">
        <v>0</v>
      </c>
      <c r="K553" s="6">
        <v>-4000000</v>
      </c>
      <c r="L553" s="41">
        <v>-4000000</v>
      </c>
      <c r="M553" s="6">
        <v>34304</v>
      </c>
      <c r="N553" s="75">
        <v>1</v>
      </c>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row>
    <row r="554" spans="1:67" s="5" customFormat="1" ht="18" customHeight="1" x14ac:dyDescent="0.25">
      <c r="A554" s="17" t="s">
        <v>618</v>
      </c>
      <c r="B554" s="14" t="s">
        <v>2104</v>
      </c>
      <c r="C554" s="76" t="s">
        <v>1143</v>
      </c>
      <c r="D554" s="20">
        <v>45399</v>
      </c>
      <c r="E554" s="14" t="s">
        <v>2105</v>
      </c>
      <c r="F554" s="14" t="s">
        <v>1313</v>
      </c>
      <c r="G554" s="14" t="s">
        <v>1146</v>
      </c>
      <c r="H554" s="77" t="s">
        <v>1146</v>
      </c>
      <c r="I554" s="74">
        <v>-478000</v>
      </c>
      <c r="J554" s="6">
        <v>46769</v>
      </c>
      <c r="K554" s="6">
        <v>0</v>
      </c>
      <c r="L554" s="41">
        <v>-524769</v>
      </c>
      <c r="M554" s="6">
        <v>-478000</v>
      </c>
      <c r="N554" s="75">
        <v>0.4</v>
      </c>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row>
    <row r="555" spans="1:67" s="5" customFormat="1" ht="18" customHeight="1" x14ac:dyDescent="0.25">
      <c r="A555" s="15" t="s">
        <v>619</v>
      </c>
      <c r="B555" s="14" t="s">
        <v>2106</v>
      </c>
      <c r="C555" s="76" t="s">
        <v>1151</v>
      </c>
      <c r="D555" s="20">
        <v>45314</v>
      </c>
      <c r="E555" s="14" t="s">
        <v>2107</v>
      </c>
      <c r="F555" s="14" t="s">
        <v>2108</v>
      </c>
      <c r="G555" s="14" t="s">
        <v>1146</v>
      </c>
      <c r="H555" s="77" t="s">
        <v>1146</v>
      </c>
      <c r="I555" s="74">
        <v>0</v>
      </c>
      <c r="J555" s="6">
        <v>0</v>
      </c>
      <c r="K555" s="6">
        <v>0</v>
      </c>
      <c r="L555" s="41">
        <v>0</v>
      </c>
      <c r="M555" s="6">
        <v>0</v>
      </c>
      <c r="N555" s="75">
        <v>0</v>
      </c>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row>
    <row r="556" spans="1:67" s="5" customFormat="1" ht="18" customHeight="1" x14ac:dyDescent="0.25">
      <c r="A556" s="17" t="s">
        <v>620</v>
      </c>
      <c r="B556" s="14" t="s">
        <v>2109</v>
      </c>
      <c r="C556" s="76" t="s">
        <v>1143</v>
      </c>
      <c r="D556" s="20">
        <v>45313</v>
      </c>
      <c r="E556" s="14" t="s">
        <v>1153</v>
      </c>
      <c r="F556" s="14" t="s">
        <v>2110</v>
      </c>
      <c r="G556" s="14" t="s">
        <v>1146</v>
      </c>
      <c r="H556" s="77" t="s">
        <v>1146</v>
      </c>
      <c r="I556" s="74">
        <v>0</v>
      </c>
      <c r="J556" s="6">
        <v>0</v>
      </c>
      <c r="K556" s="6">
        <v>0</v>
      </c>
      <c r="L556" s="41">
        <v>0</v>
      </c>
      <c r="M556" s="6">
        <v>0</v>
      </c>
      <c r="N556" s="75">
        <v>0.5</v>
      </c>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row>
    <row r="557" spans="1:67" s="5" customFormat="1" ht="18" customHeight="1" x14ac:dyDescent="0.25">
      <c r="A557" s="15" t="s">
        <v>621</v>
      </c>
      <c r="B557" s="14" t="s">
        <v>2111</v>
      </c>
      <c r="C557" s="76" t="s">
        <v>1143</v>
      </c>
      <c r="D557" s="20">
        <v>45380</v>
      </c>
      <c r="E557" s="14" t="s">
        <v>2112</v>
      </c>
      <c r="F557" s="14" t="s">
        <v>2113</v>
      </c>
      <c r="G557" s="14" t="s">
        <v>1146</v>
      </c>
      <c r="H557" s="77" t="s">
        <v>1146</v>
      </c>
      <c r="I557" s="74">
        <v>0</v>
      </c>
      <c r="J557" s="6">
        <v>0</v>
      </c>
      <c r="K557" s="6">
        <v>0</v>
      </c>
      <c r="L557" s="41">
        <v>0</v>
      </c>
      <c r="M557" s="6">
        <v>0</v>
      </c>
      <c r="N557" s="75">
        <v>0</v>
      </c>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row>
    <row r="558" spans="1:67" s="5" customFormat="1" ht="18" customHeight="1" x14ac:dyDescent="0.25">
      <c r="A558" s="17" t="s">
        <v>622</v>
      </c>
      <c r="B558" s="14" t="s">
        <v>2114</v>
      </c>
      <c r="C558" s="76" t="s">
        <v>1143</v>
      </c>
      <c r="D558" s="20">
        <v>45314</v>
      </c>
      <c r="E558" s="14" t="s">
        <v>1835</v>
      </c>
      <c r="F558" s="14" t="s">
        <v>2115</v>
      </c>
      <c r="G558" s="14" t="s">
        <v>1146</v>
      </c>
      <c r="H558" s="77" t="s">
        <v>1146</v>
      </c>
      <c r="I558" s="74">
        <v>0</v>
      </c>
      <c r="J558" s="6">
        <v>0</v>
      </c>
      <c r="K558" s="6">
        <v>0</v>
      </c>
      <c r="L558" s="41">
        <v>0</v>
      </c>
      <c r="M558" s="6">
        <v>0</v>
      </c>
      <c r="N558" s="75">
        <v>0</v>
      </c>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row>
    <row r="559" spans="1:67" s="5" customFormat="1" ht="18" customHeight="1" x14ac:dyDescent="0.25">
      <c r="A559" s="15" t="s">
        <v>623</v>
      </c>
      <c r="B559" s="14" t="s">
        <v>2116</v>
      </c>
      <c r="C559" s="76" t="s">
        <v>1151</v>
      </c>
      <c r="D559" s="20">
        <v>45358</v>
      </c>
      <c r="E559" s="14" t="s">
        <v>2117</v>
      </c>
      <c r="F559" s="14" t="s">
        <v>2118</v>
      </c>
      <c r="G559" s="14" t="s">
        <v>1146</v>
      </c>
      <c r="H559" s="77" t="s">
        <v>1146</v>
      </c>
      <c r="I559" s="74">
        <v>0</v>
      </c>
      <c r="J559" s="6">
        <v>0</v>
      </c>
      <c r="K559" s="6">
        <v>0</v>
      </c>
      <c r="L559" s="41">
        <v>0</v>
      </c>
      <c r="M559" s="6">
        <v>0</v>
      </c>
      <c r="N559" s="75">
        <v>0</v>
      </c>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row>
    <row r="560" spans="1:67" s="5" customFormat="1" ht="18" hidden="1" customHeight="1" x14ac:dyDescent="0.25">
      <c r="A560" s="17" t="s">
        <v>624</v>
      </c>
      <c r="B560" s="14" t="s">
        <v>2119</v>
      </c>
      <c r="C560" s="76" t="s">
        <v>1158</v>
      </c>
      <c r="D560" s="20">
        <v>45355</v>
      </c>
      <c r="E560" s="14" t="s">
        <v>1582</v>
      </c>
      <c r="F560" s="14" t="s">
        <v>2120</v>
      </c>
      <c r="G560" s="14" t="s">
        <v>1221</v>
      </c>
      <c r="H560" s="77" t="s">
        <v>1221</v>
      </c>
      <c r="I560" s="74">
        <v>0</v>
      </c>
      <c r="J560" s="6">
        <v>0</v>
      </c>
      <c r="K560" s="6">
        <v>0</v>
      </c>
      <c r="L560" s="41">
        <v>0</v>
      </c>
      <c r="M560" s="6">
        <v>0</v>
      </c>
      <c r="N560" s="75">
        <v>0</v>
      </c>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row>
    <row r="561" spans="1:67" s="5" customFormat="1" ht="18" customHeight="1" x14ac:dyDescent="0.25">
      <c r="A561" s="15" t="s">
        <v>625</v>
      </c>
      <c r="B561" s="14" t="s">
        <v>2121</v>
      </c>
      <c r="C561" s="76" t="s">
        <v>1151</v>
      </c>
      <c r="D561" s="20">
        <v>45379</v>
      </c>
      <c r="E561" s="14" t="s">
        <v>2122</v>
      </c>
      <c r="F561" s="14" t="s">
        <v>1263</v>
      </c>
      <c r="G561" s="14" t="s">
        <v>1146</v>
      </c>
      <c r="H561" s="77" t="s">
        <v>1146</v>
      </c>
      <c r="I561" s="74">
        <v>0</v>
      </c>
      <c r="J561" s="6">
        <v>0</v>
      </c>
      <c r="K561" s="6">
        <v>0</v>
      </c>
      <c r="L561" s="41">
        <v>0</v>
      </c>
      <c r="M561" s="6">
        <v>0</v>
      </c>
      <c r="N561" s="75">
        <v>0</v>
      </c>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row>
    <row r="562" spans="1:67" s="5" customFormat="1" ht="18" customHeight="1" x14ac:dyDescent="0.25">
      <c r="A562" s="17" t="s">
        <v>626</v>
      </c>
      <c r="B562" s="14" t="s">
        <v>2123</v>
      </c>
      <c r="C562" s="76" t="s">
        <v>1151</v>
      </c>
      <c r="D562" s="20">
        <v>45384</v>
      </c>
      <c r="E562" s="14" t="s">
        <v>1264</v>
      </c>
      <c r="F562" s="14" t="s">
        <v>1263</v>
      </c>
      <c r="G562" s="14" t="s">
        <v>1146</v>
      </c>
      <c r="H562" s="77" t="s">
        <v>1146</v>
      </c>
      <c r="I562" s="74">
        <v>0</v>
      </c>
      <c r="J562" s="6">
        <v>0</v>
      </c>
      <c r="K562" s="6">
        <v>0</v>
      </c>
      <c r="L562" s="41">
        <v>0</v>
      </c>
      <c r="M562" s="6">
        <v>0</v>
      </c>
      <c r="N562" s="75">
        <v>0</v>
      </c>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row>
    <row r="563" spans="1:67" s="5" customFormat="1" ht="18" customHeight="1" x14ac:dyDescent="0.25">
      <c r="A563" s="15" t="s">
        <v>627</v>
      </c>
      <c r="B563" s="14" t="s">
        <v>2124</v>
      </c>
      <c r="C563" s="76" t="s">
        <v>1143</v>
      </c>
      <c r="D563" s="20">
        <v>45302</v>
      </c>
      <c r="E563" s="14" t="s">
        <v>1264</v>
      </c>
      <c r="F563" s="14" t="s">
        <v>1263</v>
      </c>
      <c r="G563" s="14" t="s">
        <v>1146</v>
      </c>
      <c r="H563" s="77" t="s">
        <v>1146</v>
      </c>
      <c r="I563" s="74">
        <v>0</v>
      </c>
      <c r="J563" s="6">
        <v>0</v>
      </c>
      <c r="K563" s="6">
        <v>0</v>
      </c>
      <c r="L563" s="41">
        <v>0</v>
      </c>
      <c r="M563" s="6">
        <v>0</v>
      </c>
      <c r="N563" s="75">
        <v>0</v>
      </c>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row>
    <row r="564" spans="1:67" s="5" customFormat="1" ht="18" customHeight="1" x14ac:dyDescent="0.25">
      <c r="A564" s="17" t="s">
        <v>628</v>
      </c>
      <c r="B564" s="14" t="s">
        <v>2125</v>
      </c>
      <c r="C564" s="76" t="s">
        <v>1143</v>
      </c>
      <c r="D564" s="20">
        <v>45320</v>
      </c>
      <c r="E564" s="14" t="s">
        <v>1401</v>
      </c>
      <c r="F564" s="14" t="s">
        <v>1713</v>
      </c>
      <c r="G564" s="14" t="s">
        <v>1146</v>
      </c>
      <c r="H564" s="77" t="s">
        <v>1146</v>
      </c>
      <c r="I564" s="74">
        <v>0</v>
      </c>
      <c r="J564" s="6">
        <v>0</v>
      </c>
      <c r="K564" s="6">
        <v>0</v>
      </c>
      <c r="L564" s="41">
        <v>0</v>
      </c>
      <c r="M564" s="6">
        <v>0</v>
      </c>
      <c r="N564" s="75">
        <v>0</v>
      </c>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row>
    <row r="565" spans="1:67" s="5" customFormat="1" ht="18" customHeight="1" x14ac:dyDescent="0.25">
      <c r="A565" s="15" t="s">
        <v>629</v>
      </c>
      <c r="B565" s="14" t="s">
        <v>2126</v>
      </c>
      <c r="C565" s="76" t="s">
        <v>1143</v>
      </c>
      <c r="D565" s="20">
        <v>45302</v>
      </c>
      <c r="E565" s="14" t="s">
        <v>2127</v>
      </c>
      <c r="F565" s="14" t="s">
        <v>2128</v>
      </c>
      <c r="G565" s="14" t="s">
        <v>1146</v>
      </c>
      <c r="H565" s="77" t="s">
        <v>1146</v>
      </c>
      <c r="I565" s="74">
        <v>0</v>
      </c>
      <c r="J565" s="6">
        <v>905762</v>
      </c>
      <c r="K565" s="6">
        <v>0</v>
      </c>
      <c r="L565" s="41">
        <v>-905762</v>
      </c>
      <c r="M565" s="6">
        <v>0</v>
      </c>
      <c r="N565" s="75">
        <v>1</v>
      </c>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row>
    <row r="566" spans="1:67" s="5" customFormat="1" ht="18" customHeight="1" x14ac:dyDescent="0.25">
      <c r="A566" s="17" t="s">
        <v>630</v>
      </c>
      <c r="B566" s="14" t="s">
        <v>2129</v>
      </c>
      <c r="C566" s="76" t="s">
        <v>1143</v>
      </c>
      <c r="D566" s="20">
        <v>45314</v>
      </c>
      <c r="E566" s="14" t="s">
        <v>1163</v>
      </c>
      <c r="F566" s="14" t="s">
        <v>1541</v>
      </c>
      <c r="G566" s="14" t="s">
        <v>1146</v>
      </c>
      <c r="H566" s="77" t="s">
        <v>1146</v>
      </c>
      <c r="I566" s="74">
        <v>0</v>
      </c>
      <c r="J566" s="6">
        <v>240834</v>
      </c>
      <c r="K566" s="6">
        <v>0</v>
      </c>
      <c r="L566" s="41">
        <v>-240834</v>
      </c>
      <c r="M566" s="6">
        <v>0</v>
      </c>
      <c r="N566" s="75">
        <v>1.9</v>
      </c>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row>
    <row r="567" spans="1:67" s="5" customFormat="1" ht="18" customHeight="1" x14ac:dyDescent="0.25">
      <c r="A567" s="15" t="s">
        <v>631</v>
      </c>
      <c r="B567" s="14" t="s">
        <v>2130</v>
      </c>
      <c r="C567" s="76" t="s">
        <v>1151</v>
      </c>
      <c r="D567" s="20">
        <v>45302</v>
      </c>
      <c r="E567" s="14" t="s">
        <v>2127</v>
      </c>
      <c r="F567" s="14" t="s">
        <v>1297</v>
      </c>
      <c r="G567" s="14" t="s">
        <v>1146</v>
      </c>
      <c r="H567" s="77" t="s">
        <v>1146</v>
      </c>
      <c r="I567" s="74">
        <v>0</v>
      </c>
      <c r="J567" s="6">
        <v>0</v>
      </c>
      <c r="K567" s="6">
        <v>0</v>
      </c>
      <c r="L567" s="41">
        <v>0</v>
      </c>
      <c r="M567" s="6">
        <v>0</v>
      </c>
      <c r="N567" s="75">
        <v>0</v>
      </c>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row>
    <row r="568" spans="1:67" s="5" customFormat="1" ht="18" customHeight="1" x14ac:dyDescent="0.25">
      <c r="A568" s="17" t="s">
        <v>632</v>
      </c>
      <c r="B568" s="14" t="s">
        <v>2131</v>
      </c>
      <c r="C568" s="76" t="s">
        <v>1151</v>
      </c>
      <c r="D568" s="20">
        <v>45302</v>
      </c>
      <c r="E568" s="14" t="s">
        <v>2132</v>
      </c>
      <c r="F568" s="14" t="s">
        <v>2133</v>
      </c>
      <c r="G568" s="14" t="s">
        <v>1146</v>
      </c>
      <c r="H568" s="77" t="s">
        <v>1146</v>
      </c>
      <c r="I568" s="74">
        <v>0</v>
      </c>
      <c r="J568" s="6">
        <v>0</v>
      </c>
      <c r="K568" s="6">
        <v>0</v>
      </c>
      <c r="L568" s="41">
        <v>0</v>
      </c>
      <c r="M568" s="6">
        <v>0</v>
      </c>
      <c r="N568" s="75">
        <v>0</v>
      </c>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row>
    <row r="569" spans="1:67" s="5" customFormat="1" ht="18" customHeight="1" x14ac:dyDescent="0.25">
      <c r="A569" s="15" t="s">
        <v>633</v>
      </c>
      <c r="B569" s="14" t="s">
        <v>2134</v>
      </c>
      <c r="C569" s="76" t="s">
        <v>1151</v>
      </c>
      <c r="D569" s="20">
        <v>45335</v>
      </c>
      <c r="E569" s="14" t="s">
        <v>1314</v>
      </c>
      <c r="F569" s="14" t="s">
        <v>2135</v>
      </c>
      <c r="G569" s="14" t="s">
        <v>1146</v>
      </c>
      <c r="H569" s="77" t="s">
        <v>1146</v>
      </c>
      <c r="I569" s="74">
        <v>0</v>
      </c>
      <c r="J569" s="6">
        <v>0</v>
      </c>
      <c r="K569" s="6">
        <v>0</v>
      </c>
      <c r="L569" s="41">
        <v>0</v>
      </c>
      <c r="M569" s="6">
        <v>0</v>
      </c>
      <c r="N569" s="75">
        <v>0</v>
      </c>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row>
    <row r="570" spans="1:67" s="5" customFormat="1" ht="18" customHeight="1" x14ac:dyDescent="0.25">
      <c r="A570" s="17" t="s">
        <v>634</v>
      </c>
      <c r="B570" s="14" t="s">
        <v>2136</v>
      </c>
      <c r="C570" s="76" t="s">
        <v>1143</v>
      </c>
      <c r="D570" s="20">
        <v>45401</v>
      </c>
      <c r="E570" s="14" t="s">
        <v>2137</v>
      </c>
      <c r="F570" s="14" t="s">
        <v>2138</v>
      </c>
      <c r="G570" s="14" t="s">
        <v>1146</v>
      </c>
      <c r="H570" s="77" t="s">
        <v>1146</v>
      </c>
      <c r="I570" s="74">
        <v>0</v>
      </c>
      <c r="J570" s="6">
        <v>0</v>
      </c>
      <c r="K570" s="6">
        <v>-10000000</v>
      </c>
      <c r="L570" s="41">
        <v>-10000000</v>
      </c>
      <c r="M570" s="6">
        <v>0</v>
      </c>
      <c r="N570" s="75">
        <v>1.1000000000000001</v>
      </c>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row>
    <row r="571" spans="1:67" s="5" customFormat="1" ht="18" hidden="1" customHeight="1" x14ac:dyDescent="0.25">
      <c r="A571" s="15" t="s">
        <v>635</v>
      </c>
      <c r="B571" s="14" t="s">
        <v>2139</v>
      </c>
      <c r="C571" s="76" t="s">
        <v>1158</v>
      </c>
      <c r="D571" s="20">
        <v>45328</v>
      </c>
      <c r="E571" s="14" t="s">
        <v>1272</v>
      </c>
      <c r="F571" s="14" t="s">
        <v>2140</v>
      </c>
      <c r="G571" s="14" t="s">
        <v>1146</v>
      </c>
      <c r="H571" s="77" t="s">
        <v>1146</v>
      </c>
      <c r="I571" s="74">
        <v>0</v>
      </c>
      <c r="J571" s="6">
        <v>0</v>
      </c>
      <c r="K571" s="6">
        <v>0</v>
      </c>
      <c r="L571" s="41">
        <v>0</v>
      </c>
      <c r="M571" s="6">
        <v>0</v>
      </c>
      <c r="N571" s="75">
        <v>0</v>
      </c>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row>
    <row r="572" spans="1:67" s="5" customFormat="1" ht="18" customHeight="1" x14ac:dyDescent="0.25">
      <c r="A572" s="17" t="s">
        <v>636</v>
      </c>
      <c r="B572" s="14" t="s">
        <v>2141</v>
      </c>
      <c r="C572" s="76" t="s">
        <v>1143</v>
      </c>
      <c r="D572" s="20">
        <v>45313</v>
      </c>
      <c r="E572" s="14" t="s">
        <v>2142</v>
      </c>
      <c r="F572" s="14" t="s">
        <v>2143</v>
      </c>
      <c r="G572" s="14" t="s">
        <v>1146</v>
      </c>
      <c r="H572" s="77" t="s">
        <v>1146</v>
      </c>
      <c r="I572" s="74">
        <v>0</v>
      </c>
      <c r="J572" s="6">
        <v>2321754</v>
      </c>
      <c r="K572" s="6">
        <v>0</v>
      </c>
      <c r="L572" s="41">
        <v>-2321754</v>
      </c>
      <c r="M572" s="6">
        <v>0</v>
      </c>
      <c r="N572" s="75">
        <v>0.7</v>
      </c>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row>
    <row r="573" spans="1:67" s="5" customFormat="1" ht="18" customHeight="1" x14ac:dyDescent="0.25">
      <c r="A573" s="15" t="s">
        <v>637</v>
      </c>
      <c r="B573" s="14" t="s">
        <v>2144</v>
      </c>
      <c r="C573" s="76" t="s">
        <v>1151</v>
      </c>
      <c r="D573" s="20">
        <v>45364</v>
      </c>
      <c r="E573" s="14" t="s">
        <v>1879</v>
      </c>
      <c r="F573" s="14" t="s">
        <v>2145</v>
      </c>
      <c r="G573" s="14" t="s">
        <v>1146</v>
      </c>
      <c r="H573" s="77" t="s">
        <v>1221</v>
      </c>
      <c r="I573" s="74">
        <v>0</v>
      </c>
      <c r="J573" s="6">
        <v>0</v>
      </c>
      <c r="K573" s="6">
        <v>0</v>
      </c>
      <c r="L573" s="41">
        <v>0</v>
      </c>
      <c r="M573" s="6">
        <v>0</v>
      </c>
      <c r="N573" s="75">
        <v>0</v>
      </c>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row>
    <row r="574" spans="1:67" s="5" customFormat="1" ht="18" hidden="1" customHeight="1" x14ac:dyDescent="0.25">
      <c r="A574" s="17" t="s">
        <v>638</v>
      </c>
      <c r="B574" s="14" t="s">
        <v>2146</v>
      </c>
      <c r="C574" s="76" t="s">
        <v>1158</v>
      </c>
      <c r="D574" s="20">
        <v>45343</v>
      </c>
      <c r="E574" s="14" t="s">
        <v>1643</v>
      </c>
      <c r="F574" s="14" t="s">
        <v>2147</v>
      </c>
      <c r="G574" s="14" t="s">
        <v>1146</v>
      </c>
      <c r="H574" s="77" t="s">
        <v>1221</v>
      </c>
      <c r="I574" s="74">
        <v>0</v>
      </c>
      <c r="J574" s="6">
        <v>0</v>
      </c>
      <c r="K574" s="6">
        <v>0</v>
      </c>
      <c r="L574" s="41">
        <v>0</v>
      </c>
      <c r="M574" s="6">
        <v>0</v>
      </c>
      <c r="N574" s="75">
        <v>3</v>
      </c>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row>
    <row r="575" spans="1:67" s="5" customFormat="1" ht="18" customHeight="1" x14ac:dyDescent="0.25">
      <c r="A575" s="15" t="s">
        <v>639</v>
      </c>
      <c r="B575" s="14" t="s">
        <v>2148</v>
      </c>
      <c r="C575" s="76" t="s">
        <v>1143</v>
      </c>
      <c r="D575" s="20">
        <v>45400</v>
      </c>
      <c r="E575" s="14" t="s">
        <v>2149</v>
      </c>
      <c r="F575" s="14" t="s">
        <v>2150</v>
      </c>
      <c r="G575" s="14" t="s">
        <v>1146</v>
      </c>
      <c r="H575" s="77" t="s">
        <v>1146</v>
      </c>
      <c r="I575" s="74">
        <v>0</v>
      </c>
      <c r="J575" s="6">
        <v>50651</v>
      </c>
      <c r="K575" s="6">
        <v>0</v>
      </c>
      <c r="L575" s="41">
        <v>-50651</v>
      </c>
      <c r="M575" s="6">
        <v>0</v>
      </c>
      <c r="N575" s="75">
        <v>0.5</v>
      </c>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row>
    <row r="576" spans="1:67" s="5" customFormat="1" ht="18" hidden="1" customHeight="1" x14ac:dyDescent="0.25">
      <c r="A576" s="17" t="s">
        <v>640</v>
      </c>
      <c r="B576" s="14" t="s">
        <v>2151</v>
      </c>
      <c r="C576" s="76" t="s">
        <v>1158</v>
      </c>
      <c r="D576" s="20">
        <v>45302</v>
      </c>
      <c r="E576" s="14" t="s">
        <v>2026</v>
      </c>
      <c r="F576" s="14" t="s">
        <v>2152</v>
      </c>
      <c r="G576" s="14" t="s">
        <v>1146</v>
      </c>
      <c r="H576" s="77" t="s">
        <v>1146</v>
      </c>
      <c r="I576" s="74">
        <v>0</v>
      </c>
      <c r="J576" s="6">
        <v>0</v>
      </c>
      <c r="K576" s="6">
        <v>0</v>
      </c>
      <c r="L576" s="41">
        <v>0</v>
      </c>
      <c r="M576" s="6">
        <v>0</v>
      </c>
      <c r="N576" s="75">
        <v>0</v>
      </c>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row>
    <row r="577" spans="1:67" s="5" customFormat="1" ht="18" hidden="1" customHeight="1" x14ac:dyDescent="0.25">
      <c r="A577" s="15" t="s">
        <v>641</v>
      </c>
      <c r="B577" s="14" t="s">
        <v>2153</v>
      </c>
      <c r="C577" s="76" t="s">
        <v>1158</v>
      </c>
      <c r="D577" s="20">
        <v>45309</v>
      </c>
      <c r="E577" s="14" t="s">
        <v>2154</v>
      </c>
      <c r="F577" s="14" t="s">
        <v>1210</v>
      </c>
      <c r="G577" s="14" t="s">
        <v>1146</v>
      </c>
      <c r="H577" s="77" t="s">
        <v>1146</v>
      </c>
      <c r="I577" s="74">
        <v>0</v>
      </c>
      <c r="J577" s="6">
        <v>0</v>
      </c>
      <c r="K577" s="6">
        <v>0</v>
      </c>
      <c r="L577" s="41">
        <v>0</v>
      </c>
      <c r="M577" s="6">
        <v>0</v>
      </c>
      <c r="N577" s="75">
        <v>0</v>
      </c>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row>
    <row r="578" spans="1:67" s="5" customFormat="1" ht="18" customHeight="1" x14ac:dyDescent="0.25">
      <c r="A578" s="17" t="s">
        <v>642</v>
      </c>
      <c r="B578" s="14" t="s">
        <v>2155</v>
      </c>
      <c r="C578" s="76" t="s">
        <v>1143</v>
      </c>
      <c r="D578" s="20">
        <v>45306</v>
      </c>
      <c r="E578" s="14" t="s">
        <v>2156</v>
      </c>
      <c r="F578" s="14" t="s">
        <v>1374</v>
      </c>
      <c r="G578" s="14" t="s">
        <v>1146</v>
      </c>
      <c r="H578" s="77" t="s">
        <v>1146</v>
      </c>
      <c r="I578" s="74">
        <v>0</v>
      </c>
      <c r="J578" s="6">
        <v>5000000</v>
      </c>
      <c r="K578" s="6">
        <v>0</v>
      </c>
      <c r="L578" s="41">
        <v>-5000000</v>
      </c>
      <c r="M578" s="6">
        <v>0</v>
      </c>
      <c r="N578" s="75">
        <v>0</v>
      </c>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row>
    <row r="579" spans="1:67" s="5" customFormat="1" ht="18" customHeight="1" x14ac:dyDescent="0.25">
      <c r="A579" s="15" t="s">
        <v>643</v>
      </c>
      <c r="B579" s="14" t="s">
        <v>2157</v>
      </c>
      <c r="C579" s="76" t="s">
        <v>1143</v>
      </c>
      <c r="D579" s="20">
        <v>45394</v>
      </c>
      <c r="E579" s="14" t="s">
        <v>2158</v>
      </c>
      <c r="F579" s="14" t="s">
        <v>2159</v>
      </c>
      <c r="G579" s="14" t="s">
        <v>1146</v>
      </c>
      <c r="H579" s="77" t="s">
        <v>1146</v>
      </c>
      <c r="I579" s="74">
        <v>0</v>
      </c>
      <c r="J579" s="6">
        <v>0</v>
      </c>
      <c r="K579" s="6">
        <v>0</v>
      </c>
      <c r="L579" s="41">
        <v>0</v>
      </c>
      <c r="M579" s="6">
        <v>0</v>
      </c>
      <c r="N579" s="75">
        <v>0</v>
      </c>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row>
    <row r="580" spans="1:67" s="5" customFormat="1" ht="18" customHeight="1" x14ac:dyDescent="0.25">
      <c r="A580" s="17" t="s">
        <v>644</v>
      </c>
      <c r="B580" s="14" t="s">
        <v>2160</v>
      </c>
      <c r="C580" s="76" t="s">
        <v>1143</v>
      </c>
      <c r="D580" s="20">
        <v>45399</v>
      </c>
      <c r="E580" s="14" t="s">
        <v>1588</v>
      </c>
      <c r="F580" s="14" t="s">
        <v>1568</v>
      </c>
      <c r="G580" s="14" t="s">
        <v>1146</v>
      </c>
      <c r="H580" s="77" t="s">
        <v>1146</v>
      </c>
      <c r="I580" s="74">
        <v>0</v>
      </c>
      <c r="J580" s="6">
        <v>200000</v>
      </c>
      <c r="K580" s="6">
        <v>0</v>
      </c>
      <c r="L580" s="41">
        <v>-200000</v>
      </c>
      <c r="M580" s="6">
        <v>0</v>
      </c>
      <c r="N580" s="75">
        <v>0.1</v>
      </c>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row>
    <row r="581" spans="1:67" s="5" customFormat="1" ht="18" hidden="1" customHeight="1" x14ac:dyDescent="0.25">
      <c r="A581" s="15" t="s">
        <v>645</v>
      </c>
      <c r="B581" s="14" t="s">
        <v>2161</v>
      </c>
      <c r="C581" s="76" t="s">
        <v>2003</v>
      </c>
      <c r="D581" s="20">
        <v>45308</v>
      </c>
      <c r="E581" s="14" t="s">
        <v>1367</v>
      </c>
      <c r="F581" s="14" t="s">
        <v>2162</v>
      </c>
      <c r="G581" s="14" t="s">
        <v>1146</v>
      </c>
      <c r="H581" s="77" t="s">
        <v>1146</v>
      </c>
      <c r="I581" s="74">
        <v>0</v>
      </c>
      <c r="J581" s="6">
        <v>93912</v>
      </c>
      <c r="K581" s="6">
        <v>0</v>
      </c>
      <c r="L581" s="41">
        <v>-93912</v>
      </c>
      <c r="M581" s="6">
        <v>0</v>
      </c>
      <c r="N581" s="75">
        <v>0.8</v>
      </c>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row>
    <row r="582" spans="1:67" s="5" customFormat="1" ht="18" customHeight="1" x14ac:dyDescent="0.25">
      <c r="A582" s="17" t="s">
        <v>646</v>
      </c>
      <c r="B582" s="14" t="s">
        <v>2163</v>
      </c>
      <c r="C582" s="76" t="s">
        <v>1143</v>
      </c>
      <c r="D582" s="20">
        <v>45323</v>
      </c>
      <c r="E582" s="14" t="s">
        <v>1293</v>
      </c>
      <c r="F582" s="14" t="s">
        <v>2164</v>
      </c>
      <c r="G582" s="14" t="s">
        <v>1146</v>
      </c>
      <c r="H582" s="77" t="s">
        <v>1146</v>
      </c>
      <c r="I582" s="74">
        <v>-18300000</v>
      </c>
      <c r="J582" s="6">
        <v>172163</v>
      </c>
      <c r="K582" s="6">
        <v>0</v>
      </c>
      <c r="L582" s="41">
        <v>-18472163</v>
      </c>
      <c r="M582" s="6">
        <v>-18300000</v>
      </c>
      <c r="N582" s="75">
        <v>1.4</v>
      </c>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row>
    <row r="583" spans="1:67" s="5" customFormat="1" ht="18" customHeight="1" x14ac:dyDescent="0.25">
      <c r="A583" s="15" t="s">
        <v>647</v>
      </c>
      <c r="B583" s="14" t="s">
        <v>2165</v>
      </c>
      <c r="C583" s="76" t="s">
        <v>1151</v>
      </c>
      <c r="D583" s="20">
        <v>45309</v>
      </c>
      <c r="E583" s="14" t="s">
        <v>2154</v>
      </c>
      <c r="F583" s="14" t="s">
        <v>2166</v>
      </c>
      <c r="G583" s="14" t="s">
        <v>1146</v>
      </c>
      <c r="H583" s="77" t="s">
        <v>1146</v>
      </c>
      <c r="I583" s="74">
        <v>0</v>
      </c>
      <c r="J583" s="6">
        <v>0</v>
      </c>
      <c r="K583" s="6">
        <v>0</v>
      </c>
      <c r="L583" s="41">
        <v>0</v>
      </c>
      <c r="M583" s="6">
        <v>0</v>
      </c>
      <c r="N583" s="75">
        <v>0</v>
      </c>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row>
    <row r="584" spans="1:67" s="5" customFormat="1" ht="18" hidden="1" customHeight="1" x14ac:dyDescent="0.25">
      <c r="A584" s="17" t="s">
        <v>648</v>
      </c>
      <c r="B584" s="14" t="s">
        <v>2167</v>
      </c>
      <c r="C584" s="76" t="s">
        <v>1158</v>
      </c>
      <c r="D584" s="20">
        <v>45315</v>
      </c>
      <c r="E584" s="14" t="s">
        <v>1156</v>
      </c>
      <c r="F584" s="14" t="s">
        <v>1531</v>
      </c>
      <c r="G584" s="14" t="s">
        <v>1146</v>
      </c>
      <c r="H584" s="77" t="s">
        <v>1146</v>
      </c>
      <c r="I584" s="74">
        <v>0</v>
      </c>
      <c r="J584" s="6">
        <v>0</v>
      </c>
      <c r="K584" s="6">
        <v>0</v>
      </c>
      <c r="L584" s="41">
        <v>0</v>
      </c>
      <c r="M584" s="6">
        <v>0</v>
      </c>
      <c r="N584" s="75">
        <v>0</v>
      </c>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row>
    <row r="585" spans="1:67" s="5" customFormat="1" ht="18" customHeight="1" x14ac:dyDescent="0.25">
      <c r="A585" s="15" t="s">
        <v>649</v>
      </c>
      <c r="B585" s="14" t="s">
        <v>2168</v>
      </c>
      <c r="C585" s="76" t="s">
        <v>1143</v>
      </c>
      <c r="D585" s="20">
        <v>45404</v>
      </c>
      <c r="E585" s="14" t="s">
        <v>2169</v>
      </c>
      <c r="F585" s="14" t="s">
        <v>2170</v>
      </c>
      <c r="G585" s="14" t="s">
        <v>1146</v>
      </c>
      <c r="H585" s="77" t="s">
        <v>1146</v>
      </c>
      <c r="I585" s="74">
        <v>0</v>
      </c>
      <c r="J585" s="6">
        <v>325000</v>
      </c>
      <c r="K585" s="6">
        <v>0</v>
      </c>
      <c r="L585" s="41">
        <v>-325000</v>
      </c>
      <c r="M585" s="6">
        <v>0</v>
      </c>
      <c r="N585" s="75">
        <v>0</v>
      </c>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row>
    <row r="586" spans="1:67" s="5" customFormat="1" ht="18" customHeight="1" x14ac:dyDescent="0.25">
      <c r="A586" s="17" t="s">
        <v>650</v>
      </c>
      <c r="B586" s="14" t="s">
        <v>2171</v>
      </c>
      <c r="C586" s="76" t="s">
        <v>1143</v>
      </c>
      <c r="D586" s="20">
        <v>45404</v>
      </c>
      <c r="E586" s="14" t="s">
        <v>1227</v>
      </c>
      <c r="F586" s="14" t="s">
        <v>2172</v>
      </c>
      <c r="G586" s="14" t="s">
        <v>1146</v>
      </c>
      <c r="H586" s="77" t="s">
        <v>1146</v>
      </c>
      <c r="I586" s="74">
        <v>0</v>
      </c>
      <c r="J586" s="6">
        <v>448073</v>
      </c>
      <c r="K586" s="6">
        <v>0</v>
      </c>
      <c r="L586" s="41">
        <v>-448073</v>
      </c>
      <c r="M586" s="6">
        <v>0</v>
      </c>
      <c r="N586" s="75">
        <v>2.1</v>
      </c>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row>
    <row r="587" spans="1:67" s="5" customFormat="1" ht="18" hidden="1" customHeight="1" x14ac:dyDescent="0.25">
      <c r="A587" s="15" t="s">
        <v>651</v>
      </c>
      <c r="B587" s="14" t="s">
        <v>2173</v>
      </c>
      <c r="C587" s="76" t="s">
        <v>1158</v>
      </c>
      <c r="D587" s="20">
        <v>45313</v>
      </c>
      <c r="E587" s="14" t="s">
        <v>2174</v>
      </c>
      <c r="F587" s="14" t="s">
        <v>2175</v>
      </c>
      <c r="G587" s="14" t="s">
        <v>1146</v>
      </c>
      <c r="H587" s="77" t="s">
        <v>1146</v>
      </c>
      <c r="I587" s="74">
        <v>0</v>
      </c>
      <c r="J587" s="6">
        <v>77152</v>
      </c>
      <c r="K587" s="6">
        <v>0</v>
      </c>
      <c r="L587" s="41">
        <v>-77152</v>
      </c>
      <c r="M587" s="6">
        <v>0</v>
      </c>
      <c r="N587" s="75">
        <v>0</v>
      </c>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row>
    <row r="588" spans="1:67" s="5" customFormat="1" ht="18" customHeight="1" x14ac:dyDescent="0.25">
      <c r="A588" s="17" t="s">
        <v>652</v>
      </c>
      <c r="B588" s="14" t="s">
        <v>2176</v>
      </c>
      <c r="C588" s="76" t="s">
        <v>1143</v>
      </c>
      <c r="D588" s="20">
        <v>45321</v>
      </c>
      <c r="E588" s="14" t="s">
        <v>1422</v>
      </c>
      <c r="F588" s="14" t="s">
        <v>1210</v>
      </c>
      <c r="G588" s="14" t="s">
        <v>1146</v>
      </c>
      <c r="H588" s="77" t="s">
        <v>1146</v>
      </c>
      <c r="I588" s="74">
        <v>0</v>
      </c>
      <c r="J588" s="6">
        <v>0</v>
      </c>
      <c r="K588" s="6">
        <v>-500000</v>
      </c>
      <c r="L588" s="41">
        <v>-500000</v>
      </c>
      <c r="M588" s="6">
        <v>0</v>
      </c>
      <c r="N588" s="75">
        <v>0.4</v>
      </c>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row>
    <row r="589" spans="1:67" s="5" customFormat="1" ht="18" customHeight="1" x14ac:dyDescent="0.25">
      <c r="A589" s="15" t="s">
        <v>653</v>
      </c>
      <c r="B589" s="14" t="s">
        <v>2177</v>
      </c>
      <c r="C589" s="76" t="s">
        <v>1151</v>
      </c>
      <c r="D589" s="20">
        <v>45317</v>
      </c>
      <c r="E589" s="14" t="s">
        <v>1554</v>
      </c>
      <c r="F589" s="14" t="s">
        <v>2178</v>
      </c>
      <c r="G589" s="14" t="s">
        <v>1146</v>
      </c>
      <c r="H589" s="77" t="s">
        <v>1146</v>
      </c>
      <c r="I589" s="74">
        <v>0</v>
      </c>
      <c r="J589" s="6">
        <v>0</v>
      </c>
      <c r="K589" s="6">
        <v>0</v>
      </c>
      <c r="L589" s="41">
        <v>0</v>
      </c>
      <c r="M589" s="6">
        <v>0</v>
      </c>
      <c r="N589" s="75">
        <v>0</v>
      </c>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row>
    <row r="590" spans="1:67" s="5" customFormat="1" ht="18" customHeight="1" x14ac:dyDescent="0.25">
      <c r="A590" s="17" t="s">
        <v>654</v>
      </c>
      <c r="B590" s="14" t="s">
        <v>2179</v>
      </c>
      <c r="C590" s="76" t="s">
        <v>1143</v>
      </c>
      <c r="D590" s="20">
        <v>45309</v>
      </c>
      <c r="E590" s="14" t="s">
        <v>1244</v>
      </c>
      <c r="F590" s="14" t="s">
        <v>1559</v>
      </c>
      <c r="G590" s="14" t="s">
        <v>1146</v>
      </c>
      <c r="H590" s="77" t="s">
        <v>1146</v>
      </c>
      <c r="I590" s="74">
        <v>0</v>
      </c>
      <c r="J590" s="6">
        <v>250000</v>
      </c>
      <c r="K590" s="6">
        <v>0</v>
      </c>
      <c r="L590" s="41">
        <v>-250000</v>
      </c>
      <c r="M590" s="6">
        <v>0</v>
      </c>
      <c r="N590" s="75">
        <v>0</v>
      </c>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row>
    <row r="591" spans="1:67" s="5" customFormat="1" ht="18" customHeight="1" x14ac:dyDescent="0.25">
      <c r="A591" s="15" t="s">
        <v>655</v>
      </c>
      <c r="B591" s="14" t="s">
        <v>2180</v>
      </c>
      <c r="C591" s="76" t="s">
        <v>1143</v>
      </c>
      <c r="D591" s="20">
        <v>45379</v>
      </c>
      <c r="E591" s="14" t="s">
        <v>1156</v>
      </c>
      <c r="F591" s="14" t="s">
        <v>2041</v>
      </c>
      <c r="G591" s="14" t="s">
        <v>1221</v>
      </c>
      <c r="H591" s="77" t="s">
        <v>1221</v>
      </c>
      <c r="I591" s="74">
        <v>0</v>
      </c>
      <c r="J591" s="6">
        <v>0</v>
      </c>
      <c r="K591" s="6">
        <v>0</v>
      </c>
      <c r="L591" s="41">
        <v>0</v>
      </c>
      <c r="M591" s="6">
        <v>0</v>
      </c>
      <c r="N591" s="75">
        <v>5.3</v>
      </c>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row>
    <row r="592" spans="1:67" s="5" customFormat="1" ht="18" customHeight="1" x14ac:dyDescent="0.25">
      <c r="A592" s="17" t="s">
        <v>656</v>
      </c>
      <c r="B592" s="14" t="s">
        <v>2181</v>
      </c>
      <c r="C592" s="76" t="s">
        <v>1143</v>
      </c>
      <c r="D592" s="20">
        <v>45392</v>
      </c>
      <c r="E592" s="14" t="s">
        <v>1175</v>
      </c>
      <c r="F592" s="14" t="s">
        <v>2182</v>
      </c>
      <c r="G592" s="14" t="s">
        <v>1146</v>
      </c>
      <c r="H592" s="77" t="s">
        <v>1146</v>
      </c>
      <c r="I592" s="74">
        <v>0</v>
      </c>
      <c r="J592" s="6">
        <v>17699040</v>
      </c>
      <c r="K592" s="6">
        <v>-9219</v>
      </c>
      <c r="L592" s="41">
        <v>-17708259</v>
      </c>
      <c r="M592" s="6">
        <v>0</v>
      </c>
      <c r="N592" s="75">
        <v>0.1</v>
      </c>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row>
    <row r="593" spans="1:67" s="5" customFormat="1" ht="18" customHeight="1" x14ac:dyDescent="0.25">
      <c r="A593" s="15" t="s">
        <v>657</v>
      </c>
      <c r="B593" s="14" t="s">
        <v>2183</v>
      </c>
      <c r="C593" s="76" t="s">
        <v>1143</v>
      </c>
      <c r="D593" s="20">
        <v>45323</v>
      </c>
      <c r="E593" s="14" t="s">
        <v>2184</v>
      </c>
      <c r="F593" s="14" t="s">
        <v>2185</v>
      </c>
      <c r="G593" s="14" t="s">
        <v>1146</v>
      </c>
      <c r="H593" s="77" t="s">
        <v>1221</v>
      </c>
      <c r="I593" s="74">
        <v>0</v>
      </c>
      <c r="J593" s="6">
        <v>736527</v>
      </c>
      <c r="K593" s="6">
        <v>0</v>
      </c>
      <c r="L593" s="41">
        <v>-736527</v>
      </c>
      <c r="M593" s="6">
        <v>0</v>
      </c>
      <c r="N593" s="75">
        <v>1.6</v>
      </c>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row>
    <row r="594" spans="1:67" s="5" customFormat="1" ht="18" customHeight="1" x14ac:dyDescent="0.25">
      <c r="A594" s="17" t="s">
        <v>658</v>
      </c>
      <c r="B594" s="14" t="s">
        <v>2186</v>
      </c>
      <c r="C594" s="76" t="s">
        <v>1151</v>
      </c>
      <c r="D594" s="20">
        <v>45317</v>
      </c>
      <c r="E594" s="14" t="s">
        <v>1440</v>
      </c>
      <c r="F594" s="14" t="s">
        <v>2187</v>
      </c>
      <c r="G594" s="14" t="s">
        <v>1146</v>
      </c>
      <c r="H594" s="77" t="s">
        <v>1146</v>
      </c>
      <c r="I594" s="74">
        <v>0</v>
      </c>
      <c r="J594" s="6">
        <v>0</v>
      </c>
      <c r="K594" s="6">
        <v>0</v>
      </c>
      <c r="L594" s="41">
        <v>0</v>
      </c>
      <c r="M594" s="6">
        <v>0</v>
      </c>
      <c r="N594" s="75">
        <v>0</v>
      </c>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row>
    <row r="595" spans="1:67" s="5" customFormat="1" ht="18" customHeight="1" x14ac:dyDescent="0.25">
      <c r="A595" s="15" t="s">
        <v>659</v>
      </c>
      <c r="B595" s="14" t="s">
        <v>2188</v>
      </c>
      <c r="C595" s="76" t="s">
        <v>1143</v>
      </c>
      <c r="D595" s="20">
        <v>45320</v>
      </c>
      <c r="E595" s="14" t="s">
        <v>1404</v>
      </c>
      <c r="F595" s="14" t="s">
        <v>2189</v>
      </c>
      <c r="G595" s="14" t="s">
        <v>1146</v>
      </c>
      <c r="H595" s="77" t="s">
        <v>1146</v>
      </c>
      <c r="I595" s="74">
        <v>0</v>
      </c>
      <c r="J595" s="6">
        <v>264944</v>
      </c>
      <c r="K595" s="6">
        <v>0</v>
      </c>
      <c r="L595" s="41">
        <v>-264944</v>
      </c>
      <c r="M595" s="6">
        <v>0</v>
      </c>
      <c r="N595" s="75">
        <v>0.5</v>
      </c>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row>
    <row r="596" spans="1:67" s="5" customFormat="1" ht="18" customHeight="1" x14ac:dyDescent="0.25">
      <c r="A596" s="17" t="s">
        <v>660</v>
      </c>
      <c r="B596" s="14" t="s">
        <v>2190</v>
      </c>
      <c r="C596" s="76" t="s">
        <v>1151</v>
      </c>
      <c r="D596" s="20">
        <v>45316</v>
      </c>
      <c r="E596" s="14" t="s">
        <v>1716</v>
      </c>
      <c r="F596" s="14" t="s">
        <v>2191</v>
      </c>
      <c r="G596" s="14" t="s">
        <v>1146</v>
      </c>
      <c r="H596" s="77" t="s">
        <v>1146</v>
      </c>
      <c r="I596" s="74">
        <v>0</v>
      </c>
      <c r="J596" s="6">
        <v>0</v>
      </c>
      <c r="K596" s="6">
        <v>0</v>
      </c>
      <c r="L596" s="41">
        <v>0</v>
      </c>
      <c r="M596" s="6">
        <v>0</v>
      </c>
      <c r="N596" s="75">
        <v>0</v>
      </c>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row>
    <row r="597" spans="1:67" s="5" customFormat="1" ht="18" customHeight="1" x14ac:dyDescent="0.25">
      <c r="A597" s="15" t="s">
        <v>661</v>
      </c>
      <c r="B597" s="14" t="s">
        <v>2192</v>
      </c>
      <c r="C597" s="76" t="s">
        <v>1143</v>
      </c>
      <c r="D597" s="20">
        <v>45400</v>
      </c>
      <c r="E597" s="14" t="s">
        <v>1235</v>
      </c>
      <c r="F597" s="14" t="s">
        <v>1469</v>
      </c>
      <c r="G597" s="14" t="s">
        <v>1146</v>
      </c>
      <c r="H597" s="77" t="s">
        <v>1146</v>
      </c>
      <c r="I597" s="74">
        <v>0</v>
      </c>
      <c r="J597" s="6">
        <v>2343250</v>
      </c>
      <c r="K597" s="6">
        <v>0</v>
      </c>
      <c r="L597" s="41">
        <v>-2343250</v>
      </c>
      <c r="M597" s="6">
        <v>0</v>
      </c>
      <c r="N597" s="75">
        <v>6.7</v>
      </c>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row>
    <row r="598" spans="1:67" s="5" customFormat="1" ht="18" customHeight="1" x14ac:dyDescent="0.25">
      <c r="A598" s="17" t="s">
        <v>662</v>
      </c>
      <c r="B598" s="14" t="s">
        <v>2193</v>
      </c>
      <c r="C598" s="76" t="s">
        <v>1143</v>
      </c>
      <c r="D598" s="20">
        <v>45331</v>
      </c>
      <c r="E598" s="14" t="s">
        <v>2194</v>
      </c>
      <c r="F598" s="14" t="s">
        <v>2195</v>
      </c>
      <c r="G598" s="14" t="s">
        <v>1146</v>
      </c>
      <c r="H598" s="77" t="s">
        <v>1146</v>
      </c>
      <c r="I598" s="74">
        <v>0</v>
      </c>
      <c r="J598" s="6">
        <v>0</v>
      </c>
      <c r="K598" s="6">
        <v>0</v>
      </c>
      <c r="L598" s="41">
        <v>0</v>
      </c>
      <c r="M598" s="6">
        <v>0</v>
      </c>
      <c r="N598" s="75">
        <v>0</v>
      </c>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row>
    <row r="599" spans="1:67" s="5" customFormat="1" ht="18" customHeight="1" x14ac:dyDescent="0.25">
      <c r="A599" s="15" t="s">
        <v>663</v>
      </c>
      <c r="B599" s="14" t="s">
        <v>2196</v>
      </c>
      <c r="C599" s="76" t="s">
        <v>1143</v>
      </c>
      <c r="D599" s="20">
        <v>45397</v>
      </c>
      <c r="E599" s="14" t="s">
        <v>1496</v>
      </c>
      <c r="F599" s="14" t="s">
        <v>1210</v>
      </c>
      <c r="G599" s="14" t="s">
        <v>1146</v>
      </c>
      <c r="H599" s="77" t="s">
        <v>1146</v>
      </c>
      <c r="I599" s="74">
        <v>0</v>
      </c>
      <c r="J599" s="6">
        <v>568699</v>
      </c>
      <c r="K599" s="6">
        <v>0</v>
      </c>
      <c r="L599" s="41">
        <v>-568699</v>
      </c>
      <c r="M599" s="6">
        <v>0</v>
      </c>
      <c r="N599" s="75">
        <v>0.1</v>
      </c>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row>
    <row r="600" spans="1:67" s="5" customFormat="1" ht="18" hidden="1" customHeight="1" x14ac:dyDescent="0.25">
      <c r="A600" s="17" t="s">
        <v>664</v>
      </c>
      <c r="B600" s="14" t="s">
        <v>2197</v>
      </c>
      <c r="C600" s="76" t="s">
        <v>1158</v>
      </c>
      <c r="D600" s="20">
        <v>45329</v>
      </c>
      <c r="E600" s="14" t="s">
        <v>1647</v>
      </c>
      <c r="F600" s="14" t="s">
        <v>1210</v>
      </c>
      <c r="G600" s="14" t="s">
        <v>1146</v>
      </c>
      <c r="H600" s="77" t="s">
        <v>1146</v>
      </c>
      <c r="I600" s="74">
        <v>0</v>
      </c>
      <c r="J600" s="6">
        <v>0</v>
      </c>
      <c r="K600" s="6">
        <v>0</v>
      </c>
      <c r="L600" s="41">
        <v>0</v>
      </c>
      <c r="M600" s="6">
        <v>0</v>
      </c>
      <c r="N600" s="75">
        <v>0</v>
      </c>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row>
    <row r="601" spans="1:67" s="5" customFormat="1" ht="18" customHeight="1" x14ac:dyDescent="0.25">
      <c r="A601" s="15" t="s">
        <v>665</v>
      </c>
      <c r="B601" s="14" t="s">
        <v>2198</v>
      </c>
      <c r="C601" s="76" t="s">
        <v>1151</v>
      </c>
      <c r="D601" s="20">
        <v>45321</v>
      </c>
      <c r="E601" s="14" t="s">
        <v>1370</v>
      </c>
      <c r="F601" s="14" t="s">
        <v>2199</v>
      </c>
      <c r="G601" s="14" t="s">
        <v>1146</v>
      </c>
      <c r="H601" s="77" t="s">
        <v>1146</v>
      </c>
      <c r="I601" s="74">
        <v>0</v>
      </c>
      <c r="J601" s="6">
        <v>0</v>
      </c>
      <c r="K601" s="6">
        <v>0</v>
      </c>
      <c r="L601" s="41">
        <v>0</v>
      </c>
      <c r="M601" s="6">
        <v>0</v>
      </c>
      <c r="N601" s="75">
        <v>0</v>
      </c>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row>
    <row r="602" spans="1:67" s="5" customFormat="1" ht="18" customHeight="1" x14ac:dyDescent="0.25">
      <c r="A602" s="17" t="s">
        <v>666</v>
      </c>
      <c r="B602" s="14" t="s">
        <v>2200</v>
      </c>
      <c r="C602" s="76" t="s">
        <v>1143</v>
      </c>
      <c r="D602" s="20">
        <v>45327</v>
      </c>
      <c r="E602" s="14" t="s">
        <v>2201</v>
      </c>
      <c r="F602" s="14" t="s">
        <v>1789</v>
      </c>
      <c r="G602" s="14" t="s">
        <v>1146</v>
      </c>
      <c r="H602" s="77" t="s">
        <v>1146</v>
      </c>
      <c r="I602" s="74">
        <v>0</v>
      </c>
      <c r="J602" s="6">
        <v>597200</v>
      </c>
      <c r="K602" s="6">
        <v>0</v>
      </c>
      <c r="L602" s="41">
        <v>-597200</v>
      </c>
      <c r="M602" s="6">
        <v>0</v>
      </c>
      <c r="N602" s="75">
        <v>0</v>
      </c>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row>
    <row r="603" spans="1:67" s="5" customFormat="1" ht="18" customHeight="1" x14ac:dyDescent="0.25">
      <c r="A603" s="15" t="s">
        <v>667</v>
      </c>
      <c r="B603" s="14" t="s">
        <v>2202</v>
      </c>
      <c r="C603" s="76" t="s">
        <v>1143</v>
      </c>
      <c r="D603" s="20">
        <v>45329</v>
      </c>
      <c r="E603" s="14" t="s">
        <v>2203</v>
      </c>
      <c r="F603" s="14" t="s">
        <v>2204</v>
      </c>
      <c r="G603" s="14" t="s">
        <v>1146</v>
      </c>
      <c r="H603" s="77" t="s">
        <v>1146</v>
      </c>
      <c r="I603" s="74">
        <v>0</v>
      </c>
      <c r="J603" s="6">
        <v>0</v>
      </c>
      <c r="K603" s="6">
        <v>0</v>
      </c>
      <c r="L603" s="41">
        <v>0</v>
      </c>
      <c r="M603" s="6">
        <v>0</v>
      </c>
      <c r="N603" s="75">
        <v>0</v>
      </c>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row>
    <row r="604" spans="1:67" s="5" customFormat="1" ht="18" customHeight="1" x14ac:dyDescent="0.25">
      <c r="A604" s="17" t="s">
        <v>668</v>
      </c>
      <c r="B604" s="14" t="s">
        <v>2205</v>
      </c>
      <c r="C604" s="76" t="s">
        <v>1143</v>
      </c>
      <c r="D604" s="20">
        <v>45321</v>
      </c>
      <c r="E604" s="14" t="s">
        <v>1404</v>
      </c>
      <c r="F604" s="14" t="s">
        <v>2206</v>
      </c>
      <c r="G604" s="14" t="s">
        <v>1146</v>
      </c>
      <c r="H604" s="77" t="s">
        <v>1146</v>
      </c>
      <c r="I604" s="74">
        <v>0</v>
      </c>
      <c r="J604" s="6">
        <v>0</v>
      </c>
      <c r="K604" s="6">
        <v>0</v>
      </c>
      <c r="L604" s="41">
        <v>0</v>
      </c>
      <c r="M604" s="6">
        <v>0</v>
      </c>
      <c r="N604" s="75">
        <v>0</v>
      </c>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row>
    <row r="605" spans="1:67" s="5" customFormat="1" ht="18" hidden="1" customHeight="1" x14ac:dyDescent="0.25">
      <c r="A605" s="15" t="s">
        <v>669</v>
      </c>
      <c r="B605" s="14" t="s">
        <v>2207</v>
      </c>
      <c r="C605" s="76" t="s">
        <v>1158</v>
      </c>
      <c r="D605" s="20">
        <v>45348</v>
      </c>
      <c r="E605" s="14" t="s">
        <v>1417</v>
      </c>
      <c r="F605" s="14" t="s">
        <v>2208</v>
      </c>
      <c r="G605" s="14" t="s">
        <v>1146</v>
      </c>
      <c r="H605" s="77" t="s">
        <v>1146</v>
      </c>
      <c r="I605" s="74">
        <v>0</v>
      </c>
      <c r="J605" s="6">
        <v>5668982</v>
      </c>
      <c r="K605" s="6">
        <v>0</v>
      </c>
      <c r="L605" s="41">
        <v>-5668982</v>
      </c>
      <c r="M605" s="6">
        <v>0</v>
      </c>
      <c r="N605" s="75">
        <v>6</v>
      </c>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row>
    <row r="606" spans="1:67" s="5" customFormat="1" ht="18" customHeight="1" x14ac:dyDescent="0.25">
      <c r="A606" s="17" t="s">
        <v>670</v>
      </c>
      <c r="B606" s="14" t="s">
        <v>2209</v>
      </c>
      <c r="C606" s="76" t="s">
        <v>1143</v>
      </c>
      <c r="D606" s="20">
        <v>45372</v>
      </c>
      <c r="E606" s="14" t="s">
        <v>1691</v>
      </c>
      <c r="F606" s="14" t="s">
        <v>2210</v>
      </c>
      <c r="G606" s="14" t="s">
        <v>1146</v>
      </c>
      <c r="H606" s="77" t="s">
        <v>1146</v>
      </c>
      <c r="I606" s="74">
        <v>0</v>
      </c>
      <c r="J606" s="6">
        <v>0</v>
      </c>
      <c r="K606" s="6">
        <v>0</v>
      </c>
      <c r="L606" s="41">
        <v>0</v>
      </c>
      <c r="M606" s="6">
        <v>0</v>
      </c>
      <c r="N606" s="75">
        <v>0</v>
      </c>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row>
    <row r="607" spans="1:67" s="5" customFormat="1" ht="18" customHeight="1" x14ac:dyDescent="0.25">
      <c r="A607" s="15" t="s">
        <v>671</v>
      </c>
      <c r="B607" s="14" t="s">
        <v>2211</v>
      </c>
      <c r="C607" s="76" t="s">
        <v>1143</v>
      </c>
      <c r="D607" s="20">
        <v>45400</v>
      </c>
      <c r="E607" s="14" t="s">
        <v>1278</v>
      </c>
      <c r="F607" s="14" t="s">
        <v>1321</v>
      </c>
      <c r="G607" s="14" t="s">
        <v>1146</v>
      </c>
      <c r="H607" s="77" t="s">
        <v>1146</v>
      </c>
      <c r="I607" s="74">
        <v>0</v>
      </c>
      <c r="J607" s="6">
        <v>75288</v>
      </c>
      <c r="K607" s="6">
        <v>0</v>
      </c>
      <c r="L607" s="41">
        <v>-75288</v>
      </c>
      <c r="M607" s="6">
        <v>0</v>
      </c>
      <c r="N607" s="75">
        <v>0.4</v>
      </c>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row>
    <row r="608" spans="1:67" s="5" customFormat="1" ht="18" customHeight="1" x14ac:dyDescent="0.25">
      <c r="A608" s="17" t="s">
        <v>672</v>
      </c>
      <c r="B608" s="14" t="s">
        <v>2212</v>
      </c>
      <c r="C608" s="76" t="s">
        <v>1143</v>
      </c>
      <c r="D608" s="20">
        <v>45321</v>
      </c>
      <c r="E608" s="14" t="s">
        <v>2034</v>
      </c>
      <c r="F608" s="14" t="s">
        <v>2108</v>
      </c>
      <c r="G608" s="14" t="s">
        <v>1146</v>
      </c>
      <c r="H608" s="77" t="s">
        <v>1146</v>
      </c>
      <c r="I608" s="74">
        <v>0</v>
      </c>
      <c r="J608" s="6">
        <v>0</v>
      </c>
      <c r="K608" s="6">
        <v>0</v>
      </c>
      <c r="L608" s="41">
        <v>0</v>
      </c>
      <c r="M608" s="6">
        <v>0</v>
      </c>
      <c r="N608" s="75">
        <v>0</v>
      </c>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row>
    <row r="609" spans="1:67" s="5" customFormat="1" ht="18" customHeight="1" x14ac:dyDescent="0.25">
      <c r="A609" s="15" t="s">
        <v>673</v>
      </c>
      <c r="B609" s="14" t="s">
        <v>2213</v>
      </c>
      <c r="C609" s="76" t="s">
        <v>1151</v>
      </c>
      <c r="D609" s="20">
        <v>45321</v>
      </c>
      <c r="E609" s="14" t="s">
        <v>2214</v>
      </c>
      <c r="F609" s="14" t="s">
        <v>2215</v>
      </c>
      <c r="G609" s="14" t="s">
        <v>1146</v>
      </c>
      <c r="H609" s="77" t="s">
        <v>1146</v>
      </c>
      <c r="I609" s="74">
        <v>0</v>
      </c>
      <c r="J609" s="6">
        <v>0</v>
      </c>
      <c r="K609" s="6">
        <v>0</v>
      </c>
      <c r="L609" s="41">
        <v>0</v>
      </c>
      <c r="M609" s="6">
        <v>0</v>
      </c>
      <c r="N609" s="75">
        <v>0</v>
      </c>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row>
    <row r="610" spans="1:67" s="5" customFormat="1" ht="18" customHeight="1" x14ac:dyDescent="0.25">
      <c r="A610" s="17" t="s">
        <v>674</v>
      </c>
      <c r="B610" s="14" t="s">
        <v>2216</v>
      </c>
      <c r="C610" s="76" t="s">
        <v>1143</v>
      </c>
      <c r="D610" s="20">
        <v>45392</v>
      </c>
      <c r="E610" s="14" t="s">
        <v>1187</v>
      </c>
      <c r="F610" s="14" t="s">
        <v>2217</v>
      </c>
      <c r="G610" s="14" t="s">
        <v>1146</v>
      </c>
      <c r="H610" s="77" t="s">
        <v>1146</v>
      </c>
      <c r="I610" s="74">
        <v>0</v>
      </c>
      <c r="J610" s="6">
        <v>75240</v>
      </c>
      <c r="K610" s="6">
        <v>0</v>
      </c>
      <c r="L610" s="41">
        <v>-75240</v>
      </c>
      <c r="M610" s="6">
        <v>0</v>
      </c>
      <c r="N610" s="75">
        <v>0</v>
      </c>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row>
    <row r="611" spans="1:67" s="5" customFormat="1" ht="18" customHeight="1" x14ac:dyDescent="0.25">
      <c r="A611" s="15" t="s">
        <v>675</v>
      </c>
      <c r="B611" s="14" t="s">
        <v>2218</v>
      </c>
      <c r="C611" s="76" t="s">
        <v>1143</v>
      </c>
      <c r="D611" s="20">
        <v>45385</v>
      </c>
      <c r="E611" s="14" t="s">
        <v>2219</v>
      </c>
      <c r="F611" s="14" t="s">
        <v>2220</v>
      </c>
      <c r="G611" s="14" t="s">
        <v>1146</v>
      </c>
      <c r="H611" s="77" t="s">
        <v>1146</v>
      </c>
      <c r="I611" s="74">
        <v>0</v>
      </c>
      <c r="J611" s="6">
        <v>0</v>
      </c>
      <c r="K611" s="6">
        <v>0</v>
      </c>
      <c r="L611" s="41">
        <v>0</v>
      </c>
      <c r="M611" s="6">
        <v>0</v>
      </c>
      <c r="N611" s="75">
        <v>0</v>
      </c>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row>
    <row r="612" spans="1:67" s="5" customFormat="1" ht="18" customHeight="1" x14ac:dyDescent="0.25">
      <c r="A612" s="17" t="s">
        <v>676</v>
      </c>
      <c r="B612" s="14" t="s">
        <v>2221</v>
      </c>
      <c r="C612" s="76" t="s">
        <v>1151</v>
      </c>
      <c r="D612" s="20">
        <v>45329</v>
      </c>
      <c r="E612" s="14" t="s">
        <v>1647</v>
      </c>
      <c r="F612" s="14" t="s">
        <v>1636</v>
      </c>
      <c r="G612" s="14" t="s">
        <v>1146</v>
      </c>
      <c r="H612" s="77" t="s">
        <v>1146</v>
      </c>
      <c r="I612" s="74">
        <v>0</v>
      </c>
      <c r="J612" s="6">
        <v>0</v>
      </c>
      <c r="K612" s="6">
        <v>0</v>
      </c>
      <c r="L612" s="41">
        <v>0</v>
      </c>
      <c r="M612" s="6">
        <v>0</v>
      </c>
      <c r="N612" s="75">
        <v>0</v>
      </c>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row>
    <row r="613" spans="1:67" s="5" customFormat="1" ht="18" customHeight="1" x14ac:dyDescent="0.25">
      <c r="A613" s="15" t="s">
        <v>677</v>
      </c>
      <c r="B613" s="14" t="s">
        <v>2222</v>
      </c>
      <c r="C613" s="76" t="s">
        <v>1143</v>
      </c>
      <c r="D613" s="20">
        <v>45406</v>
      </c>
      <c r="E613" s="14" t="s">
        <v>2223</v>
      </c>
      <c r="F613" s="14" t="s">
        <v>2224</v>
      </c>
      <c r="G613" s="14" t="s">
        <v>1146</v>
      </c>
      <c r="H613" s="77" t="s">
        <v>1146</v>
      </c>
      <c r="I613" s="74">
        <v>0</v>
      </c>
      <c r="J613" s="6">
        <v>164741</v>
      </c>
      <c r="K613" s="6">
        <v>0</v>
      </c>
      <c r="L613" s="41">
        <v>-164741</v>
      </c>
      <c r="M613" s="6">
        <v>0</v>
      </c>
      <c r="N613" s="75">
        <v>1.5</v>
      </c>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row>
    <row r="614" spans="1:67" s="5" customFormat="1" ht="18" customHeight="1" x14ac:dyDescent="0.25">
      <c r="A614" s="17" t="s">
        <v>678</v>
      </c>
      <c r="B614" s="14" t="s">
        <v>2225</v>
      </c>
      <c r="C614" s="76" t="s">
        <v>1143</v>
      </c>
      <c r="D614" s="20">
        <v>45345</v>
      </c>
      <c r="E614" s="14" t="s">
        <v>2226</v>
      </c>
      <c r="F614" s="14" t="s">
        <v>1955</v>
      </c>
      <c r="G614" s="14" t="s">
        <v>1146</v>
      </c>
      <c r="H614" s="77" t="s">
        <v>1146</v>
      </c>
      <c r="I614" s="74">
        <v>0</v>
      </c>
      <c r="J614" s="6">
        <v>1518959</v>
      </c>
      <c r="K614" s="6">
        <v>0</v>
      </c>
      <c r="L614" s="41">
        <v>-1518959</v>
      </c>
      <c r="M614" s="6">
        <v>1657811</v>
      </c>
      <c r="N614" s="75">
        <v>10.6</v>
      </c>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row>
    <row r="615" spans="1:67" s="5" customFormat="1" ht="18" hidden="1" customHeight="1" x14ac:dyDescent="0.25">
      <c r="A615" s="15" t="s">
        <v>679</v>
      </c>
      <c r="B615" s="14" t="s">
        <v>2227</v>
      </c>
      <c r="C615" s="76" t="s">
        <v>1158</v>
      </c>
      <c r="D615" s="20">
        <v>45337</v>
      </c>
      <c r="E615" s="14" t="s">
        <v>2228</v>
      </c>
      <c r="F615" s="14" t="s">
        <v>1730</v>
      </c>
      <c r="G615" s="14" t="s">
        <v>1146</v>
      </c>
      <c r="H615" s="77" t="s">
        <v>1146</v>
      </c>
      <c r="I615" s="74">
        <v>0</v>
      </c>
      <c r="J615" s="6">
        <v>0</v>
      </c>
      <c r="K615" s="6">
        <v>0</v>
      </c>
      <c r="L615" s="41">
        <v>0</v>
      </c>
      <c r="M615" s="6">
        <v>60000</v>
      </c>
      <c r="N615" s="75">
        <v>0.5</v>
      </c>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row>
    <row r="616" spans="1:67" s="5" customFormat="1" ht="18" customHeight="1" x14ac:dyDescent="0.25">
      <c r="A616" s="17" t="s">
        <v>680</v>
      </c>
      <c r="B616" s="14" t="s">
        <v>2229</v>
      </c>
      <c r="C616" s="76" t="s">
        <v>1143</v>
      </c>
      <c r="D616" s="20">
        <v>45406</v>
      </c>
      <c r="E616" s="14" t="s">
        <v>2230</v>
      </c>
      <c r="F616" s="14" t="s">
        <v>1171</v>
      </c>
      <c r="G616" s="14" t="s">
        <v>1146</v>
      </c>
      <c r="H616" s="77" t="s">
        <v>1146</v>
      </c>
      <c r="I616" s="74">
        <v>0</v>
      </c>
      <c r="J616" s="6">
        <v>184910</v>
      </c>
      <c r="K616" s="6">
        <v>0</v>
      </c>
      <c r="L616" s="41">
        <v>-184910</v>
      </c>
      <c r="M616" s="6">
        <v>0</v>
      </c>
      <c r="N616" s="75">
        <v>2.2000000000000002</v>
      </c>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row>
    <row r="617" spans="1:67" s="5" customFormat="1" ht="18" customHeight="1" x14ac:dyDescent="0.25">
      <c r="A617" s="15" t="s">
        <v>681</v>
      </c>
      <c r="B617" s="14" t="s">
        <v>2231</v>
      </c>
      <c r="C617" s="76" t="s">
        <v>1151</v>
      </c>
      <c r="D617" s="20">
        <v>45362</v>
      </c>
      <c r="E617" s="14" t="s">
        <v>2232</v>
      </c>
      <c r="F617" s="14" t="s">
        <v>2233</v>
      </c>
      <c r="G617" s="14" t="s">
        <v>1146</v>
      </c>
      <c r="H617" s="77" t="s">
        <v>1146</v>
      </c>
      <c r="I617" s="74">
        <v>0</v>
      </c>
      <c r="J617" s="6">
        <v>0</v>
      </c>
      <c r="K617" s="6">
        <v>0</v>
      </c>
      <c r="L617" s="41">
        <v>0</v>
      </c>
      <c r="M617" s="6">
        <v>0</v>
      </c>
      <c r="N617" s="75">
        <v>0</v>
      </c>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row>
    <row r="618" spans="1:67" s="5" customFormat="1" ht="18" customHeight="1" x14ac:dyDescent="0.25">
      <c r="A618" s="17" t="s">
        <v>682</v>
      </c>
      <c r="B618" s="14" t="s">
        <v>2234</v>
      </c>
      <c r="C618" s="76" t="s">
        <v>1143</v>
      </c>
      <c r="D618" s="20">
        <v>45370</v>
      </c>
      <c r="E618" s="14" t="s">
        <v>2235</v>
      </c>
      <c r="F618" s="14" t="s">
        <v>2103</v>
      </c>
      <c r="G618" s="14" t="s">
        <v>1146</v>
      </c>
      <c r="H618" s="77" t="s">
        <v>1146</v>
      </c>
      <c r="I618" s="74">
        <v>0</v>
      </c>
      <c r="J618" s="6">
        <v>0</v>
      </c>
      <c r="K618" s="6">
        <v>-288632</v>
      </c>
      <c r="L618" s="41">
        <v>-288632</v>
      </c>
      <c r="M618" s="6">
        <v>0</v>
      </c>
      <c r="N618" s="75">
        <v>1</v>
      </c>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row>
    <row r="619" spans="1:67" s="5" customFormat="1" ht="18" customHeight="1" x14ac:dyDescent="0.25">
      <c r="A619" s="15" t="s">
        <v>683</v>
      </c>
      <c r="B619" s="14" t="s">
        <v>2236</v>
      </c>
      <c r="C619" s="76" t="s">
        <v>1143</v>
      </c>
      <c r="D619" s="20">
        <v>45372</v>
      </c>
      <c r="E619" s="14" t="s">
        <v>1216</v>
      </c>
      <c r="F619" s="14" t="s">
        <v>2237</v>
      </c>
      <c r="G619" s="14" t="s">
        <v>1146</v>
      </c>
      <c r="H619" s="77" t="s">
        <v>1146</v>
      </c>
      <c r="I619" s="74">
        <v>0</v>
      </c>
      <c r="J619" s="6">
        <v>0</v>
      </c>
      <c r="K619" s="6">
        <v>0</v>
      </c>
      <c r="L619" s="41">
        <v>0</v>
      </c>
      <c r="M619" s="6">
        <v>0</v>
      </c>
      <c r="N619" s="75">
        <v>0</v>
      </c>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row>
    <row r="620" spans="1:67" s="5" customFormat="1" ht="18" hidden="1" customHeight="1" x14ac:dyDescent="0.25">
      <c r="A620" s="17" t="s">
        <v>684</v>
      </c>
      <c r="B620" s="14" t="s">
        <v>2238</v>
      </c>
      <c r="C620" s="76" t="s">
        <v>1158</v>
      </c>
      <c r="D620" s="20">
        <v>45328</v>
      </c>
      <c r="E620" s="14" t="s">
        <v>2154</v>
      </c>
      <c r="F620" s="14" t="s">
        <v>1510</v>
      </c>
      <c r="G620" s="14" t="s">
        <v>1146</v>
      </c>
      <c r="H620" s="77" t="s">
        <v>1146</v>
      </c>
      <c r="I620" s="74">
        <v>0</v>
      </c>
      <c r="J620" s="6">
        <v>0</v>
      </c>
      <c r="K620" s="6">
        <v>0</v>
      </c>
      <c r="L620" s="41">
        <v>0</v>
      </c>
      <c r="M620" s="6">
        <v>0</v>
      </c>
      <c r="N620" s="75">
        <v>0</v>
      </c>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row>
    <row r="621" spans="1:67" s="5" customFormat="1" ht="18" hidden="1" customHeight="1" x14ac:dyDescent="0.25">
      <c r="A621" s="15" t="s">
        <v>685</v>
      </c>
      <c r="B621" s="14" t="s">
        <v>2239</v>
      </c>
      <c r="C621" s="76" t="s">
        <v>2240</v>
      </c>
      <c r="D621" s="20">
        <v>45322</v>
      </c>
      <c r="E621" s="14" t="s">
        <v>2241</v>
      </c>
      <c r="F621" s="14" t="s">
        <v>2242</v>
      </c>
      <c r="G621" s="14" t="s">
        <v>1146</v>
      </c>
      <c r="H621" s="77" t="s">
        <v>1146</v>
      </c>
      <c r="I621" s="74">
        <v>0</v>
      </c>
      <c r="J621" s="6">
        <v>0</v>
      </c>
      <c r="K621" s="6">
        <v>0</v>
      </c>
      <c r="L621" s="41">
        <v>0</v>
      </c>
      <c r="M621" s="6">
        <v>0</v>
      </c>
      <c r="N621" s="75">
        <v>0</v>
      </c>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row>
    <row r="622" spans="1:67" s="5" customFormat="1" ht="18" customHeight="1" x14ac:dyDescent="0.25">
      <c r="A622" s="17" t="s">
        <v>686</v>
      </c>
      <c r="B622" s="14" t="s">
        <v>2243</v>
      </c>
      <c r="C622" s="76" t="s">
        <v>1143</v>
      </c>
      <c r="D622" s="20">
        <v>45385</v>
      </c>
      <c r="E622" s="14" t="s">
        <v>1216</v>
      </c>
      <c r="F622" s="14" t="s">
        <v>1341</v>
      </c>
      <c r="G622" s="14" t="s">
        <v>1146</v>
      </c>
      <c r="H622" s="77" t="s">
        <v>1146</v>
      </c>
      <c r="I622" s="74">
        <v>0</v>
      </c>
      <c r="J622" s="6">
        <v>100000</v>
      </c>
      <c r="K622" s="6">
        <v>0</v>
      </c>
      <c r="L622" s="41">
        <v>-100000</v>
      </c>
      <c r="M622" s="6">
        <v>0</v>
      </c>
      <c r="N622" s="75">
        <v>0</v>
      </c>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row>
    <row r="623" spans="1:67" s="5" customFormat="1" ht="18" customHeight="1" x14ac:dyDescent="0.25">
      <c r="A623" s="15" t="s">
        <v>687</v>
      </c>
      <c r="B623" s="14" t="s">
        <v>2244</v>
      </c>
      <c r="C623" s="76" t="s">
        <v>1143</v>
      </c>
      <c r="D623" s="20">
        <v>45349</v>
      </c>
      <c r="E623" s="14" t="s">
        <v>2044</v>
      </c>
      <c r="F623" s="14" t="s">
        <v>1864</v>
      </c>
      <c r="G623" s="14" t="s">
        <v>1146</v>
      </c>
      <c r="H623" s="77" t="s">
        <v>1146</v>
      </c>
      <c r="I623" s="74">
        <v>0</v>
      </c>
      <c r="J623" s="6">
        <v>0</v>
      </c>
      <c r="K623" s="6">
        <v>0</v>
      </c>
      <c r="L623" s="41">
        <v>0</v>
      </c>
      <c r="M623" s="6">
        <v>0</v>
      </c>
      <c r="N623" s="75">
        <v>0</v>
      </c>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row>
    <row r="624" spans="1:67" s="5" customFormat="1" ht="18" customHeight="1" x14ac:dyDescent="0.25">
      <c r="A624" s="17" t="s">
        <v>688</v>
      </c>
      <c r="B624" s="14" t="s">
        <v>2245</v>
      </c>
      <c r="C624" s="76" t="s">
        <v>1143</v>
      </c>
      <c r="D624" s="20">
        <v>45399</v>
      </c>
      <c r="E624" s="14" t="s">
        <v>2246</v>
      </c>
      <c r="F624" s="14" t="s">
        <v>2247</v>
      </c>
      <c r="G624" s="14" t="s">
        <v>1146</v>
      </c>
      <c r="H624" s="77" t="s">
        <v>1146</v>
      </c>
      <c r="I624" s="74">
        <v>0</v>
      </c>
      <c r="J624" s="6">
        <v>0</v>
      </c>
      <c r="K624" s="6">
        <v>0</v>
      </c>
      <c r="L624" s="41">
        <v>0</v>
      </c>
      <c r="M624" s="6">
        <v>0</v>
      </c>
      <c r="N624" s="75">
        <v>0</v>
      </c>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row>
    <row r="625" spans="1:67" s="5" customFormat="1" ht="18" customHeight="1" x14ac:dyDescent="0.25">
      <c r="A625" s="15" t="s">
        <v>689</v>
      </c>
      <c r="B625" s="14" t="s">
        <v>2248</v>
      </c>
      <c r="C625" s="76" t="s">
        <v>1151</v>
      </c>
      <c r="D625" s="20">
        <v>45324</v>
      </c>
      <c r="E625" s="14" t="s">
        <v>1275</v>
      </c>
      <c r="F625" s="14" t="s">
        <v>2249</v>
      </c>
      <c r="G625" s="14" t="s">
        <v>1146</v>
      </c>
      <c r="H625" s="77" t="s">
        <v>1146</v>
      </c>
      <c r="I625" s="74">
        <v>0</v>
      </c>
      <c r="J625" s="6">
        <v>0</v>
      </c>
      <c r="K625" s="6">
        <v>0</v>
      </c>
      <c r="L625" s="41">
        <v>0</v>
      </c>
      <c r="M625" s="6">
        <v>0</v>
      </c>
      <c r="N625" s="75">
        <v>0</v>
      </c>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row>
    <row r="626" spans="1:67" s="5" customFormat="1" ht="18" hidden="1" customHeight="1" x14ac:dyDescent="0.25">
      <c r="A626" s="17" t="s">
        <v>690</v>
      </c>
      <c r="B626" s="14" t="s">
        <v>2250</v>
      </c>
      <c r="C626" s="76" t="s">
        <v>1158</v>
      </c>
      <c r="D626" s="20">
        <v>45330</v>
      </c>
      <c r="E626" s="14" t="s">
        <v>2251</v>
      </c>
      <c r="F626" s="14" t="s">
        <v>1210</v>
      </c>
      <c r="G626" s="14" t="s">
        <v>1146</v>
      </c>
      <c r="H626" s="77" t="s">
        <v>1146</v>
      </c>
      <c r="I626" s="74">
        <v>0</v>
      </c>
      <c r="J626" s="6">
        <v>179225</v>
      </c>
      <c r="K626" s="6">
        <v>0</v>
      </c>
      <c r="L626" s="41">
        <v>-179225</v>
      </c>
      <c r="M626" s="6">
        <v>0</v>
      </c>
      <c r="N626" s="75">
        <v>0.5</v>
      </c>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row>
    <row r="627" spans="1:67" s="5" customFormat="1" ht="18" customHeight="1" x14ac:dyDescent="0.25">
      <c r="A627" s="15" t="s">
        <v>691</v>
      </c>
      <c r="B627" s="14" t="s">
        <v>2252</v>
      </c>
      <c r="C627" s="76" t="s">
        <v>1143</v>
      </c>
      <c r="D627" s="20">
        <v>45329</v>
      </c>
      <c r="E627" s="14" t="s">
        <v>1496</v>
      </c>
      <c r="F627" s="14" t="s">
        <v>1623</v>
      </c>
      <c r="G627" s="14" t="s">
        <v>1146</v>
      </c>
      <c r="H627" s="77" t="s">
        <v>1146</v>
      </c>
      <c r="I627" s="74">
        <v>0</v>
      </c>
      <c r="J627" s="6">
        <v>0</v>
      </c>
      <c r="K627" s="6">
        <v>0</v>
      </c>
      <c r="L627" s="41">
        <v>0</v>
      </c>
      <c r="M627" s="6">
        <v>0</v>
      </c>
      <c r="N627" s="75">
        <v>0</v>
      </c>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row>
    <row r="628" spans="1:67" s="5" customFormat="1" ht="18" customHeight="1" x14ac:dyDescent="0.25">
      <c r="A628" s="17" t="s">
        <v>692</v>
      </c>
      <c r="B628" s="14" t="s">
        <v>2253</v>
      </c>
      <c r="C628" s="76" t="s">
        <v>1143</v>
      </c>
      <c r="D628" s="20">
        <v>45407</v>
      </c>
      <c r="E628" s="14" t="s">
        <v>2254</v>
      </c>
      <c r="F628" s="14" t="s">
        <v>2255</v>
      </c>
      <c r="G628" s="14" t="s">
        <v>1146</v>
      </c>
      <c r="H628" s="77" t="s">
        <v>1146</v>
      </c>
      <c r="I628" s="74">
        <v>0</v>
      </c>
      <c r="J628" s="6">
        <v>0</v>
      </c>
      <c r="K628" s="6">
        <v>0</v>
      </c>
      <c r="L628" s="41">
        <v>0</v>
      </c>
      <c r="M628" s="6">
        <v>0</v>
      </c>
      <c r="N628" s="75">
        <v>0</v>
      </c>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row>
    <row r="629" spans="1:67" s="5" customFormat="1" ht="18" customHeight="1" x14ac:dyDescent="0.25">
      <c r="A629" s="15" t="s">
        <v>693</v>
      </c>
      <c r="B629" s="14" t="s">
        <v>2256</v>
      </c>
      <c r="C629" s="76" t="s">
        <v>1143</v>
      </c>
      <c r="D629" s="20">
        <v>45327</v>
      </c>
      <c r="E629" s="14" t="s">
        <v>1621</v>
      </c>
      <c r="F629" s="14" t="s">
        <v>1752</v>
      </c>
      <c r="G629" s="14" t="s">
        <v>1146</v>
      </c>
      <c r="H629" s="77" t="s">
        <v>1221</v>
      </c>
      <c r="I629" s="74">
        <v>0</v>
      </c>
      <c r="J629" s="6">
        <v>0</v>
      </c>
      <c r="K629" s="6">
        <v>0</v>
      </c>
      <c r="L629" s="41">
        <v>0</v>
      </c>
      <c r="M629" s="6">
        <v>343707</v>
      </c>
      <c r="N629" s="75">
        <v>3.2</v>
      </c>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row>
    <row r="630" spans="1:67" s="5" customFormat="1" ht="18" hidden="1" customHeight="1" x14ac:dyDescent="0.25">
      <c r="A630" s="17" t="s">
        <v>694</v>
      </c>
      <c r="B630" s="14" t="s">
        <v>2257</v>
      </c>
      <c r="C630" s="76" t="s">
        <v>1158</v>
      </c>
      <c r="D630" s="20">
        <v>45321</v>
      </c>
      <c r="E630" s="14" t="s">
        <v>1224</v>
      </c>
      <c r="F630" s="14" t="s">
        <v>2258</v>
      </c>
      <c r="G630" s="14" t="s">
        <v>1146</v>
      </c>
      <c r="H630" s="77" t="s">
        <v>1146</v>
      </c>
      <c r="I630" s="74">
        <v>0</v>
      </c>
      <c r="J630" s="6">
        <v>0</v>
      </c>
      <c r="K630" s="6">
        <v>0</v>
      </c>
      <c r="L630" s="41">
        <v>0</v>
      </c>
      <c r="M630" s="6">
        <v>0</v>
      </c>
      <c r="N630" s="75">
        <v>0</v>
      </c>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row>
    <row r="631" spans="1:67" s="5" customFormat="1" ht="18" customHeight="1" x14ac:dyDescent="0.25">
      <c r="A631" s="15" t="s">
        <v>695</v>
      </c>
      <c r="B631" s="14" t="s">
        <v>2259</v>
      </c>
      <c r="C631" s="76" t="s">
        <v>1151</v>
      </c>
      <c r="D631" s="20">
        <v>45334</v>
      </c>
      <c r="E631" s="14" t="s">
        <v>1175</v>
      </c>
      <c r="F631" s="14" t="s">
        <v>2260</v>
      </c>
      <c r="G631" s="14" t="s">
        <v>1146</v>
      </c>
      <c r="H631" s="77" t="s">
        <v>1146</v>
      </c>
      <c r="I631" s="74">
        <v>0</v>
      </c>
      <c r="J631" s="6">
        <v>0</v>
      </c>
      <c r="K631" s="6">
        <v>0</v>
      </c>
      <c r="L631" s="41">
        <v>0</v>
      </c>
      <c r="M631" s="6">
        <v>0</v>
      </c>
      <c r="N631" s="75">
        <v>0</v>
      </c>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row>
    <row r="632" spans="1:67" s="5" customFormat="1" ht="18" customHeight="1" x14ac:dyDescent="0.25">
      <c r="A632" s="17" t="s">
        <v>696</v>
      </c>
      <c r="B632" s="14" t="s">
        <v>2261</v>
      </c>
      <c r="C632" s="76" t="s">
        <v>1143</v>
      </c>
      <c r="D632" s="20">
        <v>45324</v>
      </c>
      <c r="E632" s="14" t="s">
        <v>2262</v>
      </c>
      <c r="F632" s="14" t="s">
        <v>2263</v>
      </c>
      <c r="G632" s="14" t="s">
        <v>1146</v>
      </c>
      <c r="H632" s="77" t="s">
        <v>1146</v>
      </c>
      <c r="I632" s="74">
        <v>0</v>
      </c>
      <c r="J632" s="6">
        <v>0</v>
      </c>
      <c r="K632" s="6">
        <v>0</v>
      </c>
      <c r="L632" s="41">
        <v>0</v>
      </c>
      <c r="M632" s="6">
        <v>0</v>
      </c>
      <c r="N632" s="75">
        <v>0</v>
      </c>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row>
    <row r="633" spans="1:67" s="5" customFormat="1" ht="18" customHeight="1" x14ac:dyDescent="0.25">
      <c r="A633" s="15" t="s">
        <v>697</v>
      </c>
      <c r="B633" s="14" t="s">
        <v>2264</v>
      </c>
      <c r="C633" s="76" t="s">
        <v>1143</v>
      </c>
      <c r="D633" s="20">
        <v>45351</v>
      </c>
      <c r="E633" s="14" t="s">
        <v>1327</v>
      </c>
      <c r="F633" s="14" t="s">
        <v>1210</v>
      </c>
      <c r="G633" s="14" t="s">
        <v>1146</v>
      </c>
      <c r="H633" s="77" t="s">
        <v>1146</v>
      </c>
      <c r="I633" s="74">
        <v>11100000</v>
      </c>
      <c r="J633" s="6">
        <v>2106545</v>
      </c>
      <c r="K633" s="6">
        <v>0</v>
      </c>
      <c r="L633" s="41">
        <v>8993455</v>
      </c>
      <c r="M633" s="6">
        <v>11100000</v>
      </c>
      <c r="N633" s="75">
        <v>4.5</v>
      </c>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row>
    <row r="634" spans="1:67" s="5" customFormat="1" ht="18" hidden="1" customHeight="1" x14ac:dyDescent="0.25">
      <c r="A634" s="17" t="s">
        <v>698</v>
      </c>
      <c r="B634" s="14" t="s">
        <v>2265</v>
      </c>
      <c r="C634" s="76" t="s">
        <v>1158</v>
      </c>
      <c r="D634" s="20">
        <v>45323</v>
      </c>
      <c r="E634" s="14" t="s">
        <v>1395</v>
      </c>
      <c r="F634" s="14" t="s">
        <v>2118</v>
      </c>
      <c r="G634" s="14" t="s">
        <v>1146</v>
      </c>
      <c r="H634" s="77" t="s">
        <v>1146</v>
      </c>
      <c r="I634" s="74">
        <v>0</v>
      </c>
      <c r="J634" s="6">
        <v>0</v>
      </c>
      <c r="K634" s="6">
        <v>0</v>
      </c>
      <c r="L634" s="41">
        <v>0</v>
      </c>
      <c r="M634" s="6">
        <v>0</v>
      </c>
      <c r="N634" s="75">
        <v>0</v>
      </c>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row>
    <row r="635" spans="1:67" s="5" customFormat="1" ht="18" hidden="1" customHeight="1" x14ac:dyDescent="0.25">
      <c r="A635" s="15" t="s">
        <v>699</v>
      </c>
      <c r="B635" s="14" t="s">
        <v>2266</v>
      </c>
      <c r="C635" s="76" t="s">
        <v>1158</v>
      </c>
      <c r="D635" s="20">
        <v>45324</v>
      </c>
      <c r="E635" s="14" t="s">
        <v>1739</v>
      </c>
      <c r="F635" s="14" t="s">
        <v>2128</v>
      </c>
      <c r="G635" s="14" t="s">
        <v>1146</v>
      </c>
      <c r="H635" s="77" t="s">
        <v>1146</v>
      </c>
      <c r="I635" s="74">
        <v>0</v>
      </c>
      <c r="J635" s="6">
        <v>0</v>
      </c>
      <c r="K635" s="6">
        <v>0</v>
      </c>
      <c r="L635" s="41">
        <v>0</v>
      </c>
      <c r="M635" s="6">
        <v>0</v>
      </c>
      <c r="N635" s="75">
        <v>0</v>
      </c>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row>
    <row r="636" spans="1:67" s="5" customFormat="1" ht="18" hidden="1" customHeight="1" x14ac:dyDescent="0.25">
      <c r="A636" s="17" t="s">
        <v>700</v>
      </c>
      <c r="B636" s="14" t="s">
        <v>2267</v>
      </c>
      <c r="C636" s="76" t="s">
        <v>1158</v>
      </c>
      <c r="D636" s="20">
        <v>45329</v>
      </c>
      <c r="E636" s="14" t="s">
        <v>1213</v>
      </c>
      <c r="F636" s="14" t="s">
        <v>1510</v>
      </c>
      <c r="G636" s="14" t="s">
        <v>1146</v>
      </c>
      <c r="H636" s="77" t="s">
        <v>1146</v>
      </c>
      <c r="I636" s="74">
        <v>0</v>
      </c>
      <c r="J636" s="6">
        <v>59011</v>
      </c>
      <c r="K636" s="6">
        <v>0</v>
      </c>
      <c r="L636" s="41">
        <v>-59011</v>
      </c>
      <c r="M636" s="6">
        <v>0</v>
      </c>
      <c r="N636" s="75">
        <v>0.7</v>
      </c>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row>
    <row r="637" spans="1:67" s="5" customFormat="1" ht="18" customHeight="1" x14ac:dyDescent="0.25">
      <c r="A637" s="15" t="s">
        <v>701</v>
      </c>
      <c r="B637" s="14" t="s">
        <v>2268</v>
      </c>
      <c r="C637" s="76" t="s">
        <v>1151</v>
      </c>
      <c r="D637" s="20">
        <v>45330</v>
      </c>
      <c r="E637" s="14" t="s">
        <v>2269</v>
      </c>
      <c r="F637" s="14" t="s">
        <v>2270</v>
      </c>
      <c r="G637" s="14" t="s">
        <v>1146</v>
      </c>
      <c r="H637" s="77" t="s">
        <v>1146</v>
      </c>
      <c r="I637" s="74">
        <v>0</v>
      </c>
      <c r="J637" s="6">
        <v>0</v>
      </c>
      <c r="K637" s="6">
        <v>0</v>
      </c>
      <c r="L637" s="41">
        <v>0</v>
      </c>
      <c r="M637" s="6">
        <v>0</v>
      </c>
      <c r="N637" s="75">
        <v>0</v>
      </c>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row>
    <row r="638" spans="1:67" s="5" customFormat="1" ht="18" customHeight="1" x14ac:dyDescent="0.25">
      <c r="A638" s="17" t="s">
        <v>702</v>
      </c>
      <c r="B638" s="14" t="s">
        <v>2271</v>
      </c>
      <c r="C638" s="76" t="s">
        <v>1143</v>
      </c>
      <c r="D638" s="20">
        <v>45391</v>
      </c>
      <c r="E638" s="14" t="s">
        <v>1401</v>
      </c>
      <c r="F638" s="14" t="s">
        <v>2272</v>
      </c>
      <c r="G638" s="14" t="s">
        <v>1146</v>
      </c>
      <c r="H638" s="77" t="s">
        <v>1146</v>
      </c>
      <c r="I638" s="74">
        <v>0</v>
      </c>
      <c r="J638" s="6">
        <v>0</v>
      </c>
      <c r="K638" s="6">
        <v>0</v>
      </c>
      <c r="L638" s="41">
        <v>0</v>
      </c>
      <c r="M638" s="6">
        <v>0</v>
      </c>
      <c r="N638" s="75">
        <v>0</v>
      </c>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row>
    <row r="639" spans="1:67" s="5" customFormat="1" ht="18" hidden="1" customHeight="1" x14ac:dyDescent="0.25">
      <c r="A639" s="15" t="s">
        <v>703</v>
      </c>
      <c r="B639" s="14" t="s">
        <v>2273</v>
      </c>
      <c r="C639" s="76" t="s">
        <v>1158</v>
      </c>
      <c r="D639" s="20">
        <v>45348</v>
      </c>
      <c r="E639" s="14" t="s">
        <v>1213</v>
      </c>
      <c r="F639" s="14" t="s">
        <v>2258</v>
      </c>
      <c r="G639" s="14" t="s">
        <v>1146</v>
      </c>
      <c r="H639" s="77" t="s">
        <v>1146</v>
      </c>
      <c r="I639" s="74">
        <v>203570</v>
      </c>
      <c r="J639" s="6">
        <v>0</v>
      </c>
      <c r="K639" s="6">
        <v>0</v>
      </c>
      <c r="L639" s="41">
        <v>203570</v>
      </c>
      <c r="M639" s="6">
        <v>203570</v>
      </c>
      <c r="N639" s="75">
        <v>0.9</v>
      </c>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row>
    <row r="640" spans="1:67" s="5" customFormat="1" ht="18" hidden="1" customHeight="1" x14ac:dyDescent="0.25">
      <c r="A640" s="17" t="s">
        <v>704</v>
      </c>
      <c r="B640" s="14" t="s">
        <v>2274</v>
      </c>
      <c r="C640" s="76" t="s">
        <v>1158</v>
      </c>
      <c r="D640" s="20">
        <v>45345</v>
      </c>
      <c r="E640" s="14" t="s">
        <v>1404</v>
      </c>
      <c r="F640" s="14" t="s">
        <v>1210</v>
      </c>
      <c r="G640" s="14" t="s">
        <v>1146</v>
      </c>
      <c r="H640" s="77" t="s">
        <v>1146</v>
      </c>
      <c r="I640" s="74">
        <v>-9200000</v>
      </c>
      <c r="J640" s="6">
        <v>42685</v>
      </c>
      <c r="K640" s="6">
        <v>0</v>
      </c>
      <c r="L640" s="41">
        <v>-9242685</v>
      </c>
      <c r="M640" s="6">
        <v>0</v>
      </c>
      <c r="N640" s="75">
        <v>0</v>
      </c>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row>
    <row r="641" spans="1:67" s="5" customFormat="1" ht="18" customHeight="1" x14ac:dyDescent="0.25">
      <c r="A641" s="15" t="s">
        <v>705</v>
      </c>
      <c r="B641" s="14" t="s">
        <v>2275</v>
      </c>
      <c r="C641" s="76" t="s">
        <v>1151</v>
      </c>
      <c r="D641" s="20">
        <v>45323</v>
      </c>
      <c r="E641" s="14" t="s">
        <v>2276</v>
      </c>
      <c r="F641" s="14" t="s">
        <v>2100</v>
      </c>
      <c r="G641" s="14" t="s">
        <v>1146</v>
      </c>
      <c r="H641" s="77" t="s">
        <v>1146</v>
      </c>
      <c r="I641" s="74">
        <v>0</v>
      </c>
      <c r="J641" s="6">
        <v>0</v>
      </c>
      <c r="K641" s="6">
        <v>0</v>
      </c>
      <c r="L641" s="41">
        <v>0</v>
      </c>
      <c r="M641" s="6">
        <v>0</v>
      </c>
      <c r="N641" s="75">
        <v>0</v>
      </c>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row>
    <row r="642" spans="1:67" s="5" customFormat="1" ht="18" customHeight="1" x14ac:dyDescent="0.25">
      <c r="A642" s="17" t="s">
        <v>706</v>
      </c>
      <c r="B642" s="14" t="s">
        <v>2277</v>
      </c>
      <c r="C642" s="76" t="s">
        <v>1143</v>
      </c>
      <c r="D642" s="20">
        <v>45329</v>
      </c>
      <c r="E642" s="14" t="s">
        <v>1706</v>
      </c>
      <c r="F642" s="14" t="s">
        <v>1761</v>
      </c>
      <c r="G642" s="14" t="s">
        <v>1146</v>
      </c>
      <c r="H642" s="77" t="s">
        <v>1146</v>
      </c>
      <c r="I642" s="74">
        <v>0</v>
      </c>
      <c r="J642" s="6">
        <v>182571</v>
      </c>
      <c r="K642" s="6">
        <v>0</v>
      </c>
      <c r="L642" s="41">
        <v>-182571</v>
      </c>
      <c r="M642" s="6">
        <v>0</v>
      </c>
      <c r="N642" s="75">
        <v>0.8</v>
      </c>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row>
    <row r="643" spans="1:67" s="5" customFormat="1" ht="18" customHeight="1" x14ac:dyDescent="0.25">
      <c r="A643" s="15" t="s">
        <v>707</v>
      </c>
      <c r="B643" s="14" t="s">
        <v>2278</v>
      </c>
      <c r="C643" s="76" t="s">
        <v>1151</v>
      </c>
      <c r="D643" s="20">
        <v>45329</v>
      </c>
      <c r="E643" s="14" t="s">
        <v>1398</v>
      </c>
      <c r="F643" s="14" t="s">
        <v>2021</v>
      </c>
      <c r="G643" s="14" t="s">
        <v>1146</v>
      </c>
      <c r="H643" s="77" t="s">
        <v>1146</v>
      </c>
      <c r="I643" s="74">
        <v>0</v>
      </c>
      <c r="J643" s="6">
        <v>0</v>
      </c>
      <c r="K643" s="6">
        <v>0</v>
      </c>
      <c r="L643" s="41">
        <v>0</v>
      </c>
      <c r="M643" s="6">
        <v>0</v>
      </c>
      <c r="N643" s="75">
        <v>0</v>
      </c>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row>
    <row r="644" spans="1:67" s="5" customFormat="1" ht="18" customHeight="1" x14ac:dyDescent="0.25">
      <c r="A644" s="17" t="s">
        <v>708</v>
      </c>
      <c r="B644" s="14" t="s">
        <v>2279</v>
      </c>
      <c r="C644" s="76" t="s">
        <v>1143</v>
      </c>
      <c r="D644" s="20">
        <v>45392</v>
      </c>
      <c r="E644" s="14" t="s">
        <v>2280</v>
      </c>
      <c r="F644" s="14" t="s">
        <v>1789</v>
      </c>
      <c r="G644" s="14" t="s">
        <v>1146</v>
      </c>
      <c r="H644" s="77" t="s">
        <v>1146</v>
      </c>
      <c r="I644" s="74">
        <v>0</v>
      </c>
      <c r="J644" s="6">
        <v>0</v>
      </c>
      <c r="K644" s="6">
        <v>0</v>
      </c>
      <c r="L644" s="41">
        <v>0</v>
      </c>
      <c r="M644" s="6">
        <v>0</v>
      </c>
      <c r="N644" s="75">
        <v>0</v>
      </c>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row>
    <row r="645" spans="1:67" s="5" customFormat="1" ht="18" customHeight="1" x14ac:dyDescent="0.25">
      <c r="A645" s="15" t="s">
        <v>709</v>
      </c>
      <c r="B645" s="14" t="s">
        <v>2281</v>
      </c>
      <c r="C645" s="76" t="s">
        <v>1143</v>
      </c>
      <c r="D645" s="20">
        <v>45370</v>
      </c>
      <c r="E645" s="14" t="s">
        <v>1647</v>
      </c>
      <c r="F645" s="14" t="s">
        <v>1444</v>
      </c>
      <c r="G645" s="14" t="s">
        <v>1146</v>
      </c>
      <c r="H645" s="77" t="s">
        <v>1221</v>
      </c>
      <c r="I645" s="74">
        <v>0</v>
      </c>
      <c r="J645" s="6">
        <v>0</v>
      </c>
      <c r="K645" s="6">
        <v>0</v>
      </c>
      <c r="L645" s="41">
        <v>0</v>
      </c>
      <c r="M645" s="6">
        <v>0</v>
      </c>
      <c r="N645" s="75">
        <v>0</v>
      </c>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row>
    <row r="646" spans="1:67" s="5" customFormat="1" ht="18" customHeight="1" x14ac:dyDescent="0.25">
      <c r="A646" s="17" t="s">
        <v>710</v>
      </c>
      <c r="B646" s="14" t="s">
        <v>2282</v>
      </c>
      <c r="C646" s="76" t="s">
        <v>1143</v>
      </c>
      <c r="D646" s="20">
        <v>45335</v>
      </c>
      <c r="E646" s="14" t="s">
        <v>2283</v>
      </c>
      <c r="F646" s="14" t="s">
        <v>1864</v>
      </c>
      <c r="G646" s="14" t="s">
        <v>1146</v>
      </c>
      <c r="H646" s="77" t="s">
        <v>1146</v>
      </c>
      <c r="I646" s="74">
        <v>0</v>
      </c>
      <c r="J646" s="6">
        <v>0</v>
      </c>
      <c r="K646" s="6">
        <v>0</v>
      </c>
      <c r="L646" s="41">
        <v>0</v>
      </c>
      <c r="M646" s="6">
        <v>0</v>
      </c>
      <c r="N646" s="75">
        <v>0</v>
      </c>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row>
    <row r="647" spans="1:67" s="5" customFormat="1" ht="18" customHeight="1" x14ac:dyDescent="0.25">
      <c r="A647" s="15" t="s">
        <v>711</v>
      </c>
      <c r="B647" s="14" t="s">
        <v>2284</v>
      </c>
      <c r="C647" s="76" t="s">
        <v>1143</v>
      </c>
      <c r="D647" s="20">
        <v>45363</v>
      </c>
      <c r="E647" s="14" t="s">
        <v>1735</v>
      </c>
      <c r="F647" s="14" t="s">
        <v>2285</v>
      </c>
      <c r="G647" s="14" t="s">
        <v>1146</v>
      </c>
      <c r="H647" s="77" t="s">
        <v>1146</v>
      </c>
      <c r="I647" s="74">
        <v>0</v>
      </c>
      <c r="J647" s="6">
        <v>500000</v>
      </c>
      <c r="K647" s="6">
        <v>0</v>
      </c>
      <c r="L647" s="41">
        <v>-500000</v>
      </c>
      <c r="M647" s="6">
        <v>0</v>
      </c>
      <c r="N647" s="75">
        <v>0.5</v>
      </c>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row>
    <row r="648" spans="1:67" s="5" customFormat="1" ht="18" customHeight="1" x14ac:dyDescent="0.25">
      <c r="A648" s="17" t="s">
        <v>712</v>
      </c>
      <c r="B648" s="14" t="s">
        <v>2286</v>
      </c>
      <c r="C648" s="76" t="s">
        <v>1143</v>
      </c>
      <c r="D648" s="20">
        <v>45404</v>
      </c>
      <c r="E648" s="14" t="s">
        <v>2287</v>
      </c>
      <c r="F648" s="14" t="s">
        <v>2288</v>
      </c>
      <c r="G648" s="14" t="s">
        <v>1146</v>
      </c>
      <c r="H648" s="77" t="s">
        <v>1146</v>
      </c>
      <c r="I648" s="74">
        <v>0</v>
      </c>
      <c r="J648" s="6">
        <v>1123301</v>
      </c>
      <c r="K648" s="6">
        <v>0</v>
      </c>
      <c r="L648" s="41">
        <v>-1123301</v>
      </c>
      <c r="M648" s="6">
        <v>0</v>
      </c>
      <c r="N648" s="75">
        <v>0</v>
      </c>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row>
    <row r="649" spans="1:67" s="5" customFormat="1" ht="18" customHeight="1" x14ac:dyDescent="0.25">
      <c r="A649" s="15" t="s">
        <v>713</v>
      </c>
      <c r="B649" s="14" t="s">
        <v>2289</v>
      </c>
      <c r="C649" s="76" t="s">
        <v>1143</v>
      </c>
      <c r="D649" s="20">
        <v>45408</v>
      </c>
      <c r="E649" s="14" t="s">
        <v>1293</v>
      </c>
      <c r="F649" s="14" t="s">
        <v>2290</v>
      </c>
      <c r="G649" s="14" t="s">
        <v>1146</v>
      </c>
      <c r="H649" s="77" t="s">
        <v>1146</v>
      </c>
      <c r="I649" s="74">
        <v>0</v>
      </c>
      <c r="J649" s="6">
        <v>0</v>
      </c>
      <c r="K649" s="6">
        <v>0</v>
      </c>
      <c r="L649" s="41">
        <v>0</v>
      </c>
      <c r="M649" s="6">
        <v>0</v>
      </c>
      <c r="N649" s="75">
        <v>0</v>
      </c>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row>
    <row r="650" spans="1:67" s="5" customFormat="1" ht="18" customHeight="1" x14ac:dyDescent="0.25">
      <c r="A650" s="17" t="s">
        <v>714</v>
      </c>
      <c r="B650" s="14" t="s">
        <v>2291</v>
      </c>
      <c r="C650" s="76" t="s">
        <v>1143</v>
      </c>
      <c r="D650" s="20">
        <v>45336</v>
      </c>
      <c r="E650" s="14" t="s">
        <v>2048</v>
      </c>
      <c r="F650" s="14" t="s">
        <v>1210</v>
      </c>
      <c r="G650" s="14" t="s">
        <v>1146</v>
      </c>
      <c r="H650" s="77" t="s">
        <v>1146</v>
      </c>
      <c r="I650" s="74">
        <v>0</v>
      </c>
      <c r="J650" s="6">
        <v>0</v>
      </c>
      <c r="K650" s="6">
        <v>0</v>
      </c>
      <c r="L650" s="41">
        <v>0</v>
      </c>
      <c r="M650" s="6">
        <v>0</v>
      </c>
      <c r="N650" s="75">
        <v>0</v>
      </c>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row>
    <row r="651" spans="1:67" s="5" customFormat="1" ht="18" customHeight="1" x14ac:dyDescent="0.25">
      <c r="A651" s="15" t="s">
        <v>715</v>
      </c>
      <c r="B651" s="14" t="s">
        <v>2292</v>
      </c>
      <c r="C651" s="76" t="s">
        <v>1143</v>
      </c>
      <c r="D651" s="20">
        <v>45404</v>
      </c>
      <c r="E651" s="14" t="s">
        <v>1867</v>
      </c>
      <c r="F651" s="14" t="s">
        <v>2293</v>
      </c>
      <c r="G651" s="14" t="s">
        <v>1146</v>
      </c>
      <c r="H651" s="77" t="s">
        <v>1146</v>
      </c>
      <c r="I651" s="74">
        <v>0</v>
      </c>
      <c r="J651" s="6">
        <v>0</v>
      </c>
      <c r="K651" s="6">
        <v>0</v>
      </c>
      <c r="L651" s="41">
        <v>0</v>
      </c>
      <c r="M651" s="6">
        <v>0</v>
      </c>
      <c r="N651" s="75">
        <v>0</v>
      </c>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row>
    <row r="652" spans="1:67" s="5" customFormat="1" ht="18" hidden="1" customHeight="1" x14ac:dyDescent="0.25">
      <c r="A652" s="17" t="s">
        <v>716</v>
      </c>
      <c r="B652" s="14" t="s">
        <v>2294</v>
      </c>
      <c r="C652" s="76" t="s">
        <v>1158</v>
      </c>
      <c r="D652" s="20">
        <v>45336</v>
      </c>
      <c r="E652" s="14" t="s">
        <v>1628</v>
      </c>
      <c r="F652" s="14" t="s">
        <v>1210</v>
      </c>
      <c r="G652" s="14" t="s">
        <v>1146</v>
      </c>
      <c r="H652" s="77" t="s">
        <v>1146</v>
      </c>
      <c r="I652" s="74">
        <v>-21216000</v>
      </c>
      <c r="J652" s="6">
        <v>51741</v>
      </c>
      <c r="K652" s="6">
        <v>0</v>
      </c>
      <c r="L652" s="41">
        <v>-21267741</v>
      </c>
      <c r="M652" s="6">
        <v>-21216000</v>
      </c>
      <c r="N652" s="75">
        <v>0</v>
      </c>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row>
    <row r="653" spans="1:67" s="5" customFormat="1" ht="18" customHeight="1" x14ac:dyDescent="0.25">
      <c r="A653" s="15" t="s">
        <v>717</v>
      </c>
      <c r="B653" s="14" t="s">
        <v>2295</v>
      </c>
      <c r="C653" s="76" t="s">
        <v>1143</v>
      </c>
      <c r="D653" s="20">
        <v>45336</v>
      </c>
      <c r="E653" s="14" t="s">
        <v>2296</v>
      </c>
      <c r="F653" s="14" t="s">
        <v>1857</v>
      </c>
      <c r="G653" s="14" t="s">
        <v>1146</v>
      </c>
      <c r="H653" s="77" t="s">
        <v>1146</v>
      </c>
      <c r="I653" s="74">
        <v>0</v>
      </c>
      <c r="J653" s="6">
        <v>0</v>
      </c>
      <c r="K653" s="6">
        <v>0</v>
      </c>
      <c r="L653" s="41">
        <v>0</v>
      </c>
      <c r="M653" s="6">
        <v>0</v>
      </c>
      <c r="N653" s="75">
        <v>0</v>
      </c>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row>
    <row r="654" spans="1:67" s="5" customFormat="1" ht="18" customHeight="1" x14ac:dyDescent="0.25">
      <c r="A654" s="17" t="s">
        <v>718</v>
      </c>
      <c r="B654" s="14" t="s">
        <v>1971</v>
      </c>
      <c r="C654" s="76" t="s">
        <v>1143</v>
      </c>
      <c r="D654" s="20">
        <v>45383</v>
      </c>
      <c r="E654" s="14" t="s">
        <v>1493</v>
      </c>
      <c r="F654" s="14" t="s">
        <v>2297</v>
      </c>
      <c r="G654" s="14" t="s">
        <v>1146</v>
      </c>
      <c r="H654" s="77" t="s">
        <v>1146</v>
      </c>
      <c r="I654" s="74">
        <v>0</v>
      </c>
      <c r="J654" s="6">
        <v>0</v>
      </c>
      <c r="K654" s="6">
        <v>0</v>
      </c>
      <c r="L654" s="41">
        <v>0</v>
      </c>
      <c r="M654" s="6">
        <v>0</v>
      </c>
      <c r="N654" s="75">
        <v>3.4</v>
      </c>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row>
    <row r="655" spans="1:67" s="5" customFormat="1" ht="18" customHeight="1" x14ac:dyDescent="0.25">
      <c r="A655" s="15" t="s">
        <v>719</v>
      </c>
      <c r="B655" s="14" t="s">
        <v>2298</v>
      </c>
      <c r="C655" s="76" t="s">
        <v>1143</v>
      </c>
      <c r="D655" s="20">
        <v>45407</v>
      </c>
      <c r="E655" s="14" t="s">
        <v>2299</v>
      </c>
      <c r="F655" s="14" t="s">
        <v>2300</v>
      </c>
      <c r="G655" s="14" t="s">
        <v>1146</v>
      </c>
      <c r="H655" s="77" t="s">
        <v>1146</v>
      </c>
      <c r="I655" s="74">
        <v>0</v>
      </c>
      <c r="J655" s="6">
        <v>484220</v>
      </c>
      <c r="K655" s="6">
        <v>0</v>
      </c>
      <c r="L655" s="41">
        <v>-484220</v>
      </c>
      <c r="M655" s="6">
        <v>0</v>
      </c>
      <c r="N655" s="75">
        <v>1.2</v>
      </c>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row>
    <row r="656" spans="1:67" s="5" customFormat="1" ht="18" hidden="1" customHeight="1" x14ac:dyDescent="0.25">
      <c r="A656" s="17" t="s">
        <v>720</v>
      </c>
      <c r="B656" s="14" t="s">
        <v>2301</v>
      </c>
      <c r="C656" s="76" t="s">
        <v>1158</v>
      </c>
      <c r="D656" s="20">
        <v>45350</v>
      </c>
      <c r="E656" s="14" t="s">
        <v>1187</v>
      </c>
      <c r="F656" s="14" t="s">
        <v>1210</v>
      </c>
      <c r="G656" s="14" t="s">
        <v>1146</v>
      </c>
      <c r="H656" s="77" t="s">
        <v>1146</v>
      </c>
      <c r="I656" s="74">
        <v>0</v>
      </c>
      <c r="J656" s="6">
        <v>8000</v>
      </c>
      <c r="K656" s="6">
        <v>0</v>
      </c>
      <c r="L656" s="41">
        <v>-8000</v>
      </c>
      <c r="M656" s="6">
        <v>0</v>
      </c>
      <c r="N656" s="75">
        <v>0</v>
      </c>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row>
    <row r="657" spans="1:67" s="5" customFormat="1" ht="18" customHeight="1" x14ac:dyDescent="0.25">
      <c r="A657" s="15" t="s">
        <v>721</v>
      </c>
      <c r="B657" s="14" t="s">
        <v>2302</v>
      </c>
      <c r="C657" s="76" t="s">
        <v>1151</v>
      </c>
      <c r="D657" s="20">
        <v>45343</v>
      </c>
      <c r="E657" s="14" t="s">
        <v>1422</v>
      </c>
      <c r="F657" s="14" t="s">
        <v>2303</v>
      </c>
      <c r="G657" s="14" t="s">
        <v>1146</v>
      </c>
      <c r="H657" s="77" t="s">
        <v>1146</v>
      </c>
      <c r="I657" s="74">
        <v>0</v>
      </c>
      <c r="J657" s="6">
        <v>0</v>
      </c>
      <c r="K657" s="6">
        <v>0</v>
      </c>
      <c r="L657" s="41">
        <v>0</v>
      </c>
      <c r="M657" s="6">
        <v>0</v>
      </c>
      <c r="N657" s="75">
        <v>0</v>
      </c>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row>
    <row r="658" spans="1:67" s="5" customFormat="1" ht="18" customHeight="1" x14ac:dyDescent="0.25">
      <c r="A658" s="17" t="s">
        <v>722</v>
      </c>
      <c r="B658" s="14" t="s">
        <v>2304</v>
      </c>
      <c r="C658" s="76" t="s">
        <v>1143</v>
      </c>
      <c r="D658" s="20">
        <v>45345</v>
      </c>
      <c r="E658" s="14" t="s">
        <v>1244</v>
      </c>
      <c r="F658" s="14" t="s">
        <v>1210</v>
      </c>
      <c r="G658" s="14" t="s">
        <v>1146</v>
      </c>
      <c r="H658" s="77" t="s">
        <v>1221</v>
      </c>
      <c r="I658" s="74">
        <v>0</v>
      </c>
      <c r="J658" s="6">
        <v>0</v>
      </c>
      <c r="K658" s="6">
        <v>0</v>
      </c>
      <c r="L658" s="41">
        <v>0</v>
      </c>
      <c r="M658" s="6">
        <v>214768</v>
      </c>
      <c r="N658" s="75">
        <v>0</v>
      </c>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row>
    <row r="659" spans="1:67" s="5" customFormat="1" ht="18" customHeight="1" x14ac:dyDescent="0.25">
      <c r="A659" s="15" t="s">
        <v>723</v>
      </c>
      <c r="B659" s="14" t="s">
        <v>2305</v>
      </c>
      <c r="C659" s="76" t="s">
        <v>1143</v>
      </c>
      <c r="D659" s="20">
        <v>45337</v>
      </c>
      <c r="E659" s="14" t="s">
        <v>1681</v>
      </c>
      <c r="F659" s="14" t="s">
        <v>2103</v>
      </c>
      <c r="G659" s="14" t="s">
        <v>1146</v>
      </c>
      <c r="H659" s="77" t="s">
        <v>1146</v>
      </c>
      <c r="I659" s="74">
        <v>0</v>
      </c>
      <c r="J659" s="6">
        <v>45722</v>
      </c>
      <c r="K659" s="6">
        <v>0</v>
      </c>
      <c r="L659" s="41">
        <v>-45722</v>
      </c>
      <c r="M659" s="6">
        <v>0</v>
      </c>
      <c r="N659" s="75">
        <v>0.4</v>
      </c>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row>
    <row r="660" spans="1:67" s="5" customFormat="1" ht="18" hidden="1" customHeight="1" x14ac:dyDescent="0.25">
      <c r="A660" s="17" t="s">
        <v>724</v>
      </c>
      <c r="B660" s="14" t="s">
        <v>2306</v>
      </c>
      <c r="C660" s="76" t="s">
        <v>1158</v>
      </c>
      <c r="D660" s="20">
        <v>45342</v>
      </c>
      <c r="E660" s="14" t="s">
        <v>1327</v>
      </c>
      <c r="F660" s="14" t="s">
        <v>1210</v>
      </c>
      <c r="G660" s="14" t="s">
        <v>1146</v>
      </c>
      <c r="H660" s="77" t="s">
        <v>1146</v>
      </c>
      <c r="I660" s="74">
        <v>0</v>
      </c>
      <c r="J660" s="6">
        <v>0</v>
      </c>
      <c r="K660" s="6">
        <v>0</v>
      </c>
      <c r="L660" s="41">
        <v>0</v>
      </c>
      <c r="M660" s="6">
        <v>0</v>
      </c>
      <c r="N660" s="75">
        <v>0</v>
      </c>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row>
    <row r="661" spans="1:67" s="5" customFormat="1" ht="18" customHeight="1" x14ac:dyDescent="0.25">
      <c r="A661" s="15" t="s">
        <v>725</v>
      </c>
      <c r="B661" s="14" t="s">
        <v>2307</v>
      </c>
      <c r="C661" s="76" t="s">
        <v>1143</v>
      </c>
      <c r="D661" s="20">
        <v>45400</v>
      </c>
      <c r="E661" s="14" t="s">
        <v>2308</v>
      </c>
      <c r="F661" s="14" t="s">
        <v>2309</v>
      </c>
      <c r="G661" s="14" t="s">
        <v>1146</v>
      </c>
      <c r="H661" s="77" t="s">
        <v>1221</v>
      </c>
      <c r="I661" s="74">
        <v>0</v>
      </c>
      <c r="J661" s="6">
        <v>0</v>
      </c>
      <c r="K661" s="6">
        <v>0</v>
      </c>
      <c r="L661" s="41">
        <v>0</v>
      </c>
      <c r="M661" s="6">
        <v>0</v>
      </c>
      <c r="N661" s="75">
        <v>0.2</v>
      </c>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row>
    <row r="662" spans="1:67" s="5" customFormat="1" ht="18" customHeight="1" x14ac:dyDescent="0.25">
      <c r="A662" s="17" t="s">
        <v>726</v>
      </c>
      <c r="B662" s="14" t="s">
        <v>2310</v>
      </c>
      <c r="C662" s="76" t="s">
        <v>1143</v>
      </c>
      <c r="D662" s="20">
        <v>45401</v>
      </c>
      <c r="E662" s="14" t="s">
        <v>2311</v>
      </c>
      <c r="F662" s="14" t="s">
        <v>2312</v>
      </c>
      <c r="G662" s="14" t="s">
        <v>1146</v>
      </c>
      <c r="H662" s="77" t="s">
        <v>1146</v>
      </c>
      <c r="I662" s="74">
        <v>0</v>
      </c>
      <c r="J662" s="6">
        <v>0</v>
      </c>
      <c r="K662" s="6">
        <v>0</v>
      </c>
      <c r="L662" s="41">
        <v>0</v>
      </c>
      <c r="M662" s="6">
        <v>0</v>
      </c>
      <c r="N662" s="75">
        <v>0</v>
      </c>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row>
    <row r="663" spans="1:67" s="5" customFormat="1" ht="18" customHeight="1" x14ac:dyDescent="0.25">
      <c r="A663" s="15" t="s">
        <v>727</v>
      </c>
      <c r="B663" s="14" t="s">
        <v>2313</v>
      </c>
      <c r="C663" s="76" t="s">
        <v>1143</v>
      </c>
      <c r="D663" s="20">
        <v>45356</v>
      </c>
      <c r="E663" s="14" t="s">
        <v>2314</v>
      </c>
      <c r="F663" s="14" t="s">
        <v>2315</v>
      </c>
      <c r="G663" s="14" t="s">
        <v>1146</v>
      </c>
      <c r="H663" s="77" t="s">
        <v>1146</v>
      </c>
      <c r="I663" s="74">
        <v>0</v>
      </c>
      <c r="J663" s="6">
        <v>0</v>
      </c>
      <c r="K663" s="6">
        <v>0</v>
      </c>
      <c r="L663" s="41">
        <v>0</v>
      </c>
      <c r="M663" s="6">
        <v>0</v>
      </c>
      <c r="N663" s="75">
        <v>0</v>
      </c>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row>
    <row r="664" spans="1:67" s="5" customFormat="1" ht="18" customHeight="1" x14ac:dyDescent="0.25">
      <c r="A664" s="17" t="s">
        <v>728</v>
      </c>
      <c r="B664" s="14" t="s">
        <v>2316</v>
      </c>
      <c r="C664" s="76" t="s">
        <v>1143</v>
      </c>
      <c r="D664" s="20">
        <v>45408</v>
      </c>
      <c r="E664" s="14" t="s">
        <v>2317</v>
      </c>
      <c r="F664" s="14" t="s">
        <v>2318</v>
      </c>
      <c r="G664" s="14" t="s">
        <v>1146</v>
      </c>
      <c r="H664" s="77" t="s">
        <v>1146</v>
      </c>
      <c r="I664" s="74">
        <v>0</v>
      </c>
      <c r="J664" s="6">
        <v>0</v>
      </c>
      <c r="K664" s="6">
        <v>0</v>
      </c>
      <c r="L664" s="41">
        <v>0</v>
      </c>
      <c r="M664" s="6">
        <v>0</v>
      </c>
      <c r="N664" s="75">
        <v>0.2</v>
      </c>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row>
    <row r="665" spans="1:67" s="5" customFormat="1" ht="18" customHeight="1" x14ac:dyDescent="0.25">
      <c r="A665" s="15" t="s">
        <v>729</v>
      </c>
      <c r="B665" s="14" t="s">
        <v>2319</v>
      </c>
      <c r="C665" s="76" t="s">
        <v>1143</v>
      </c>
      <c r="D665" s="20">
        <v>45371</v>
      </c>
      <c r="E665" s="14" t="s">
        <v>1327</v>
      </c>
      <c r="F665" s="14" t="s">
        <v>1789</v>
      </c>
      <c r="G665" s="14" t="s">
        <v>1146</v>
      </c>
      <c r="H665" s="77" t="s">
        <v>1146</v>
      </c>
      <c r="I665" s="74">
        <v>0</v>
      </c>
      <c r="J665" s="6">
        <v>3137862</v>
      </c>
      <c r="K665" s="6">
        <v>0</v>
      </c>
      <c r="L665" s="41">
        <v>-3137862</v>
      </c>
      <c r="M665" s="6">
        <v>0</v>
      </c>
      <c r="N665" s="75">
        <v>23.5</v>
      </c>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row>
    <row r="666" spans="1:67" s="5" customFormat="1" ht="18" customHeight="1" x14ac:dyDescent="0.25">
      <c r="A666" s="17" t="s">
        <v>730</v>
      </c>
      <c r="B666" s="14" t="s">
        <v>2320</v>
      </c>
      <c r="C666" s="76" t="s">
        <v>1151</v>
      </c>
      <c r="D666" s="20">
        <v>45334</v>
      </c>
      <c r="E666" s="14" t="s">
        <v>1735</v>
      </c>
      <c r="F666" s="14" t="s">
        <v>2321</v>
      </c>
      <c r="G666" s="14" t="s">
        <v>1146</v>
      </c>
      <c r="H666" s="77" t="s">
        <v>1146</v>
      </c>
      <c r="I666" s="74">
        <v>0</v>
      </c>
      <c r="J666" s="6">
        <v>0</v>
      </c>
      <c r="K666" s="6">
        <v>0</v>
      </c>
      <c r="L666" s="41">
        <v>0</v>
      </c>
      <c r="M666" s="6">
        <v>0</v>
      </c>
      <c r="N666" s="75">
        <v>0</v>
      </c>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row>
    <row r="667" spans="1:67" s="5" customFormat="1" ht="18" customHeight="1" x14ac:dyDescent="0.25">
      <c r="A667" s="15" t="s">
        <v>731</v>
      </c>
      <c r="B667" s="14" t="s">
        <v>2322</v>
      </c>
      <c r="C667" s="76" t="s">
        <v>1143</v>
      </c>
      <c r="D667" s="20">
        <v>45408</v>
      </c>
      <c r="E667" s="14" t="s">
        <v>2323</v>
      </c>
      <c r="F667" s="14" t="s">
        <v>1594</v>
      </c>
      <c r="G667" s="14" t="s">
        <v>1146</v>
      </c>
      <c r="H667" s="77" t="s">
        <v>1221</v>
      </c>
      <c r="I667" s="74">
        <v>0</v>
      </c>
      <c r="J667" s="6">
        <v>0</v>
      </c>
      <c r="K667" s="6">
        <v>0</v>
      </c>
      <c r="L667" s="41">
        <v>0</v>
      </c>
      <c r="M667" s="6">
        <v>0</v>
      </c>
      <c r="N667" s="75">
        <v>0</v>
      </c>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row>
    <row r="668" spans="1:67" s="5" customFormat="1" ht="18" customHeight="1" x14ac:dyDescent="0.25">
      <c r="A668" s="17" t="s">
        <v>732</v>
      </c>
      <c r="B668" s="14" t="s">
        <v>2324</v>
      </c>
      <c r="C668" s="76" t="s">
        <v>1143</v>
      </c>
      <c r="D668" s="20">
        <v>45371</v>
      </c>
      <c r="E668" s="14" t="s">
        <v>1275</v>
      </c>
      <c r="F668" s="14" t="s">
        <v>2210</v>
      </c>
      <c r="G668" s="14" t="s">
        <v>1146</v>
      </c>
      <c r="H668" s="77" t="s">
        <v>1221</v>
      </c>
      <c r="I668" s="74">
        <v>0</v>
      </c>
      <c r="J668" s="6">
        <v>0</v>
      </c>
      <c r="K668" s="6">
        <v>0</v>
      </c>
      <c r="L668" s="41">
        <v>0</v>
      </c>
      <c r="M668" s="6">
        <v>0</v>
      </c>
      <c r="N668" s="75">
        <v>0</v>
      </c>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row>
    <row r="669" spans="1:67" s="5" customFormat="1" ht="18" customHeight="1" x14ac:dyDescent="0.25">
      <c r="A669" s="15" t="s">
        <v>733</v>
      </c>
      <c r="B669" s="14" t="s">
        <v>2325</v>
      </c>
      <c r="C669" s="76" t="s">
        <v>1143</v>
      </c>
      <c r="D669" s="20">
        <v>45392</v>
      </c>
      <c r="E669" s="14" t="s">
        <v>2326</v>
      </c>
      <c r="F669" s="14" t="s">
        <v>2327</v>
      </c>
      <c r="G669" s="14" t="s">
        <v>1146</v>
      </c>
      <c r="H669" s="77" t="s">
        <v>1146</v>
      </c>
      <c r="I669" s="74">
        <v>0</v>
      </c>
      <c r="J669" s="6">
        <v>0</v>
      </c>
      <c r="K669" s="6">
        <v>0</v>
      </c>
      <c r="L669" s="41">
        <v>0</v>
      </c>
      <c r="M669" s="6">
        <v>0</v>
      </c>
      <c r="N669" s="75">
        <v>0</v>
      </c>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row>
    <row r="670" spans="1:67" s="5" customFormat="1" ht="18" customHeight="1" x14ac:dyDescent="0.25">
      <c r="A670" s="17" t="s">
        <v>734</v>
      </c>
      <c r="B670" s="14" t="s">
        <v>2328</v>
      </c>
      <c r="C670" s="76" t="s">
        <v>1151</v>
      </c>
      <c r="D670" s="20">
        <v>45343</v>
      </c>
      <c r="E670" s="14" t="s">
        <v>2329</v>
      </c>
      <c r="F670" s="14" t="s">
        <v>2330</v>
      </c>
      <c r="G670" s="14" t="s">
        <v>1146</v>
      </c>
      <c r="H670" s="77" t="s">
        <v>1146</v>
      </c>
      <c r="I670" s="74">
        <v>0</v>
      </c>
      <c r="J670" s="6">
        <v>0</v>
      </c>
      <c r="K670" s="6">
        <v>0</v>
      </c>
      <c r="L670" s="41">
        <v>0</v>
      </c>
      <c r="M670" s="6">
        <v>0</v>
      </c>
      <c r="N670" s="75">
        <v>0</v>
      </c>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row>
    <row r="671" spans="1:67" s="5" customFormat="1" ht="18" hidden="1" customHeight="1" x14ac:dyDescent="0.25">
      <c r="A671" s="15" t="s">
        <v>735</v>
      </c>
      <c r="B671" s="14" t="s">
        <v>2331</v>
      </c>
      <c r="C671" s="76" t="s">
        <v>1158</v>
      </c>
      <c r="D671" s="20">
        <v>45344</v>
      </c>
      <c r="E671" s="14" t="s">
        <v>1213</v>
      </c>
      <c r="F671" s="14" t="s">
        <v>1210</v>
      </c>
      <c r="G671" s="14" t="s">
        <v>1146</v>
      </c>
      <c r="H671" s="77" t="s">
        <v>1146</v>
      </c>
      <c r="I671" s="74">
        <v>0</v>
      </c>
      <c r="J671" s="6">
        <v>65633</v>
      </c>
      <c r="K671" s="6">
        <v>0</v>
      </c>
      <c r="L671" s="41">
        <v>-65633</v>
      </c>
      <c r="M671" s="6">
        <v>0</v>
      </c>
      <c r="N671" s="75">
        <v>0.3</v>
      </c>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row>
    <row r="672" spans="1:67" s="5" customFormat="1" ht="18" customHeight="1" x14ac:dyDescent="0.25">
      <c r="A672" s="17" t="s">
        <v>736</v>
      </c>
      <c r="B672" s="14" t="s">
        <v>2332</v>
      </c>
      <c r="C672" s="76" t="s">
        <v>1151</v>
      </c>
      <c r="D672" s="20">
        <v>45335</v>
      </c>
      <c r="E672" s="14" t="s">
        <v>2333</v>
      </c>
      <c r="F672" s="14" t="s">
        <v>2334</v>
      </c>
      <c r="G672" s="14" t="s">
        <v>1146</v>
      </c>
      <c r="H672" s="77" t="s">
        <v>1146</v>
      </c>
      <c r="I672" s="74">
        <v>0</v>
      </c>
      <c r="J672" s="6">
        <v>0</v>
      </c>
      <c r="K672" s="6">
        <v>0</v>
      </c>
      <c r="L672" s="41">
        <v>0</v>
      </c>
      <c r="M672" s="6">
        <v>0</v>
      </c>
      <c r="N672" s="75">
        <v>0</v>
      </c>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row>
    <row r="673" spans="1:67" s="5" customFormat="1" ht="18" customHeight="1" x14ac:dyDescent="0.25">
      <c r="A673" s="15" t="s">
        <v>737</v>
      </c>
      <c r="B673" s="14" t="s">
        <v>2335</v>
      </c>
      <c r="C673" s="76" t="s">
        <v>1151</v>
      </c>
      <c r="D673" s="20">
        <v>45352</v>
      </c>
      <c r="E673" s="14" t="s">
        <v>2336</v>
      </c>
      <c r="F673" s="14" t="s">
        <v>2053</v>
      </c>
      <c r="G673" s="14" t="s">
        <v>1146</v>
      </c>
      <c r="H673" s="77" t="s">
        <v>1146</v>
      </c>
      <c r="I673" s="74">
        <v>0</v>
      </c>
      <c r="J673" s="6">
        <v>0</v>
      </c>
      <c r="K673" s="6">
        <v>0</v>
      </c>
      <c r="L673" s="41">
        <v>0</v>
      </c>
      <c r="M673" s="6">
        <v>0</v>
      </c>
      <c r="N673" s="75">
        <v>0</v>
      </c>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row>
    <row r="674" spans="1:67" s="5" customFormat="1" ht="18" customHeight="1" x14ac:dyDescent="0.25">
      <c r="A674" s="17" t="s">
        <v>738</v>
      </c>
      <c r="B674" s="14" t="s">
        <v>2337</v>
      </c>
      <c r="C674" s="76" t="s">
        <v>1143</v>
      </c>
      <c r="D674" s="20">
        <v>45377</v>
      </c>
      <c r="E674" s="14" t="s">
        <v>1647</v>
      </c>
      <c r="F674" s="14" t="s">
        <v>1210</v>
      </c>
      <c r="G674" s="14" t="s">
        <v>1146</v>
      </c>
      <c r="H674" s="77" t="s">
        <v>1146</v>
      </c>
      <c r="I674" s="74">
        <v>0</v>
      </c>
      <c r="J674" s="6">
        <v>2548335</v>
      </c>
      <c r="K674" s="6">
        <v>0</v>
      </c>
      <c r="L674" s="41">
        <v>-2548335</v>
      </c>
      <c r="M674" s="6">
        <v>0</v>
      </c>
      <c r="N674" s="75">
        <v>17.100000000000001</v>
      </c>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row>
    <row r="675" spans="1:67" s="5" customFormat="1" ht="18" customHeight="1" x14ac:dyDescent="0.25">
      <c r="A675" s="15" t="s">
        <v>739</v>
      </c>
      <c r="B675" s="14" t="s">
        <v>2338</v>
      </c>
      <c r="C675" s="76" t="s">
        <v>1143</v>
      </c>
      <c r="D675" s="20">
        <v>45365</v>
      </c>
      <c r="E675" s="14" t="s">
        <v>2339</v>
      </c>
      <c r="F675" s="14" t="s">
        <v>2340</v>
      </c>
      <c r="G675" s="14" t="s">
        <v>1146</v>
      </c>
      <c r="H675" s="77" t="s">
        <v>1146</v>
      </c>
      <c r="I675" s="74">
        <v>0</v>
      </c>
      <c r="J675" s="6">
        <v>0</v>
      </c>
      <c r="K675" s="6">
        <v>0</v>
      </c>
      <c r="L675" s="41">
        <v>0</v>
      </c>
      <c r="M675" s="6">
        <v>0</v>
      </c>
      <c r="N675" s="75">
        <v>0</v>
      </c>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row>
    <row r="676" spans="1:67" s="5" customFormat="1" ht="18" customHeight="1" x14ac:dyDescent="0.25">
      <c r="A676" s="17" t="s">
        <v>740</v>
      </c>
      <c r="B676" s="14" t="s">
        <v>2341</v>
      </c>
      <c r="C676" s="76" t="s">
        <v>1151</v>
      </c>
      <c r="D676" s="20">
        <v>45336</v>
      </c>
      <c r="E676" s="14" t="s">
        <v>1739</v>
      </c>
      <c r="F676" s="14" t="s">
        <v>1752</v>
      </c>
      <c r="G676" s="14" t="s">
        <v>1146</v>
      </c>
      <c r="H676" s="77" t="s">
        <v>1146</v>
      </c>
      <c r="I676" s="74">
        <v>0</v>
      </c>
      <c r="J676" s="6">
        <v>0</v>
      </c>
      <c r="K676" s="6">
        <v>0</v>
      </c>
      <c r="L676" s="41">
        <v>0</v>
      </c>
      <c r="M676" s="6">
        <v>0</v>
      </c>
      <c r="N676" s="75">
        <v>0</v>
      </c>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row>
    <row r="677" spans="1:67" s="5" customFormat="1" ht="18" customHeight="1" x14ac:dyDescent="0.25">
      <c r="A677" s="15" t="s">
        <v>741</v>
      </c>
      <c r="B677" s="14" t="s">
        <v>2342</v>
      </c>
      <c r="C677" s="76" t="s">
        <v>1143</v>
      </c>
      <c r="D677" s="20">
        <v>45343</v>
      </c>
      <c r="E677" s="14" t="s">
        <v>1187</v>
      </c>
      <c r="F677" s="14" t="s">
        <v>2343</v>
      </c>
      <c r="G677" s="14" t="s">
        <v>1146</v>
      </c>
      <c r="H677" s="77" t="s">
        <v>1146</v>
      </c>
      <c r="I677" s="74">
        <v>0</v>
      </c>
      <c r="J677" s="6">
        <v>107695</v>
      </c>
      <c r="K677" s="6">
        <v>0</v>
      </c>
      <c r="L677" s="41">
        <v>-107695</v>
      </c>
      <c r="M677" s="6">
        <v>0</v>
      </c>
      <c r="N677" s="75">
        <v>1</v>
      </c>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row>
    <row r="678" spans="1:67" s="5" customFormat="1" ht="18" hidden="1" customHeight="1" x14ac:dyDescent="0.25">
      <c r="A678" s="17" t="s">
        <v>742</v>
      </c>
      <c r="B678" s="14" t="s">
        <v>2344</v>
      </c>
      <c r="C678" s="76" t="s">
        <v>1158</v>
      </c>
      <c r="D678" s="20">
        <v>45341</v>
      </c>
      <c r="E678" s="14" t="s">
        <v>1647</v>
      </c>
      <c r="F678" s="14" t="s">
        <v>1210</v>
      </c>
      <c r="G678" s="14" t="s">
        <v>1146</v>
      </c>
      <c r="H678" s="77" t="s">
        <v>1146</v>
      </c>
      <c r="I678" s="74">
        <v>0</v>
      </c>
      <c r="J678" s="6">
        <v>0</v>
      </c>
      <c r="K678" s="6">
        <v>-5000000</v>
      </c>
      <c r="L678" s="41">
        <v>-5000000</v>
      </c>
      <c r="M678" s="6">
        <v>0</v>
      </c>
      <c r="N678" s="75">
        <v>1.1000000000000001</v>
      </c>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row>
    <row r="679" spans="1:67" s="5" customFormat="1" ht="18" customHeight="1" x14ac:dyDescent="0.25">
      <c r="A679" s="15" t="s">
        <v>743</v>
      </c>
      <c r="B679" s="14" t="s">
        <v>2345</v>
      </c>
      <c r="C679" s="76" t="s">
        <v>1143</v>
      </c>
      <c r="D679" s="20">
        <v>45352</v>
      </c>
      <c r="E679" s="14" t="s">
        <v>2346</v>
      </c>
      <c r="F679" s="14" t="s">
        <v>1210</v>
      </c>
      <c r="G679" s="14" t="s">
        <v>1146</v>
      </c>
      <c r="H679" s="77" t="s">
        <v>1146</v>
      </c>
      <c r="I679" s="74">
        <v>0</v>
      </c>
      <c r="J679" s="6">
        <v>0</v>
      </c>
      <c r="K679" s="6">
        <v>0</v>
      </c>
      <c r="L679" s="41">
        <v>0</v>
      </c>
      <c r="M679" s="6">
        <v>229144</v>
      </c>
      <c r="N679" s="75">
        <v>2.4</v>
      </c>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row>
    <row r="680" spans="1:67" s="5" customFormat="1" ht="18" customHeight="1" x14ac:dyDescent="0.25">
      <c r="A680" s="17" t="s">
        <v>744</v>
      </c>
      <c r="B680" s="14" t="s">
        <v>2347</v>
      </c>
      <c r="C680" s="76" t="s">
        <v>1143</v>
      </c>
      <c r="D680" s="20">
        <v>45397</v>
      </c>
      <c r="E680" s="14" t="s">
        <v>2348</v>
      </c>
      <c r="F680" s="14" t="s">
        <v>2349</v>
      </c>
      <c r="G680" s="14" t="s">
        <v>1146</v>
      </c>
      <c r="H680" s="77" t="s">
        <v>1146</v>
      </c>
      <c r="I680" s="74">
        <v>0</v>
      </c>
      <c r="J680" s="6">
        <v>84425</v>
      </c>
      <c r="K680" s="6">
        <v>0</v>
      </c>
      <c r="L680" s="41">
        <v>-84425</v>
      </c>
      <c r="M680" s="6">
        <v>0</v>
      </c>
      <c r="N680" s="75">
        <v>0.6</v>
      </c>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row>
    <row r="681" spans="1:67" s="5" customFormat="1" ht="18" customHeight="1" x14ac:dyDescent="0.25">
      <c r="A681" s="15" t="s">
        <v>745</v>
      </c>
      <c r="B681" s="14" t="s">
        <v>2350</v>
      </c>
      <c r="C681" s="76" t="s">
        <v>1143</v>
      </c>
      <c r="D681" s="20">
        <v>45394</v>
      </c>
      <c r="E681" s="14" t="s">
        <v>2351</v>
      </c>
      <c r="F681" s="14" t="s">
        <v>2352</v>
      </c>
      <c r="G681" s="14" t="s">
        <v>1146</v>
      </c>
      <c r="H681" s="77" t="s">
        <v>1146</v>
      </c>
      <c r="I681" s="74">
        <v>0</v>
      </c>
      <c r="J681" s="6">
        <v>154287</v>
      </c>
      <c r="K681" s="6">
        <v>0</v>
      </c>
      <c r="L681" s="41">
        <v>-154287</v>
      </c>
      <c r="M681" s="6">
        <v>0</v>
      </c>
      <c r="N681" s="75">
        <v>1.2</v>
      </c>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row>
    <row r="682" spans="1:67" s="5" customFormat="1" ht="18" hidden="1" customHeight="1" x14ac:dyDescent="0.25">
      <c r="A682" s="17" t="s">
        <v>746</v>
      </c>
      <c r="B682" s="14" t="s">
        <v>2353</v>
      </c>
      <c r="C682" s="76" t="s">
        <v>1158</v>
      </c>
      <c r="D682" s="20">
        <v>45344</v>
      </c>
      <c r="E682" s="14" t="s">
        <v>2354</v>
      </c>
      <c r="F682" s="14" t="s">
        <v>1210</v>
      </c>
      <c r="G682" s="14" t="s">
        <v>1146</v>
      </c>
      <c r="H682" s="77" t="s">
        <v>1146</v>
      </c>
      <c r="I682" s="74">
        <v>0</v>
      </c>
      <c r="J682" s="6">
        <v>0</v>
      </c>
      <c r="K682" s="6">
        <v>0</v>
      </c>
      <c r="L682" s="41">
        <v>0</v>
      </c>
      <c r="M682" s="6">
        <v>0</v>
      </c>
      <c r="N682" s="75">
        <v>0</v>
      </c>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row>
    <row r="683" spans="1:67" s="5" customFormat="1" ht="18" customHeight="1" x14ac:dyDescent="0.25">
      <c r="A683" s="15" t="s">
        <v>747</v>
      </c>
      <c r="B683" s="14" t="s">
        <v>2355</v>
      </c>
      <c r="C683" s="76" t="s">
        <v>1143</v>
      </c>
      <c r="D683" s="20">
        <v>45343</v>
      </c>
      <c r="E683" s="14" t="s">
        <v>1647</v>
      </c>
      <c r="F683" s="14" t="s">
        <v>2356</v>
      </c>
      <c r="G683" s="14" t="s">
        <v>1146</v>
      </c>
      <c r="H683" s="77" t="s">
        <v>1146</v>
      </c>
      <c r="I683" s="74">
        <v>0</v>
      </c>
      <c r="J683" s="6">
        <v>0</v>
      </c>
      <c r="K683" s="6">
        <v>0</v>
      </c>
      <c r="L683" s="41">
        <v>0</v>
      </c>
      <c r="M683" s="6">
        <v>0</v>
      </c>
      <c r="N683" s="75">
        <v>0</v>
      </c>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row>
    <row r="684" spans="1:67" s="5" customFormat="1" ht="18" customHeight="1" x14ac:dyDescent="0.25">
      <c r="A684" s="17" t="s">
        <v>748</v>
      </c>
      <c r="B684" s="14" t="s">
        <v>2357</v>
      </c>
      <c r="C684" s="76" t="s">
        <v>1143</v>
      </c>
      <c r="D684" s="20">
        <v>45352</v>
      </c>
      <c r="E684" s="14" t="s">
        <v>1293</v>
      </c>
      <c r="F684" s="14" t="s">
        <v>1341</v>
      </c>
      <c r="G684" s="14" t="s">
        <v>1146</v>
      </c>
      <c r="H684" s="77" t="s">
        <v>1146</v>
      </c>
      <c r="I684" s="74">
        <v>-154300000</v>
      </c>
      <c r="J684" s="6">
        <v>730877</v>
      </c>
      <c r="K684" s="6">
        <v>0</v>
      </c>
      <c r="L684" s="41">
        <v>-155030877</v>
      </c>
      <c r="M684" s="6">
        <v>-154300000</v>
      </c>
      <c r="N684" s="75">
        <v>9.9</v>
      </c>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row>
    <row r="685" spans="1:67" s="5" customFormat="1" ht="18" hidden="1" customHeight="1" x14ac:dyDescent="0.25">
      <c r="A685" s="15" t="s">
        <v>749</v>
      </c>
      <c r="B685" s="14" t="s">
        <v>2358</v>
      </c>
      <c r="C685" s="76" t="s">
        <v>1158</v>
      </c>
      <c r="D685" s="20">
        <v>45341</v>
      </c>
      <c r="E685" s="14" t="s">
        <v>1395</v>
      </c>
      <c r="F685" s="14" t="s">
        <v>1210</v>
      </c>
      <c r="G685" s="14" t="s">
        <v>1146</v>
      </c>
      <c r="H685" s="77" t="s">
        <v>1146</v>
      </c>
      <c r="I685" s="74">
        <v>0</v>
      </c>
      <c r="J685" s="6">
        <v>0</v>
      </c>
      <c r="K685" s="6">
        <v>0</v>
      </c>
      <c r="L685" s="41">
        <v>0</v>
      </c>
      <c r="M685" s="6">
        <v>0</v>
      </c>
      <c r="N685" s="75">
        <v>0</v>
      </c>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row>
    <row r="686" spans="1:67" s="5" customFormat="1" ht="18" customHeight="1" x14ac:dyDescent="0.25">
      <c r="A686" s="17" t="s">
        <v>750</v>
      </c>
      <c r="B686" s="14" t="s">
        <v>2359</v>
      </c>
      <c r="C686" s="76" t="s">
        <v>1151</v>
      </c>
      <c r="D686" s="20">
        <v>45337</v>
      </c>
      <c r="E686" s="14" t="s">
        <v>1395</v>
      </c>
      <c r="F686" s="14" t="s">
        <v>2360</v>
      </c>
      <c r="G686" s="14" t="s">
        <v>1146</v>
      </c>
      <c r="H686" s="77" t="s">
        <v>1146</v>
      </c>
      <c r="I686" s="74">
        <v>0</v>
      </c>
      <c r="J686" s="6">
        <v>0</v>
      </c>
      <c r="K686" s="6">
        <v>0</v>
      </c>
      <c r="L686" s="41">
        <v>0</v>
      </c>
      <c r="M686" s="6">
        <v>0</v>
      </c>
      <c r="N686" s="75">
        <v>0</v>
      </c>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row>
    <row r="687" spans="1:67" s="5" customFormat="1" ht="18" customHeight="1" x14ac:dyDescent="0.25">
      <c r="A687" s="15" t="s">
        <v>751</v>
      </c>
      <c r="B687" s="14" t="s">
        <v>2361</v>
      </c>
      <c r="C687" s="76" t="s">
        <v>1143</v>
      </c>
      <c r="D687" s="20">
        <v>45378</v>
      </c>
      <c r="E687" s="14" t="s">
        <v>1398</v>
      </c>
      <c r="F687" s="14" t="s">
        <v>2210</v>
      </c>
      <c r="G687" s="14" t="s">
        <v>1146</v>
      </c>
      <c r="H687" s="77" t="s">
        <v>1221</v>
      </c>
      <c r="I687" s="74">
        <v>0</v>
      </c>
      <c r="J687" s="6">
        <v>0</v>
      </c>
      <c r="K687" s="6">
        <v>0</v>
      </c>
      <c r="L687" s="41">
        <v>0</v>
      </c>
      <c r="M687" s="6">
        <v>0</v>
      </c>
      <c r="N687" s="75">
        <v>0</v>
      </c>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row>
    <row r="688" spans="1:67" s="5" customFormat="1" ht="18" customHeight="1" x14ac:dyDescent="0.25">
      <c r="A688" s="17" t="s">
        <v>752</v>
      </c>
      <c r="B688" s="14" t="s">
        <v>2362</v>
      </c>
      <c r="C688" s="76" t="s">
        <v>1143</v>
      </c>
      <c r="D688" s="20">
        <v>45400</v>
      </c>
      <c r="E688" s="14" t="s">
        <v>2363</v>
      </c>
      <c r="F688" s="14" t="s">
        <v>1218</v>
      </c>
      <c r="G688" s="14" t="s">
        <v>1146</v>
      </c>
      <c r="H688" s="77" t="s">
        <v>1146</v>
      </c>
      <c r="I688" s="74">
        <v>0</v>
      </c>
      <c r="J688" s="6">
        <v>208000</v>
      </c>
      <c r="K688" s="6">
        <v>0</v>
      </c>
      <c r="L688" s="41">
        <v>-208000</v>
      </c>
      <c r="M688" s="6">
        <v>0</v>
      </c>
      <c r="N688" s="75">
        <v>0</v>
      </c>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row>
    <row r="689" spans="1:67" s="5" customFormat="1" ht="18" customHeight="1" x14ac:dyDescent="0.25">
      <c r="A689" s="15" t="s">
        <v>753</v>
      </c>
      <c r="B689" s="14" t="s">
        <v>2364</v>
      </c>
      <c r="C689" s="76" t="s">
        <v>1143</v>
      </c>
      <c r="D689" s="20">
        <v>45401</v>
      </c>
      <c r="E689" s="14" t="s">
        <v>2365</v>
      </c>
      <c r="F689" s="14" t="s">
        <v>1400</v>
      </c>
      <c r="G689" s="14" t="s">
        <v>1146</v>
      </c>
      <c r="H689" s="77" t="s">
        <v>1146</v>
      </c>
      <c r="I689" s="74">
        <v>0</v>
      </c>
      <c r="J689" s="6">
        <v>0</v>
      </c>
      <c r="K689" s="6">
        <v>0</v>
      </c>
      <c r="L689" s="41">
        <v>0</v>
      </c>
      <c r="M689" s="6">
        <v>0</v>
      </c>
      <c r="N689" s="75">
        <v>0</v>
      </c>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row>
    <row r="690" spans="1:67" s="5" customFormat="1" ht="18" customHeight="1" x14ac:dyDescent="0.25">
      <c r="A690" s="17" t="s">
        <v>754</v>
      </c>
      <c r="B690" s="14" t="s">
        <v>2366</v>
      </c>
      <c r="C690" s="76" t="s">
        <v>1143</v>
      </c>
      <c r="D690" s="20">
        <v>45406</v>
      </c>
      <c r="E690" s="14" t="s">
        <v>2367</v>
      </c>
      <c r="F690" s="14" t="s">
        <v>1730</v>
      </c>
      <c r="G690" s="14" t="s">
        <v>1146</v>
      </c>
      <c r="H690" s="77" t="s">
        <v>1221</v>
      </c>
      <c r="I690" s="74">
        <v>0</v>
      </c>
      <c r="J690" s="6">
        <v>0</v>
      </c>
      <c r="K690" s="6">
        <v>0</v>
      </c>
      <c r="L690" s="41">
        <v>0</v>
      </c>
      <c r="M690" s="6">
        <v>0</v>
      </c>
      <c r="N690" s="75">
        <v>0</v>
      </c>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row>
    <row r="691" spans="1:67" s="5" customFormat="1" ht="18" customHeight="1" x14ac:dyDescent="0.25">
      <c r="A691" s="15" t="s">
        <v>755</v>
      </c>
      <c r="B691" s="14" t="s">
        <v>2368</v>
      </c>
      <c r="C691" s="76" t="s">
        <v>1143</v>
      </c>
      <c r="D691" s="20">
        <v>45386</v>
      </c>
      <c r="E691" s="14" t="s">
        <v>1706</v>
      </c>
      <c r="F691" s="14" t="s">
        <v>1210</v>
      </c>
      <c r="G691" s="14" t="s">
        <v>1146</v>
      </c>
      <c r="H691" s="77" t="s">
        <v>1146</v>
      </c>
      <c r="I691" s="74">
        <v>0</v>
      </c>
      <c r="J691" s="6">
        <v>200000</v>
      </c>
      <c r="K691" s="6">
        <v>0</v>
      </c>
      <c r="L691" s="41">
        <v>-200000</v>
      </c>
      <c r="M691" s="6">
        <v>0</v>
      </c>
      <c r="N691" s="75">
        <v>0</v>
      </c>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row>
    <row r="692" spans="1:67" s="5" customFormat="1" ht="18" hidden="1" customHeight="1" x14ac:dyDescent="0.25">
      <c r="A692" s="17" t="s">
        <v>756</v>
      </c>
      <c r="B692" s="14" t="s">
        <v>1532</v>
      </c>
      <c r="C692" s="76" t="s">
        <v>1158</v>
      </c>
      <c r="D692" s="20">
        <v>45377</v>
      </c>
      <c r="E692" s="14" t="s">
        <v>1417</v>
      </c>
      <c r="F692" s="14" t="s">
        <v>1210</v>
      </c>
      <c r="G692" s="14" t="s">
        <v>1146</v>
      </c>
      <c r="H692" s="77" t="s">
        <v>1146</v>
      </c>
      <c r="I692" s="74">
        <v>0</v>
      </c>
      <c r="J692" s="6">
        <v>45504</v>
      </c>
      <c r="K692" s="6">
        <v>0</v>
      </c>
      <c r="L692" s="41">
        <v>-45504</v>
      </c>
      <c r="M692" s="6">
        <v>0</v>
      </c>
      <c r="N692" s="75">
        <v>0.4</v>
      </c>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row>
    <row r="693" spans="1:67" s="5" customFormat="1" ht="18" customHeight="1" x14ac:dyDescent="0.25">
      <c r="A693" s="15" t="s">
        <v>757</v>
      </c>
      <c r="B693" s="14" t="s">
        <v>2369</v>
      </c>
      <c r="C693" s="76" t="s">
        <v>1151</v>
      </c>
      <c r="D693" s="20">
        <v>45345</v>
      </c>
      <c r="E693" s="14" t="s">
        <v>1871</v>
      </c>
      <c r="F693" s="14" t="s">
        <v>2051</v>
      </c>
      <c r="G693" s="14" t="s">
        <v>1146</v>
      </c>
      <c r="H693" s="77" t="s">
        <v>1146</v>
      </c>
      <c r="I693" s="74">
        <v>0</v>
      </c>
      <c r="J693" s="6">
        <v>0</v>
      </c>
      <c r="K693" s="6">
        <v>0</v>
      </c>
      <c r="L693" s="41">
        <v>0</v>
      </c>
      <c r="M693" s="6">
        <v>0</v>
      </c>
      <c r="N693" s="75">
        <v>0</v>
      </c>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row>
    <row r="694" spans="1:67" s="5" customFormat="1" ht="18" hidden="1" customHeight="1" x14ac:dyDescent="0.25">
      <c r="A694" s="17" t="s">
        <v>758</v>
      </c>
      <c r="B694" s="14" t="s">
        <v>2370</v>
      </c>
      <c r="C694" s="76" t="s">
        <v>1158</v>
      </c>
      <c r="D694" s="20">
        <v>45362</v>
      </c>
      <c r="E694" s="14" t="s">
        <v>2042</v>
      </c>
      <c r="F694" s="14" t="s">
        <v>1210</v>
      </c>
      <c r="G694" s="14" t="s">
        <v>1146</v>
      </c>
      <c r="H694" s="77" t="s">
        <v>1221</v>
      </c>
      <c r="I694" s="74">
        <v>0</v>
      </c>
      <c r="J694" s="6">
        <v>13558370</v>
      </c>
      <c r="K694" s="6">
        <v>0</v>
      </c>
      <c r="L694" s="41">
        <v>-13558370</v>
      </c>
      <c r="M694" s="6">
        <v>0</v>
      </c>
      <c r="N694" s="75">
        <v>0.8</v>
      </c>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row>
    <row r="695" spans="1:67" s="5" customFormat="1" ht="18" customHeight="1" x14ac:dyDescent="0.25">
      <c r="A695" s="15" t="s">
        <v>759</v>
      </c>
      <c r="B695" s="14" t="s">
        <v>1796</v>
      </c>
      <c r="C695" s="76" t="s">
        <v>1151</v>
      </c>
      <c r="D695" s="20">
        <v>45341</v>
      </c>
      <c r="E695" s="14" t="s">
        <v>1451</v>
      </c>
      <c r="F695" s="14" t="s">
        <v>2371</v>
      </c>
      <c r="G695" s="14" t="s">
        <v>1146</v>
      </c>
      <c r="H695" s="77" t="s">
        <v>1146</v>
      </c>
      <c r="I695" s="74">
        <v>0</v>
      </c>
      <c r="J695" s="6">
        <v>0</v>
      </c>
      <c r="K695" s="6">
        <v>0</v>
      </c>
      <c r="L695" s="41">
        <v>0</v>
      </c>
      <c r="M695" s="6">
        <v>0</v>
      </c>
      <c r="N695" s="75">
        <v>0</v>
      </c>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row>
    <row r="696" spans="1:67" s="5" customFormat="1" ht="18" customHeight="1" x14ac:dyDescent="0.25">
      <c r="A696" s="17" t="s">
        <v>760</v>
      </c>
      <c r="B696" s="14" t="s">
        <v>2372</v>
      </c>
      <c r="C696" s="76" t="s">
        <v>1143</v>
      </c>
      <c r="D696" s="20">
        <v>45400</v>
      </c>
      <c r="E696" s="14" t="s">
        <v>2373</v>
      </c>
      <c r="F696" s="14" t="s">
        <v>2374</v>
      </c>
      <c r="G696" s="14" t="s">
        <v>1146</v>
      </c>
      <c r="H696" s="77" t="s">
        <v>1146</v>
      </c>
      <c r="I696" s="74">
        <v>0</v>
      </c>
      <c r="J696" s="6">
        <v>95609</v>
      </c>
      <c r="K696" s="6">
        <v>0</v>
      </c>
      <c r="L696" s="41">
        <v>-95609</v>
      </c>
      <c r="M696" s="6">
        <v>0</v>
      </c>
      <c r="N696" s="75">
        <v>0.8</v>
      </c>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row>
    <row r="697" spans="1:67" s="5" customFormat="1" ht="18" hidden="1" customHeight="1" x14ac:dyDescent="0.25">
      <c r="A697" s="15" t="s">
        <v>761</v>
      </c>
      <c r="B697" s="14" t="s">
        <v>2375</v>
      </c>
      <c r="C697" s="76" t="s">
        <v>1158</v>
      </c>
      <c r="D697" s="20">
        <v>45364</v>
      </c>
      <c r="E697" s="14" t="s">
        <v>2169</v>
      </c>
      <c r="F697" s="14" t="s">
        <v>2376</v>
      </c>
      <c r="G697" s="14" t="s">
        <v>1146</v>
      </c>
      <c r="H697" s="77" t="s">
        <v>1221</v>
      </c>
      <c r="I697" s="74">
        <v>0</v>
      </c>
      <c r="J697" s="6">
        <v>230436</v>
      </c>
      <c r="K697" s="6">
        <v>0</v>
      </c>
      <c r="L697" s="41">
        <v>-230436</v>
      </c>
      <c r="M697" s="6">
        <v>0</v>
      </c>
      <c r="N697" s="75">
        <v>1</v>
      </c>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row>
    <row r="698" spans="1:67" s="5" customFormat="1" ht="18" customHeight="1" x14ac:dyDescent="0.25">
      <c r="A698" s="17" t="s">
        <v>762</v>
      </c>
      <c r="B698" s="14" t="s">
        <v>2377</v>
      </c>
      <c r="C698" s="76" t="s">
        <v>1143</v>
      </c>
      <c r="D698" s="20">
        <v>45341</v>
      </c>
      <c r="E698" s="14" t="s">
        <v>2378</v>
      </c>
      <c r="F698" s="14" t="s">
        <v>2379</v>
      </c>
      <c r="G698" s="14" t="s">
        <v>1146</v>
      </c>
      <c r="H698" s="77" t="s">
        <v>1146</v>
      </c>
      <c r="I698" s="74">
        <v>0</v>
      </c>
      <c r="J698" s="6">
        <v>0</v>
      </c>
      <c r="K698" s="6">
        <v>0</v>
      </c>
      <c r="L698" s="41">
        <v>0</v>
      </c>
      <c r="M698" s="6">
        <v>0</v>
      </c>
      <c r="N698" s="75">
        <v>0</v>
      </c>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row>
    <row r="699" spans="1:67" s="5" customFormat="1" ht="18" customHeight="1" x14ac:dyDescent="0.25">
      <c r="A699" s="15" t="s">
        <v>763</v>
      </c>
      <c r="B699" s="14" t="s">
        <v>2380</v>
      </c>
      <c r="C699" s="76" t="s">
        <v>1143</v>
      </c>
      <c r="D699" s="20">
        <v>45355</v>
      </c>
      <c r="E699" s="14" t="s">
        <v>2269</v>
      </c>
      <c r="F699" s="14" t="s">
        <v>1400</v>
      </c>
      <c r="G699" s="14" t="s">
        <v>1146</v>
      </c>
      <c r="H699" s="77" t="s">
        <v>1146</v>
      </c>
      <c r="I699" s="74">
        <v>-155322</v>
      </c>
      <c r="J699" s="6">
        <v>0</v>
      </c>
      <c r="K699" s="6">
        <v>0</v>
      </c>
      <c r="L699" s="41">
        <v>-155322</v>
      </c>
      <c r="M699" s="6">
        <v>0</v>
      </c>
      <c r="N699" s="75">
        <v>0</v>
      </c>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row>
    <row r="700" spans="1:67" s="5" customFormat="1" ht="18" customHeight="1" x14ac:dyDescent="0.25">
      <c r="A700" s="17" t="s">
        <v>764</v>
      </c>
      <c r="B700" s="14" t="s">
        <v>2381</v>
      </c>
      <c r="C700" s="76" t="s">
        <v>1143</v>
      </c>
      <c r="D700" s="20">
        <v>45407</v>
      </c>
      <c r="E700" s="14" t="s">
        <v>1261</v>
      </c>
      <c r="F700" s="14" t="s">
        <v>2382</v>
      </c>
      <c r="G700" s="14" t="s">
        <v>1146</v>
      </c>
      <c r="H700" s="77" t="s">
        <v>1146</v>
      </c>
      <c r="I700" s="74">
        <v>0</v>
      </c>
      <c r="J700" s="6">
        <v>0</v>
      </c>
      <c r="K700" s="6">
        <v>0</v>
      </c>
      <c r="L700" s="41">
        <v>0</v>
      </c>
      <c r="M700" s="6">
        <v>0</v>
      </c>
      <c r="N700" s="75">
        <v>0</v>
      </c>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row>
    <row r="701" spans="1:67" s="5" customFormat="1" ht="18" hidden="1" customHeight="1" x14ac:dyDescent="0.25">
      <c r="A701" s="15" t="s">
        <v>765</v>
      </c>
      <c r="B701" s="14" t="s">
        <v>2383</v>
      </c>
      <c r="C701" s="76" t="s">
        <v>1158</v>
      </c>
      <c r="D701" s="20">
        <v>45370</v>
      </c>
      <c r="E701" s="14" t="s">
        <v>1314</v>
      </c>
      <c r="F701" s="14" t="s">
        <v>2384</v>
      </c>
      <c r="G701" s="14" t="s">
        <v>1146</v>
      </c>
      <c r="H701" s="77" t="s">
        <v>1146</v>
      </c>
      <c r="I701" s="74">
        <v>0</v>
      </c>
      <c r="J701" s="6">
        <v>0</v>
      </c>
      <c r="K701" s="6">
        <v>0</v>
      </c>
      <c r="L701" s="41">
        <v>0</v>
      </c>
      <c r="M701" s="6">
        <v>0</v>
      </c>
      <c r="N701" s="75">
        <v>0</v>
      </c>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row>
    <row r="702" spans="1:67" s="5" customFormat="1" ht="18" customHeight="1" x14ac:dyDescent="0.25">
      <c r="A702" s="17" t="s">
        <v>766</v>
      </c>
      <c r="B702" s="14" t="s">
        <v>2385</v>
      </c>
      <c r="C702" s="76" t="s">
        <v>1143</v>
      </c>
      <c r="D702" s="20">
        <v>45399</v>
      </c>
      <c r="E702" s="14" t="s">
        <v>2386</v>
      </c>
      <c r="F702" s="14" t="s">
        <v>2379</v>
      </c>
      <c r="G702" s="14" t="s">
        <v>1146</v>
      </c>
      <c r="H702" s="77" t="s">
        <v>1221</v>
      </c>
      <c r="I702" s="74">
        <v>0</v>
      </c>
      <c r="J702" s="6">
        <v>0</v>
      </c>
      <c r="K702" s="6">
        <v>0</v>
      </c>
      <c r="L702" s="41">
        <v>0</v>
      </c>
      <c r="M702" s="6">
        <v>0</v>
      </c>
      <c r="N702" s="75">
        <v>0</v>
      </c>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row>
    <row r="703" spans="1:67" s="5" customFormat="1" ht="18" customHeight="1" x14ac:dyDescent="0.25">
      <c r="A703" s="15" t="s">
        <v>767</v>
      </c>
      <c r="B703" s="14" t="s">
        <v>2387</v>
      </c>
      <c r="C703" s="76" t="s">
        <v>1143</v>
      </c>
      <c r="D703" s="20">
        <v>45386</v>
      </c>
      <c r="E703" s="14" t="s">
        <v>2388</v>
      </c>
      <c r="F703" s="14" t="s">
        <v>2389</v>
      </c>
      <c r="G703" s="14" t="s">
        <v>1146</v>
      </c>
      <c r="H703" s="77" t="s">
        <v>1146</v>
      </c>
      <c r="I703" s="74">
        <v>0</v>
      </c>
      <c r="J703" s="6">
        <v>1291018</v>
      </c>
      <c r="K703" s="6">
        <v>0</v>
      </c>
      <c r="L703" s="41">
        <v>-1291018</v>
      </c>
      <c r="M703" s="6">
        <v>0</v>
      </c>
      <c r="N703" s="75">
        <v>7.7</v>
      </c>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row>
    <row r="704" spans="1:67" s="5" customFormat="1" ht="18" customHeight="1" x14ac:dyDescent="0.25">
      <c r="A704" s="17" t="s">
        <v>768</v>
      </c>
      <c r="B704" s="14" t="s">
        <v>2390</v>
      </c>
      <c r="C704" s="76" t="s">
        <v>1143</v>
      </c>
      <c r="D704" s="20">
        <v>45397</v>
      </c>
      <c r="E704" s="14" t="s">
        <v>1871</v>
      </c>
      <c r="F704" s="14" t="s">
        <v>1894</v>
      </c>
      <c r="G704" s="14" t="s">
        <v>1146</v>
      </c>
      <c r="H704" s="77" t="s">
        <v>1146</v>
      </c>
      <c r="I704" s="74">
        <v>0</v>
      </c>
      <c r="J704" s="6">
        <v>4474599</v>
      </c>
      <c r="K704" s="6">
        <v>0</v>
      </c>
      <c r="L704" s="41">
        <v>-4474599</v>
      </c>
      <c r="M704" s="6">
        <v>-190000000</v>
      </c>
      <c r="N704" s="75">
        <v>25.5</v>
      </c>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row>
    <row r="705" spans="1:67" s="5" customFormat="1" ht="18" customHeight="1" x14ac:dyDescent="0.25">
      <c r="A705" s="15" t="s">
        <v>769</v>
      </c>
      <c r="B705" s="14" t="s">
        <v>2391</v>
      </c>
      <c r="C705" s="76" t="s">
        <v>1143</v>
      </c>
      <c r="D705" s="20">
        <v>45397</v>
      </c>
      <c r="E705" s="14" t="s">
        <v>2392</v>
      </c>
      <c r="F705" s="14" t="s">
        <v>1730</v>
      </c>
      <c r="G705" s="14" t="s">
        <v>1146</v>
      </c>
      <c r="H705" s="77" t="s">
        <v>1146</v>
      </c>
      <c r="I705" s="74">
        <v>0</v>
      </c>
      <c r="J705" s="6">
        <v>30152</v>
      </c>
      <c r="K705" s="6">
        <v>0</v>
      </c>
      <c r="L705" s="41">
        <v>-30152</v>
      </c>
      <c r="M705" s="6">
        <v>0</v>
      </c>
      <c r="N705" s="75">
        <v>0.3</v>
      </c>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row>
    <row r="706" spans="1:67" s="5" customFormat="1" ht="18" customHeight="1" x14ac:dyDescent="0.25">
      <c r="A706" s="17" t="s">
        <v>770</v>
      </c>
      <c r="B706" s="14" t="s">
        <v>2393</v>
      </c>
      <c r="C706" s="76" t="s">
        <v>1143</v>
      </c>
      <c r="D706" s="20">
        <v>45408</v>
      </c>
      <c r="E706" s="14" t="s">
        <v>1145</v>
      </c>
      <c r="F706" s="14" t="s">
        <v>2394</v>
      </c>
      <c r="G706" s="14" t="s">
        <v>1146</v>
      </c>
      <c r="H706" s="77" t="s">
        <v>1221</v>
      </c>
      <c r="I706" s="74">
        <v>0</v>
      </c>
      <c r="J706" s="6">
        <v>34128</v>
      </c>
      <c r="K706" s="6">
        <v>0</v>
      </c>
      <c r="L706" s="41">
        <v>-34128</v>
      </c>
      <c r="M706" s="6">
        <v>0</v>
      </c>
      <c r="N706" s="75">
        <v>0.3</v>
      </c>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row>
    <row r="707" spans="1:67" s="5" customFormat="1" ht="18" customHeight="1" x14ac:dyDescent="0.25">
      <c r="A707" s="15" t="s">
        <v>771</v>
      </c>
      <c r="B707" s="14" t="s">
        <v>2395</v>
      </c>
      <c r="C707" s="76" t="s">
        <v>1143</v>
      </c>
      <c r="D707" s="20">
        <v>45362</v>
      </c>
      <c r="E707" s="14" t="s">
        <v>1422</v>
      </c>
      <c r="F707" s="14" t="s">
        <v>1313</v>
      </c>
      <c r="G707" s="14" t="s">
        <v>1146</v>
      </c>
      <c r="H707" s="77" t="s">
        <v>1146</v>
      </c>
      <c r="I707" s="74">
        <v>0</v>
      </c>
      <c r="J707" s="6">
        <v>0</v>
      </c>
      <c r="K707" s="6">
        <v>0</v>
      </c>
      <c r="L707" s="41">
        <v>0</v>
      </c>
      <c r="M707" s="6">
        <v>0</v>
      </c>
      <c r="N707" s="75">
        <v>0</v>
      </c>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row>
    <row r="708" spans="1:67" s="5" customFormat="1" ht="18" customHeight="1" x14ac:dyDescent="0.25">
      <c r="A708" s="17" t="s">
        <v>772</v>
      </c>
      <c r="B708" s="14" t="s">
        <v>2396</v>
      </c>
      <c r="C708" s="76" t="s">
        <v>1143</v>
      </c>
      <c r="D708" s="20">
        <v>45386</v>
      </c>
      <c r="E708" s="14" t="s">
        <v>1554</v>
      </c>
      <c r="F708" s="14" t="s">
        <v>2100</v>
      </c>
      <c r="G708" s="14" t="s">
        <v>1146</v>
      </c>
      <c r="H708" s="77" t="s">
        <v>1146</v>
      </c>
      <c r="I708" s="74">
        <v>0</v>
      </c>
      <c r="J708" s="6">
        <v>0</v>
      </c>
      <c r="K708" s="6">
        <v>-250000</v>
      </c>
      <c r="L708" s="41">
        <v>-250000</v>
      </c>
      <c r="M708" s="6">
        <v>0</v>
      </c>
      <c r="N708" s="75">
        <v>0</v>
      </c>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row>
    <row r="709" spans="1:67" s="5" customFormat="1" ht="18" customHeight="1" x14ac:dyDescent="0.25">
      <c r="A709" s="15" t="s">
        <v>773</v>
      </c>
      <c r="B709" s="14" t="s">
        <v>2397</v>
      </c>
      <c r="C709" s="76" t="s">
        <v>1143</v>
      </c>
      <c r="D709" s="20">
        <v>45385</v>
      </c>
      <c r="E709" s="14" t="s">
        <v>2398</v>
      </c>
      <c r="F709" s="14" t="s">
        <v>2399</v>
      </c>
      <c r="G709" s="14" t="s">
        <v>1146</v>
      </c>
      <c r="H709" s="77" t="s">
        <v>1221</v>
      </c>
      <c r="I709" s="74">
        <v>0</v>
      </c>
      <c r="J709" s="6">
        <v>0</v>
      </c>
      <c r="K709" s="6">
        <v>0</v>
      </c>
      <c r="L709" s="41">
        <v>0</v>
      </c>
      <c r="M709" s="6">
        <v>0</v>
      </c>
      <c r="N709" s="75">
        <v>0.8</v>
      </c>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row>
    <row r="710" spans="1:67" s="5" customFormat="1" ht="18" customHeight="1" x14ac:dyDescent="0.25">
      <c r="A710" s="17" t="s">
        <v>774</v>
      </c>
      <c r="B710" s="14" t="s">
        <v>2400</v>
      </c>
      <c r="C710" s="76" t="s">
        <v>1143</v>
      </c>
      <c r="D710" s="20">
        <v>45362</v>
      </c>
      <c r="E710" s="14" t="s">
        <v>1224</v>
      </c>
      <c r="F710" s="14" t="s">
        <v>2100</v>
      </c>
      <c r="G710" s="14" t="s">
        <v>1146</v>
      </c>
      <c r="H710" s="77" t="s">
        <v>1146</v>
      </c>
      <c r="I710" s="74">
        <v>0</v>
      </c>
      <c r="J710" s="6">
        <v>0</v>
      </c>
      <c r="K710" s="6">
        <v>0</v>
      </c>
      <c r="L710" s="41">
        <v>0</v>
      </c>
      <c r="M710" s="6">
        <v>0</v>
      </c>
      <c r="N710" s="75">
        <v>0</v>
      </c>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row>
    <row r="711" spans="1:67" s="5" customFormat="1" ht="18" customHeight="1" x14ac:dyDescent="0.25">
      <c r="A711" s="15" t="s">
        <v>775</v>
      </c>
      <c r="B711" s="14" t="s">
        <v>2401</v>
      </c>
      <c r="C711" s="76" t="s">
        <v>1143</v>
      </c>
      <c r="D711" s="20">
        <v>45372</v>
      </c>
      <c r="E711" s="14" t="s">
        <v>1460</v>
      </c>
      <c r="F711" s="14" t="s">
        <v>1862</v>
      </c>
      <c r="G711" s="14" t="s">
        <v>1146</v>
      </c>
      <c r="H711" s="77" t="s">
        <v>1146</v>
      </c>
      <c r="I711" s="74">
        <v>0</v>
      </c>
      <c r="J711" s="6">
        <v>0</v>
      </c>
      <c r="K711" s="6">
        <v>0</v>
      </c>
      <c r="L711" s="41">
        <v>0</v>
      </c>
      <c r="M711" s="6">
        <v>0</v>
      </c>
      <c r="N711" s="75">
        <v>1.1000000000000001</v>
      </c>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row>
    <row r="712" spans="1:67" s="5" customFormat="1" ht="18" customHeight="1" x14ac:dyDescent="0.25">
      <c r="A712" s="17" t="s">
        <v>776</v>
      </c>
      <c r="B712" s="14" t="s">
        <v>2402</v>
      </c>
      <c r="C712" s="76" t="s">
        <v>1143</v>
      </c>
      <c r="D712" s="20">
        <v>45407</v>
      </c>
      <c r="E712" s="14" t="s">
        <v>1601</v>
      </c>
      <c r="F712" s="14" t="s">
        <v>2403</v>
      </c>
      <c r="G712" s="14" t="s">
        <v>1146</v>
      </c>
      <c r="H712" s="77" t="s">
        <v>1146</v>
      </c>
      <c r="I712" s="74">
        <v>0</v>
      </c>
      <c r="J712" s="6">
        <v>0</v>
      </c>
      <c r="K712" s="6">
        <v>0</v>
      </c>
      <c r="L712" s="41">
        <v>0</v>
      </c>
      <c r="M712" s="6">
        <v>0</v>
      </c>
      <c r="N712" s="75">
        <v>9.1</v>
      </c>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row>
    <row r="713" spans="1:67" s="5" customFormat="1" ht="18" customHeight="1" x14ac:dyDescent="0.25">
      <c r="A713" s="15" t="s">
        <v>777</v>
      </c>
      <c r="B713" s="14" t="s">
        <v>2404</v>
      </c>
      <c r="C713" s="76" t="s">
        <v>1143</v>
      </c>
      <c r="D713" s="20">
        <v>45400</v>
      </c>
      <c r="E713" s="14" t="s">
        <v>2405</v>
      </c>
      <c r="F713" s="14" t="s">
        <v>2406</v>
      </c>
      <c r="G713" s="14" t="s">
        <v>1146</v>
      </c>
      <c r="H713" s="77" t="s">
        <v>1146</v>
      </c>
      <c r="I713" s="74">
        <v>0</v>
      </c>
      <c r="J713" s="6">
        <v>1328652</v>
      </c>
      <c r="K713" s="6">
        <v>0</v>
      </c>
      <c r="L713" s="41">
        <v>-1328652</v>
      </c>
      <c r="M713" s="6">
        <v>0</v>
      </c>
      <c r="N713" s="75">
        <v>0.9</v>
      </c>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c r="BM713" s="15"/>
      <c r="BN713" s="15"/>
      <c r="BO713" s="15"/>
    </row>
    <row r="714" spans="1:67" s="5" customFormat="1" ht="18" customHeight="1" x14ac:dyDescent="0.25">
      <c r="A714" s="17" t="s">
        <v>778</v>
      </c>
      <c r="B714" s="14" t="s">
        <v>2407</v>
      </c>
      <c r="C714" s="76" t="s">
        <v>1143</v>
      </c>
      <c r="D714" s="20">
        <v>45366</v>
      </c>
      <c r="E714" s="14" t="s">
        <v>2408</v>
      </c>
      <c r="F714" s="14" t="s">
        <v>2021</v>
      </c>
      <c r="G714" s="14" t="s">
        <v>1146</v>
      </c>
      <c r="H714" s="77" t="s">
        <v>1146</v>
      </c>
      <c r="I714" s="74">
        <v>0</v>
      </c>
      <c r="J714" s="6">
        <v>0</v>
      </c>
      <c r="K714" s="6">
        <v>0</v>
      </c>
      <c r="L714" s="41">
        <v>0</v>
      </c>
      <c r="M714" s="6">
        <v>0</v>
      </c>
      <c r="N714" s="75">
        <v>0</v>
      </c>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row>
    <row r="715" spans="1:67" s="5" customFormat="1" ht="18" customHeight="1" x14ac:dyDescent="0.25">
      <c r="A715" s="15" t="s">
        <v>779</v>
      </c>
      <c r="B715" s="14" t="s">
        <v>2409</v>
      </c>
      <c r="C715" s="76" t="s">
        <v>1143</v>
      </c>
      <c r="D715" s="20">
        <v>45363</v>
      </c>
      <c r="E715" s="14" t="s">
        <v>2410</v>
      </c>
      <c r="F715" s="14" t="s">
        <v>2411</v>
      </c>
      <c r="G715" s="14" t="s">
        <v>1146</v>
      </c>
      <c r="H715" s="77" t="s">
        <v>1146</v>
      </c>
      <c r="I715" s="74">
        <v>0</v>
      </c>
      <c r="J715" s="6">
        <v>0</v>
      </c>
      <c r="K715" s="6">
        <v>0</v>
      </c>
      <c r="L715" s="41">
        <v>0</v>
      </c>
      <c r="M715" s="6">
        <v>0</v>
      </c>
      <c r="N715" s="75">
        <v>0</v>
      </c>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row>
    <row r="716" spans="1:67" s="5" customFormat="1" ht="18" customHeight="1" x14ac:dyDescent="0.25">
      <c r="A716" s="17" t="s">
        <v>780</v>
      </c>
      <c r="B716" s="14" t="s">
        <v>2412</v>
      </c>
      <c r="C716" s="76" t="s">
        <v>1151</v>
      </c>
      <c r="D716" s="20">
        <v>45363</v>
      </c>
      <c r="E716" s="14" t="s">
        <v>2413</v>
      </c>
      <c r="F716" s="14" t="s">
        <v>2414</v>
      </c>
      <c r="G716" s="14" t="s">
        <v>1146</v>
      </c>
      <c r="H716" s="77" t="s">
        <v>1146</v>
      </c>
      <c r="I716" s="74">
        <v>0</v>
      </c>
      <c r="J716" s="6">
        <v>0</v>
      </c>
      <c r="K716" s="6">
        <v>0</v>
      </c>
      <c r="L716" s="41">
        <v>0</v>
      </c>
      <c r="M716" s="6">
        <v>0</v>
      </c>
      <c r="N716" s="75">
        <v>0</v>
      </c>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row>
    <row r="717" spans="1:67" s="5" customFormat="1" ht="18" customHeight="1" x14ac:dyDescent="0.25">
      <c r="A717" s="15" t="s">
        <v>781</v>
      </c>
      <c r="B717" s="14" t="s">
        <v>2415</v>
      </c>
      <c r="C717" s="76" t="s">
        <v>1143</v>
      </c>
      <c r="D717" s="20">
        <v>45365</v>
      </c>
      <c r="E717" s="14" t="s">
        <v>2416</v>
      </c>
      <c r="F717" s="14" t="s">
        <v>2411</v>
      </c>
      <c r="G717" s="14" t="s">
        <v>1146</v>
      </c>
      <c r="H717" s="77" t="s">
        <v>1146</v>
      </c>
      <c r="I717" s="74">
        <v>0</v>
      </c>
      <c r="J717" s="6">
        <v>49383</v>
      </c>
      <c r="K717" s="6">
        <v>0</v>
      </c>
      <c r="L717" s="41">
        <v>-49383</v>
      </c>
      <c r="M717" s="6">
        <v>0</v>
      </c>
      <c r="N717" s="75">
        <v>0.8</v>
      </c>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row>
    <row r="718" spans="1:67" s="5" customFormat="1" ht="18" customHeight="1" x14ac:dyDescent="0.25">
      <c r="A718" s="17" t="s">
        <v>782</v>
      </c>
      <c r="B718" s="14" t="s">
        <v>2417</v>
      </c>
      <c r="C718" s="76" t="s">
        <v>1143</v>
      </c>
      <c r="D718" s="20">
        <v>45377</v>
      </c>
      <c r="E718" s="14" t="s">
        <v>2418</v>
      </c>
      <c r="F718" s="14" t="s">
        <v>2419</v>
      </c>
      <c r="G718" s="14" t="s">
        <v>1146</v>
      </c>
      <c r="H718" s="77" t="s">
        <v>1146</v>
      </c>
      <c r="I718" s="74">
        <v>0</v>
      </c>
      <c r="J718" s="6">
        <v>0</v>
      </c>
      <c r="K718" s="6">
        <v>0</v>
      </c>
      <c r="L718" s="41">
        <v>0</v>
      </c>
      <c r="M718" s="6">
        <v>0</v>
      </c>
      <c r="N718" s="75">
        <v>0</v>
      </c>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row>
    <row r="719" spans="1:67" s="5" customFormat="1" ht="18" customHeight="1" x14ac:dyDescent="0.25">
      <c r="A719" s="15" t="s">
        <v>783</v>
      </c>
      <c r="B719" s="14" t="s">
        <v>2420</v>
      </c>
      <c r="C719" s="76" t="s">
        <v>1143</v>
      </c>
      <c r="D719" s="20">
        <v>45406</v>
      </c>
      <c r="E719" s="14" t="s">
        <v>2308</v>
      </c>
      <c r="F719" s="14" t="s">
        <v>2421</v>
      </c>
      <c r="G719" s="14" t="s">
        <v>1146</v>
      </c>
      <c r="H719" s="77" t="s">
        <v>1146</v>
      </c>
      <c r="I719" s="74">
        <v>0</v>
      </c>
      <c r="J719" s="6">
        <v>98583</v>
      </c>
      <c r="K719" s="6">
        <v>-454000</v>
      </c>
      <c r="L719" s="41">
        <v>-552583</v>
      </c>
      <c r="M719" s="6">
        <v>0</v>
      </c>
      <c r="N719" s="75">
        <v>2.2999999999999998</v>
      </c>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row>
    <row r="720" spans="1:67" s="5" customFormat="1" ht="18" customHeight="1" x14ac:dyDescent="0.25">
      <c r="A720" s="17" t="s">
        <v>784</v>
      </c>
      <c r="B720" s="14" t="s">
        <v>2422</v>
      </c>
      <c r="C720" s="76" t="s">
        <v>1143</v>
      </c>
      <c r="D720" s="20">
        <v>45392</v>
      </c>
      <c r="E720" s="14" t="s">
        <v>2423</v>
      </c>
      <c r="F720" s="14" t="s">
        <v>2424</v>
      </c>
      <c r="G720" s="14" t="s">
        <v>1146</v>
      </c>
      <c r="H720" s="77" t="s">
        <v>1146</v>
      </c>
      <c r="I720" s="74">
        <v>0</v>
      </c>
      <c r="J720" s="6">
        <v>0</v>
      </c>
      <c r="K720" s="6">
        <v>0</v>
      </c>
      <c r="L720" s="41">
        <v>0</v>
      </c>
      <c r="M720" s="6">
        <v>0</v>
      </c>
      <c r="N720" s="75">
        <v>0</v>
      </c>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row>
    <row r="721" spans="1:67" s="5" customFormat="1" ht="18" customHeight="1" x14ac:dyDescent="0.25">
      <c r="A721" s="15" t="s">
        <v>785</v>
      </c>
      <c r="B721" s="14" t="s">
        <v>2425</v>
      </c>
      <c r="C721" s="76" t="s">
        <v>1143</v>
      </c>
      <c r="D721" s="20">
        <v>45407</v>
      </c>
      <c r="E721" s="14" t="s">
        <v>2426</v>
      </c>
      <c r="F721" s="14" t="s">
        <v>2427</v>
      </c>
      <c r="G721" s="14" t="s">
        <v>1146</v>
      </c>
      <c r="H721" s="77" t="s">
        <v>1146</v>
      </c>
      <c r="I721" s="74">
        <v>0</v>
      </c>
      <c r="J721" s="6">
        <v>40951</v>
      </c>
      <c r="K721" s="6">
        <v>0</v>
      </c>
      <c r="L721" s="41">
        <v>-40951</v>
      </c>
      <c r="M721" s="6">
        <v>0</v>
      </c>
      <c r="N721" s="75">
        <v>0.2</v>
      </c>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row>
    <row r="722" spans="1:67" s="5" customFormat="1" ht="18" customHeight="1" x14ac:dyDescent="0.25">
      <c r="A722" s="17" t="s">
        <v>786</v>
      </c>
      <c r="B722" s="14" t="s">
        <v>2428</v>
      </c>
      <c r="C722" s="76" t="s">
        <v>1143</v>
      </c>
      <c r="D722" s="20">
        <v>45404</v>
      </c>
      <c r="E722" s="14" t="s">
        <v>2429</v>
      </c>
      <c r="F722" s="14" t="s">
        <v>2430</v>
      </c>
      <c r="G722" s="14" t="s">
        <v>1146</v>
      </c>
      <c r="H722" s="77" t="s">
        <v>1221</v>
      </c>
      <c r="I722" s="74">
        <v>0</v>
      </c>
      <c r="J722" s="6">
        <v>42399</v>
      </c>
      <c r="K722" s="6">
        <v>0</v>
      </c>
      <c r="L722" s="41">
        <v>-42399</v>
      </c>
      <c r="M722" s="6">
        <v>0</v>
      </c>
      <c r="N722" s="75">
        <v>3.6</v>
      </c>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row>
    <row r="723" spans="1:67" s="5" customFormat="1" ht="18" customHeight="1" x14ac:dyDescent="0.25">
      <c r="A723" s="15" t="s">
        <v>787</v>
      </c>
      <c r="B723" s="14" t="s">
        <v>2431</v>
      </c>
      <c r="C723" s="76" t="s">
        <v>1143</v>
      </c>
      <c r="D723" s="20">
        <v>45383</v>
      </c>
      <c r="E723" s="14" t="s">
        <v>1451</v>
      </c>
      <c r="F723" s="14" t="s">
        <v>2260</v>
      </c>
      <c r="G723" s="14" t="s">
        <v>1146</v>
      </c>
      <c r="H723" s="77" t="s">
        <v>1146</v>
      </c>
      <c r="I723" s="74">
        <v>0</v>
      </c>
      <c r="J723" s="6">
        <v>0</v>
      </c>
      <c r="K723" s="6">
        <v>0</v>
      </c>
      <c r="L723" s="41">
        <v>0</v>
      </c>
      <c r="M723" s="6">
        <v>0</v>
      </c>
      <c r="N723" s="75">
        <v>0.1</v>
      </c>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c r="BM723" s="15"/>
      <c r="BN723" s="15"/>
      <c r="BO723" s="15"/>
    </row>
    <row r="724" spans="1:67" s="5" customFormat="1" ht="18" customHeight="1" x14ac:dyDescent="0.25">
      <c r="A724" s="17" t="s">
        <v>788</v>
      </c>
      <c r="B724" s="14" t="s">
        <v>2432</v>
      </c>
      <c r="C724" s="76" t="s">
        <v>1143</v>
      </c>
      <c r="D724" s="20">
        <v>45397</v>
      </c>
      <c r="E724" s="14" t="s">
        <v>1198</v>
      </c>
      <c r="F724" s="14" t="s">
        <v>2433</v>
      </c>
      <c r="G724" s="14" t="s">
        <v>1146</v>
      </c>
      <c r="H724" s="77" t="s">
        <v>1146</v>
      </c>
      <c r="I724" s="74">
        <v>0</v>
      </c>
      <c r="J724" s="6">
        <v>0</v>
      </c>
      <c r="K724" s="6">
        <v>0</v>
      </c>
      <c r="L724" s="41">
        <v>0</v>
      </c>
      <c r="M724" s="6">
        <v>0</v>
      </c>
      <c r="N724" s="75">
        <v>0</v>
      </c>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row>
    <row r="725" spans="1:67" s="5" customFormat="1" ht="18" customHeight="1" x14ac:dyDescent="0.25">
      <c r="A725" s="15" t="s">
        <v>789</v>
      </c>
      <c r="B725" s="14" t="s">
        <v>2434</v>
      </c>
      <c r="C725" s="76" t="s">
        <v>1143</v>
      </c>
      <c r="D725" s="20">
        <v>45397</v>
      </c>
      <c r="E725" s="14" t="s">
        <v>1460</v>
      </c>
      <c r="F725" s="14" t="s">
        <v>1903</v>
      </c>
      <c r="G725" s="14" t="s">
        <v>1146</v>
      </c>
      <c r="H725" s="77" t="s">
        <v>1146</v>
      </c>
      <c r="I725" s="74">
        <v>0</v>
      </c>
      <c r="J725" s="6">
        <v>0</v>
      </c>
      <c r="K725" s="6">
        <v>0</v>
      </c>
      <c r="L725" s="41">
        <v>0</v>
      </c>
      <c r="M725" s="6">
        <v>0</v>
      </c>
      <c r="N725" s="75">
        <v>0</v>
      </c>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row>
    <row r="726" spans="1:67" s="5" customFormat="1" ht="18" customHeight="1" x14ac:dyDescent="0.25">
      <c r="A726" s="17" t="s">
        <v>790</v>
      </c>
      <c r="B726" s="14" t="s">
        <v>2435</v>
      </c>
      <c r="C726" s="76" t="s">
        <v>1143</v>
      </c>
      <c r="D726" s="20">
        <v>45380</v>
      </c>
      <c r="E726" s="14" t="s">
        <v>2436</v>
      </c>
      <c r="F726" s="14" t="s">
        <v>2437</v>
      </c>
      <c r="G726" s="14" t="s">
        <v>1146</v>
      </c>
      <c r="H726" s="77" t="s">
        <v>1146</v>
      </c>
      <c r="I726" s="74">
        <v>0</v>
      </c>
      <c r="J726" s="6">
        <v>0</v>
      </c>
      <c r="K726" s="6">
        <v>0</v>
      </c>
      <c r="L726" s="41">
        <v>0</v>
      </c>
      <c r="M726" s="6">
        <v>0</v>
      </c>
      <c r="N726" s="75">
        <v>1</v>
      </c>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row>
    <row r="727" spans="1:67" s="5" customFormat="1" ht="18" customHeight="1" x14ac:dyDescent="0.25">
      <c r="A727" s="15" t="s">
        <v>791</v>
      </c>
      <c r="B727" s="14" t="s">
        <v>2438</v>
      </c>
      <c r="C727" s="76" t="s">
        <v>1143</v>
      </c>
      <c r="D727" s="20">
        <v>45379</v>
      </c>
      <c r="E727" s="14" t="s">
        <v>2439</v>
      </c>
      <c r="F727" s="14" t="s">
        <v>2140</v>
      </c>
      <c r="G727" s="14" t="s">
        <v>1146</v>
      </c>
      <c r="H727" s="77" t="s">
        <v>1146</v>
      </c>
      <c r="I727" s="74">
        <v>0</v>
      </c>
      <c r="J727" s="6">
        <v>0</v>
      </c>
      <c r="K727" s="6">
        <v>0</v>
      </c>
      <c r="L727" s="41">
        <v>0</v>
      </c>
      <c r="M727" s="6">
        <v>0</v>
      </c>
      <c r="N727" s="75">
        <v>0</v>
      </c>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c r="BM727" s="15"/>
      <c r="BN727" s="15"/>
      <c r="BO727" s="15"/>
    </row>
    <row r="728" spans="1:67" s="5" customFormat="1" ht="18" customHeight="1" x14ac:dyDescent="0.25">
      <c r="A728" s="17" t="s">
        <v>792</v>
      </c>
      <c r="B728" s="14" t="s">
        <v>2440</v>
      </c>
      <c r="C728" s="76" t="s">
        <v>1143</v>
      </c>
      <c r="D728" s="20">
        <v>45405</v>
      </c>
      <c r="E728" s="14" t="s">
        <v>1314</v>
      </c>
      <c r="F728" s="14" t="s">
        <v>2441</v>
      </c>
      <c r="G728" s="14" t="s">
        <v>1146</v>
      </c>
      <c r="H728" s="77" t="s">
        <v>1146</v>
      </c>
      <c r="I728" s="74">
        <v>0</v>
      </c>
      <c r="J728" s="6">
        <v>215021</v>
      </c>
      <c r="K728" s="6">
        <v>0</v>
      </c>
      <c r="L728" s="41">
        <v>-215021</v>
      </c>
      <c r="M728" s="6">
        <v>0</v>
      </c>
      <c r="N728" s="75">
        <v>0</v>
      </c>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row>
    <row r="729" spans="1:67" s="5" customFormat="1" ht="18" customHeight="1" x14ac:dyDescent="0.25">
      <c r="A729" s="15" t="s">
        <v>793</v>
      </c>
      <c r="B729" s="14" t="s">
        <v>2442</v>
      </c>
      <c r="C729" s="76" t="s">
        <v>1143</v>
      </c>
      <c r="D729" s="20">
        <v>45397</v>
      </c>
      <c r="E729" s="14" t="s">
        <v>1181</v>
      </c>
      <c r="F729" s="14" t="s">
        <v>2443</v>
      </c>
      <c r="G729" s="14" t="s">
        <v>1146</v>
      </c>
      <c r="H729" s="77" t="s">
        <v>1146</v>
      </c>
      <c r="I729" s="74">
        <v>0</v>
      </c>
      <c r="J729" s="6">
        <v>0</v>
      </c>
      <c r="K729" s="6">
        <v>0</v>
      </c>
      <c r="L729" s="41">
        <v>0</v>
      </c>
      <c r="M729" s="6">
        <v>0</v>
      </c>
      <c r="N729" s="75">
        <v>0</v>
      </c>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row>
    <row r="730" spans="1:67" s="5" customFormat="1" ht="18" customHeight="1" x14ac:dyDescent="0.25">
      <c r="A730" s="17" t="s">
        <v>794</v>
      </c>
      <c r="B730" s="14" t="s">
        <v>2444</v>
      </c>
      <c r="C730" s="76" t="s">
        <v>1143</v>
      </c>
      <c r="D730" s="20">
        <v>45394</v>
      </c>
      <c r="E730" s="14" t="s">
        <v>1175</v>
      </c>
      <c r="F730" s="14" t="s">
        <v>1500</v>
      </c>
      <c r="G730" s="14" t="s">
        <v>1146</v>
      </c>
      <c r="H730" s="77" t="s">
        <v>1146</v>
      </c>
      <c r="I730" s="74">
        <v>0</v>
      </c>
      <c r="J730" s="6">
        <v>0</v>
      </c>
      <c r="K730" s="6">
        <v>0</v>
      </c>
      <c r="L730" s="41">
        <v>0</v>
      </c>
      <c r="M730" s="6">
        <v>0</v>
      </c>
      <c r="N730" s="75">
        <v>0</v>
      </c>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row>
    <row r="731" spans="1:67" s="5" customFormat="1" ht="18" customHeight="1" x14ac:dyDescent="0.25">
      <c r="A731" s="15" t="s">
        <v>795</v>
      </c>
      <c r="B731" s="14" t="s">
        <v>2445</v>
      </c>
      <c r="C731" s="76" t="s">
        <v>1143</v>
      </c>
      <c r="D731" s="20">
        <v>45390</v>
      </c>
      <c r="E731" s="14" t="s">
        <v>2446</v>
      </c>
      <c r="F731" s="14" t="s">
        <v>1469</v>
      </c>
      <c r="G731" s="14" t="s">
        <v>1146</v>
      </c>
      <c r="H731" s="77" t="s">
        <v>1146</v>
      </c>
      <c r="I731" s="74">
        <v>0</v>
      </c>
      <c r="J731" s="6">
        <v>0</v>
      </c>
      <c r="K731" s="6">
        <v>0</v>
      </c>
      <c r="L731" s="41">
        <v>0</v>
      </c>
      <c r="M731" s="6">
        <v>0</v>
      </c>
      <c r="N731" s="75">
        <v>0</v>
      </c>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c r="BM731" s="15"/>
      <c r="BN731" s="15"/>
      <c r="BO731" s="15"/>
    </row>
    <row r="732" spans="1:67" s="5" customFormat="1" ht="18" customHeight="1" x14ac:dyDescent="0.25">
      <c r="A732" s="17" t="s">
        <v>796</v>
      </c>
      <c r="B732" s="14" t="s">
        <v>2447</v>
      </c>
      <c r="C732" s="76" t="s">
        <v>1143</v>
      </c>
      <c r="D732" s="20">
        <v>45401</v>
      </c>
      <c r="E732" s="14" t="s">
        <v>1401</v>
      </c>
      <c r="F732" s="14" t="s">
        <v>2448</v>
      </c>
      <c r="G732" s="14" t="s">
        <v>1146</v>
      </c>
      <c r="H732" s="77" t="s">
        <v>1146</v>
      </c>
      <c r="I732" s="74">
        <v>0</v>
      </c>
      <c r="J732" s="6">
        <v>0</v>
      </c>
      <c r="K732" s="6">
        <v>0</v>
      </c>
      <c r="L732" s="41">
        <v>0</v>
      </c>
      <c r="M732" s="6">
        <v>0</v>
      </c>
      <c r="N732" s="75">
        <v>0</v>
      </c>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row>
    <row r="733" spans="1:67" s="5" customFormat="1" ht="18" customHeight="1" x14ac:dyDescent="0.25">
      <c r="A733" s="15" t="s">
        <v>797</v>
      </c>
      <c r="B733" s="14" t="s">
        <v>2449</v>
      </c>
      <c r="C733" s="76" t="s">
        <v>1143</v>
      </c>
      <c r="D733" s="20">
        <v>45392</v>
      </c>
      <c r="E733" s="14" t="s">
        <v>1643</v>
      </c>
      <c r="F733" s="14" t="s">
        <v>2147</v>
      </c>
      <c r="G733" s="14" t="s">
        <v>1146</v>
      </c>
      <c r="H733" s="77" t="s">
        <v>1146</v>
      </c>
      <c r="I733" s="74">
        <v>0</v>
      </c>
      <c r="J733" s="6">
        <v>0</v>
      </c>
      <c r="K733" s="6">
        <v>0</v>
      </c>
      <c r="L733" s="41">
        <v>0</v>
      </c>
      <c r="M733" s="6">
        <v>0</v>
      </c>
      <c r="N733" s="75">
        <v>0</v>
      </c>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row>
    <row r="734" spans="1:67" s="5" customFormat="1" ht="18" hidden="1" customHeight="1" x14ac:dyDescent="0.25">
      <c r="A734" s="17" t="s">
        <v>798</v>
      </c>
      <c r="B734" s="14" t="s">
        <v>2450</v>
      </c>
      <c r="C734" s="76" t="s">
        <v>1158</v>
      </c>
      <c r="D734" s="20">
        <v>45390</v>
      </c>
      <c r="E734" s="14" t="s">
        <v>1595</v>
      </c>
      <c r="F734" s="14" t="s">
        <v>2451</v>
      </c>
      <c r="G734" s="14" t="s">
        <v>1146</v>
      </c>
      <c r="H734" s="77" t="s">
        <v>1146</v>
      </c>
      <c r="I734" s="74">
        <v>0</v>
      </c>
      <c r="J734" s="6">
        <v>0</v>
      </c>
      <c r="K734" s="6">
        <v>0</v>
      </c>
      <c r="L734" s="41">
        <v>0</v>
      </c>
      <c r="M734" s="6">
        <v>0</v>
      </c>
      <c r="N734" s="75">
        <v>0</v>
      </c>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row>
    <row r="735" spans="1:67" s="5" customFormat="1" ht="18" customHeight="1" x14ac:dyDescent="0.25">
      <c r="A735" s="15" t="s">
        <v>799</v>
      </c>
      <c r="B735" s="14" t="s">
        <v>2452</v>
      </c>
      <c r="C735" s="76" t="s">
        <v>1143</v>
      </c>
      <c r="D735" s="20">
        <v>45390</v>
      </c>
      <c r="E735" s="14" t="s">
        <v>1401</v>
      </c>
      <c r="F735" s="14" t="s">
        <v>2012</v>
      </c>
      <c r="G735" s="14" t="s">
        <v>1146</v>
      </c>
      <c r="H735" s="77" t="s">
        <v>1146</v>
      </c>
      <c r="I735" s="74">
        <v>0</v>
      </c>
      <c r="J735" s="6">
        <v>0</v>
      </c>
      <c r="K735" s="6">
        <v>0</v>
      </c>
      <c r="L735" s="41">
        <v>0</v>
      </c>
      <c r="M735" s="6">
        <v>0</v>
      </c>
      <c r="N735" s="75">
        <v>0</v>
      </c>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row>
    <row r="736" spans="1:67" s="5" customFormat="1" ht="18" customHeight="1" x14ac:dyDescent="0.25">
      <c r="A736" s="17" t="s">
        <v>800</v>
      </c>
      <c r="B736" s="14" t="s">
        <v>2453</v>
      </c>
      <c r="C736" s="76" t="s">
        <v>1143</v>
      </c>
      <c r="D736" s="20">
        <v>45392</v>
      </c>
      <c r="E736" s="14" t="s">
        <v>2454</v>
      </c>
      <c r="F736" s="14" t="s">
        <v>2455</v>
      </c>
      <c r="G736" s="14" t="s">
        <v>1146</v>
      </c>
      <c r="H736" s="77" t="s">
        <v>1146</v>
      </c>
      <c r="I736" s="74">
        <v>0</v>
      </c>
      <c r="J736" s="6">
        <v>0</v>
      </c>
      <c r="K736" s="6">
        <v>0</v>
      </c>
      <c r="L736" s="41">
        <v>0</v>
      </c>
      <c r="M736" s="6">
        <v>0</v>
      </c>
      <c r="N736" s="75">
        <v>0</v>
      </c>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row>
    <row r="737" spans="1:67" s="5" customFormat="1" ht="18" customHeight="1" x14ac:dyDescent="0.25">
      <c r="A737" s="15" t="s">
        <v>801</v>
      </c>
      <c r="B737" s="14" t="s">
        <v>2456</v>
      </c>
      <c r="C737" s="76" t="s">
        <v>1143</v>
      </c>
      <c r="D737" s="20">
        <v>45391</v>
      </c>
      <c r="E737" s="14" t="s">
        <v>1401</v>
      </c>
      <c r="F737" s="14" t="s">
        <v>1280</v>
      </c>
      <c r="G737" s="14" t="s">
        <v>1146</v>
      </c>
      <c r="H737" s="77" t="s">
        <v>1146</v>
      </c>
      <c r="I737" s="74">
        <v>0</v>
      </c>
      <c r="J737" s="6">
        <v>0</v>
      </c>
      <c r="K737" s="6">
        <v>0</v>
      </c>
      <c r="L737" s="41">
        <v>0</v>
      </c>
      <c r="M737" s="6">
        <v>0</v>
      </c>
      <c r="N737" s="75">
        <v>0</v>
      </c>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row>
    <row r="738" spans="1:67" s="5" customFormat="1" ht="18" customHeight="1" x14ac:dyDescent="0.25">
      <c r="A738" s="17" t="s">
        <v>802</v>
      </c>
      <c r="B738" s="14" t="s">
        <v>2457</v>
      </c>
      <c r="C738" s="76" t="s">
        <v>1143</v>
      </c>
      <c r="D738" s="20">
        <v>45398</v>
      </c>
      <c r="E738" s="14" t="s">
        <v>2458</v>
      </c>
      <c r="F738" s="14" t="s">
        <v>2459</v>
      </c>
      <c r="G738" s="14" t="s">
        <v>1146</v>
      </c>
      <c r="H738" s="77" t="s">
        <v>1146</v>
      </c>
      <c r="I738" s="74">
        <v>0</v>
      </c>
      <c r="J738" s="6">
        <v>0</v>
      </c>
      <c r="K738" s="6">
        <v>0</v>
      </c>
      <c r="L738" s="41">
        <v>0</v>
      </c>
      <c r="M738" s="6">
        <v>0</v>
      </c>
      <c r="N738" s="75">
        <v>0</v>
      </c>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row>
    <row r="739" spans="1:67" s="5" customFormat="1" ht="18" customHeight="1" x14ac:dyDescent="0.25">
      <c r="A739" s="15" t="s">
        <v>803</v>
      </c>
      <c r="B739" s="14" t="s">
        <v>2460</v>
      </c>
      <c r="C739" s="76" t="s">
        <v>1143</v>
      </c>
      <c r="D739" s="20">
        <v>45397</v>
      </c>
      <c r="E739" s="14" t="s">
        <v>2296</v>
      </c>
      <c r="F739" s="14" t="s">
        <v>2461</v>
      </c>
      <c r="G739" s="14" t="s">
        <v>1146</v>
      </c>
      <c r="H739" s="77" t="s">
        <v>1146</v>
      </c>
      <c r="I739" s="74">
        <v>0</v>
      </c>
      <c r="J739" s="6">
        <v>0</v>
      </c>
      <c r="K739" s="6">
        <v>0</v>
      </c>
      <c r="L739" s="41">
        <v>0</v>
      </c>
      <c r="M739" s="6">
        <v>0</v>
      </c>
      <c r="N739" s="75">
        <v>0</v>
      </c>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row>
    <row r="740" spans="1:67" s="5" customFormat="1" ht="18" customHeight="1" x14ac:dyDescent="0.25">
      <c r="A740" s="17" t="s">
        <v>804</v>
      </c>
      <c r="B740" s="14" t="s">
        <v>2462</v>
      </c>
      <c r="C740" s="76" t="s">
        <v>1143</v>
      </c>
      <c r="D740" s="20">
        <v>45399</v>
      </c>
      <c r="E740" s="14" t="s">
        <v>1244</v>
      </c>
      <c r="F740" s="14" t="s">
        <v>2433</v>
      </c>
      <c r="G740" s="14" t="s">
        <v>1146</v>
      </c>
      <c r="H740" s="77" t="s">
        <v>1146</v>
      </c>
      <c r="I740" s="74">
        <v>0</v>
      </c>
      <c r="J740" s="6">
        <v>0</v>
      </c>
      <c r="K740" s="6">
        <v>0</v>
      </c>
      <c r="L740" s="41">
        <v>0</v>
      </c>
      <c r="M740" s="6">
        <v>0</v>
      </c>
      <c r="N740" s="75">
        <v>0</v>
      </c>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row>
    <row r="741" spans="1:67" s="5" customFormat="1" ht="18" customHeight="1" x14ac:dyDescent="0.25">
      <c r="A741" s="15" t="s">
        <v>805</v>
      </c>
      <c r="B741" s="14" t="s">
        <v>2463</v>
      </c>
      <c r="C741" s="76" t="s">
        <v>1143</v>
      </c>
      <c r="D741" s="20">
        <v>45397</v>
      </c>
      <c r="E741" s="14" t="s">
        <v>2464</v>
      </c>
      <c r="F741" s="14" t="s">
        <v>2285</v>
      </c>
      <c r="G741" s="14" t="s">
        <v>1146</v>
      </c>
      <c r="H741" s="77" t="s">
        <v>1146</v>
      </c>
      <c r="I741" s="74">
        <v>0</v>
      </c>
      <c r="J741" s="6">
        <v>0</v>
      </c>
      <c r="K741" s="6">
        <v>0</v>
      </c>
      <c r="L741" s="41">
        <v>0</v>
      </c>
      <c r="M741" s="6">
        <v>0</v>
      </c>
      <c r="N741" s="75">
        <v>0</v>
      </c>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c r="BM741" s="15"/>
      <c r="BN741" s="15"/>
      <c r="BO741" s="15"/>
    </row>
    <row r="742" spans="1:67" s="5" customFormat="1" ht="18" customHeight="1" x14ac:dyDescent="0.25">
      <c r="A742" s="17" t="s">
        <v>806</v>
      </c>
      <c r="B742" s="14" t="s">
        <v>2465</v>
      </c>
      <c r="C742" s="76" t="s">
        <v>1143</v>
      </c>
      <c r="D742" s="20">
        <v>45392</v>
      </c>
      <c r="E742" s="14" t="s">
        <v>1172</v>
      </c>
      <c r="F742" s="14" t="s">
        <v>2321</v>
      </c>
      <c r="G742" s="14" t="s">
        <v>1146</v>
      </c>
      <c r="H742" s="77" t="s">
        <v>1146</v>
      </c>
      <c r="I742" s="74">
        <v>0</v>
      </c>
      <c r="J742" s="6">
        <v>0</v>
      </c>
      <c r="K742" s="6">
        <v>0</v>
      </c>
      <c r="L742" s="41">
        <v>0</v>
      </c>
      <c r="M742" s="6">
        <v>0</v>
      </c>
      <c r="N742" s="75">
        <v>0</v>
      </c>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row>
    <row r="743" spans="1:67" s="5" customFormat="1" ht="18" customHeight="1" x14ac:dyDescent="0.25">
      <c r="A743" s="15" t="s">
        <v>807</v>
      </c>
      <c r="B743" s="14" t="s">
        <v>2466</v>
      </c>
      <c r="C743" s="76" t="s">
        <v>1143</v>
      </c>
      <c r="D743" s="20">
        <v>45397</v>
      </c>
      <c r="E743" s="14" t="s">
        <v>1496</v>
      </c>
      <c r="F743" s="14" t="s">
        <v>1210</v>
      </c>
      <c r="G743" s="14" t="s">
        <v>1146</v>
      </c>
      <c r="H743" s="77" t="s">
        <v>1146</v>
      </c>
      <c r="I743" s="74">
        <v>0</v>
      </c>
      <c r="J743" s="6">
        <v>0</v>
      </c>
      <c r="K743" s="6">
        <v>0</v>
      </c>
      <c r="L743" s="41">
        <v>0</v>
      </c>
      <c r="M743" s="6">
        <v>0</v>
      </c>
      <c r="N743" s="75">
        <v>0</v>
      </c>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c r="BK743" s="15"/>
      <c r="BL743" s="15"/>
      <c r="BM743" s="15"/>
      <c r="BN743" s="15"/>
      <c r="BO743" s="15"/>
    </row>
    <row r="744" spans="1:67" s="5" customFormat="1" ht="18" customHeight="1" x14ac:dyDescent="0.25">
      <c r="A744" s="17" t="s">
        <v>808</v>
      </c>
      <c r="B744" s="14" t="s">
        <v>2467</v>
      </c>
      <c r="C744" s="76" t="s">
        <v>1143</v>
      </c>
      <c r="D744" s="20">
        <v>45400</v>
      </c>
      <c r="E744" s="14" t="s">
        <v>1451</v>
      </c>
      <c r="F744" s="14" t="s">
        <v>2468</v>
      </c>
      <c r="G744" s="14" t="s">
        <v>1146</v>
      </c>
      <c r="H744" s="77" t="s">
        <v>1146</v>
      </c>
      <c r="I744" s="74">
        <v>0</v>
      </c>
      <c r="J744" s="6">
        <v>0</v>
      </c>
      <c r="K744" s="6">
        <v>0</v>
      </c>
      <c r="L744" s="41">
        <v>0</v>
      </c>
      <c r="M744" s="6">
        <v>0</v>
      </c>
      <c r="N744" s="75">
        <v>0</v>
      </c>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row>
    <row r="745" spans="1:67" s="5" customFormat="1" ht="18" customHeight="1" x14ac:dyDescent="0.25">
      <c r="A745" s="15" t="s">
        <v>809</v>
      </c>
      <c r="B745" s="14" t="s">
        <v>2469</v>
      </c>
      <c r="C745" s="76" t="s">
        <v>1143</v>
      </c>
      <c r="D745" s="20">
        <v>45406</v>
      </c>
      <c r="E745" s="14" t="s">
        <v>2470</v>
      </c>
      <c r="F745" s="14" t="s">
        <v>2471</v>
      </c>
      <c r="G745" s="14" t="s">
        <v>1146</v>
      </c>
      <c r="H745" s="77" t="s">
        <v>1146</v>
      </c>
      <c r="I745" s="74">
        <v>0</v>
      </c>
      <c r="J745" s="6">
        <v>0</v>
      </c>
      <c r="K745" s="6">
        <v>0</v>
      </c>
      <c r="L745" s="41">
        <v>0</v>
      </c>
      <c r="M745" s="6">
        <v>143977</v>
      </c>
      <c r="N745" s="75">
        <v>1.5</v>
      </c>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row>
    <row r="746" spans="1:67" s="5" customFormat="1" ht="18" customHeight="1" x14ac:dyDescent="0.25">
      <c r="A746" s="17" t="s">
        <v>810</v>
      </c>
      <c r="B746" s="14" t="s">
        <v>2472</v>
      </c>
      <c r="C746" s="76" t="s">
        <v>1143</v>
      </c>
      <c r="D746" s="20">
        <v>45407</v>
      </c>
      <c r="E746" s="14" t="s">
        <v>2137</v>
      </c>
      <c r="F746" s="14" t="s">
        <v>2473</v>
      </c>
      <c r="G746" s="14" t="s">
        <v>1146</v>
      </c>
      <c r="H746" s="77" t="s">
        <v>1146</v>
      </c>
      <c r="I746" s="74">
        <v>0</v>
      </c>
      <c r="J746" s="6">
        <v>0</v>
      </c>
      <c r="K746" s="6">
        <v>-264000</v>
      </c>
      <c r="L746" s="41">
        <v>-264000</v>
      </c>
      <c r="M746" s="6">
        <v>0</v>
      </c>
      <c r="N746" s="75">
        <v>0.9</v>
      </c>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row>
    <row r="747" spans="1:67" s="5" customFormat="1" ht="18" customHeight="1" x14ac:dyDescent="0.25">
      <c r="A747" s="15" t="s">
        <v>811</v>
      </c>
      <c r="B747" s="14" t="s">
        <v>2474</v>
      </c>
      <c r="C747" s="76" t="s">
        <v>1143</v>
      </c>
      <c r="D747" s="20">
        <v>45405</v>
      </c>
      <c r="E747" s="14" t="s">
        <v>2475</v>
      </c>
      <c r="F747" s="14" t="s">
        <v>1210</v>
      </c>
      <c r="G747" s="14" t="s">
        <v>1146</v>
      </c>
      <c r="H747" s="77" t="s">
        <v>1146</v>
      </c>
      <c r="I747" s="74">
        <v>0</v>
      </c>
      <c r="J747" s="6">
        <v>0</v>
      </c>
      <c r="K747" s="6">
        <v>0</v>
      </c>
      <c r="L747" s="41">
        <v>0</v>
      </c>
      <c r="M747" s="6">
        <v>0</v>
      </c>
      <c r="N747" s="75">
        <v>0</v>
      </c>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c r="BK747" s="15"/>
      <c r="BL747" s="15"/>
      <c r="BM747" s="15"/>
      <c r="BN747" s="15"/>
      <c r="BO747" s="15"/>
    </row>
    <row r="748" spans="1:67" s="5" customFormat="1" ht="18" customHeight="1" x14ac:dyDescent="0.25">
      <c r="A748" s="17" t="s">
        <v>812</v>
      </c>
      <c r="B748" s="14" t="s">
        <v>2476</v>
      </c>
      <c r="C748" s="76" t="s">
        <v>1143</v>
      </c>
      <c r="D748" s="20">
        <v>45406</v>
      </c>
      <c r="E748" s="14" t="s">
        <v>1451</v>
      </c>
      <c r="F748" s="14" t="s">
        <v>2477</v>
      </c>
      <c r="G748" s="14" t="s">
        <v>1146</v>
      </c>
      <c r="H748" s="77" t="s">
        <v>1146</v>
      </c>
      <c r="I748" s="74">
        <v>0</v>
      </c>
      <c r="J748" s="6">
        <v>0</v>
      </c>
      <c r="K748" s="6">
        <v>0</v>
      </c>
      <c r="L748" s="41">
        <v>0</v>
      </c>
      <c r="M748" s="6">
        <v>0</v>
      </c>
      <c r="N748" s="75">
        <v>0</v>
      </c>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row>
    <row r="749" spans="1:67" s="5" customFormat="1" ht="18" customHeight="1" x14ac:dyDescent="0.25">
      <c r="A749" s="15" t="s">
        <v>813</v>
      </c>
      <c r="B749" s="14" t="s">
        <v>2478</v>
      </c>
      <c r="C749" s="76" t="s">
        <v>1143</v>
      </c>
      <c r="D749" s="20">
        <v>45406</v>
      </c>
      <c r="E749" s="14" t="s">
        <v>1398</v>
      </c>
      <c r="F749" s="14" t="s">
        <v>1210</v>
      </c>
      <c r="G749" s="14" t="s">
        <v>1146</v>
      </c>
      <c r="H749" s="77" t="s">
        <v>1146</v>
      </c>
      <c r="I749" s="74">
        <v>0</v>
      </c>
      <c r="J749" s="6">
        <v>88100</v>
      </c>
      <c r="K749" s="6">
        <v>0</v>
      </c>
      <c r="L749" s="41">
        <v>-88100</v>
      </c>
      <c r="M749" s="6">
        <v>0</v>
      </c>
      <c r="N749" s="75">
        <v>0</v>
      </c>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c r="BK749" s="15"/>
      <c r="BL749" s="15"/>
      <c r="BM749" s="15"/>
      <c r="BN749" s="15"/>
      <c r="BO749" s="15"/>
    </row>
    <row r="750" spans="1:67" s="5" customFormat="1" ht="18" customHeight="1" x14ac:dyDescent="0.25">
      <c r="A750" s="17" t="s">
        <v>814</v>
      </c>
      <c r="B750" s="14" t="s">
        <v>2479</v>
      </c>
      <c r="C750" s="76" t="s">
        <v>1143</v>
      </c>
      <c r="D750" s="20">
        <v>45407</v>
      </c>
      <c r="E750" s="14" t="s">
        <v>2480</v>
      </c>
      <c r="F750" s="14" t="s">
        <v>1210</v>
      </c>
      <c r="G750" s="14" t="s">
        <v>1146</v>
      </c>
      <c r="H750" s="77" t="s">
        <v>1146</v>
      </c>
      <c r="I750" s="74">
        <v>0</v>
      </c>
      <c r="J750" s="6">
        <v>0</v>
      </c>
      <c r="K750" s="6">
        <v>0</v>
      </c>
      <c r="L750" s="41">
        <v>0</v>
      </c>
      <c r="M750" s="6">
        <v>0</v>
      </c>
      <c r="N750" s="75">
        <v>3.5</v>
      </c>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row>
    <row r="751" spans="1:67" s="5" customFormat="1" ht="18" customHeight="1" x14ac:dyDescent="0.25">
      <c r="A751" s="15" t="s">
        <v>815</v>
      </c>
      <c r="B751" s="14" t="s">
        <v>2481</v>
      </c>
      <c r="C751" s="76" t="s">
        <v>1143</v>
      </c>
      <c r="D751" s="20">
        <v>45406</v>
      </c>
      <c r="E751" s="14" t="s">
        <v>2482</v>
      </c>
      <c r="F751" s="14" t="s">
        <v>2483</v>
      </c>
      <c r="G751" s="14" t="s">
        <v>1146</v>
      </c>
      <c r="H751" s="77" t="s">
        <v>1146</v>
      </c>
      <c r="I751" s="74">
        <v>0</v>
      </c>
      <c r="J751" s="6">
        <v>0</v>
      </c>
      <c r="K751" s="6">
        <v>0</v>
      </c>
      <c r="L751" s="41">
        <v>0</v>
      </c>
      <c r="M751" s="6">
        <v>0</v>
      </c>
      <c r="N751" s="75">
        <v>0</v>
      </c>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c r="BK751" s="15"/>
      <c r="BL751" s="15"/>
      <c r="BM751" s="15"/>
      <c r="BN751" s="15"/>
      <c r="BO751" s="15"/>
    </row>
    <row r="752" spans="1:67" s="5" customFormat="1" ht="18" customHeight="1" x14ac:dyDescent="0.25">
      <c r="A752" s="17" t="s">
        <v>816</v>
      </c>
      <c r="B752" s="14" t="s">
        <v>2484</v>
      </c>
      <c r="C752" s="76" t="s">
        <v>1143</v>
      </c>
      <c r="D752" s="20">
        <v>45405</v>
      </c>
      <c r="E752" s="14" t="s">
        <v>1272</v>
      </c>
      <c r="F752" s="14" t="s">
        <v>2485</v>
      </c>
      <c r="G752" s="14" t="s">
        <v>1146</v>
      </c>
      <c r="H752" s="77" t="s">
        <v>1146</v>
      </c>
      <c r="I752" s="74">
        <v>0</v>
      </c>
      <c r="J752" s="6">
        <v>0</v>
      </c>
      <c r="K752" s="6">
        <v>-540230</v>
      </c>
      <c r="L752" s="41">
        <v>-540230</v>
      </c>
      <c r="M752" s="6">
        <v>0</v>
      </c>
      <c r="N752" s="75">
        <v>0</v>
      </c>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row>
    <row r="753" spans="1:67" s="5" customFormat="1" ht="18" customHeight="1" x14ac:dyDescent="0.25">
      <c r="A753" s="15" t="s">
        <v>817</v>
      </c>
      <c r="B753" s="14" t="s">
        <v>2486</v>
      </c>
      <c r="C753" s="76" t="s">
        <v>1143</v>
      </c>
      <c r="D753" s="20">
        <v>45407</v>
      </c>
      <c r="E753" s="14" t="s">
        <v>1976</v>
      </c>
      <c r="F753" s="14" t="s">
        <v>1600</v>
      </c>
      <c r="G753" s="14" t="s">
        <v>1146</v>
      </c>
      <c r="H753" s="77" t="s">
        <v>1146</v>
      </c>
      <c r="I753" s="74">
        <v>0</v>
      </c>
      <c r="J753" s="6">
        <v>0</v>
      </c>
      <c r="K753" s="6">
        <v>0</v>
      </c>
      <c r="L753" s="41">
        <v>0</v>
      </c>
      <c r="M753" s="6">
        <v>0</v>
      </c>
      <c r="N753" s="75">
        <v>0</v>
      </c>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c r="BK753" s="15"/>
      <c r="BL753" s="15"/>
      <c r="BM753" s="15"/>
      <c r="BN753" s="15"/>
      <c r="BO753" s="15"/>
    </row>
    <row r="754" spans="1:67" s="5" customFormat="1" ht="18" customHeight="1" x14ac:dyDescent="0.25">
      <c r="A754" s="17" t="s">
        <v>818</v>
      </c>
      <c r="B754" s="14" t="s">
        <v>2487</v>
      </c>
      <c r="C754" s="76" t="s">
        <v>1143</v>
      </c>
      <c r="D754" s="20">
        <v>45408</v>
      </c>
      <c r="E754" s="14" t="s">
        <v>2363</v>
      </c>
      <c r="F754" s="14" t="s">
        <v>2433</v>
      </c>
      <c r="G754" s="14" t="s">
        <v>1146</v>
      </c>
      <c r="H754" s="77" t="s">
        <v>1146</v>
      </c>
      <c r="I754" s="74">
        <v>0</v>
      </c>
      <c r="J754" s="6">
        <v>0</v>
      </c>
      <c r="K754" s="6">
        <v>0</v>
      </c>
      <c r="L754" s="41">
        <v>0</v>
      </c>
      <c r="M754" s="6">
        <v>0</v>
      </c>
      <c r="N754" s="75">
        <v>0</v>
      </c>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row>
    <row r="755" spans="1:67" s="5" customFormat="1" ht="18" customHeight="1" x14ac:dyDescent="0.25">
      <c r="A755" s="15" t="s">
        <v>819</v>
      </c>
      <c r="B755" s="14" t="s">
        <v>2488</v>
      </c>
      <c r="C755" s="76" t="s">
        <v>1143</v>
      </c>
      <c r="D755" s="20">
        <v>45407</v>
      </c>
      <c r="E755" s="14" t="s">
        <v>1554</v>
      </c>
      <c r="F755" s="14" t="s">
        <v>1598</v>
      </c>
      <c r="G755" s="14" t="s">
        <v>1146</v>
      </c>
      <c r="H755" s="77" t="s">
        <v>1146</v>
      </c>
      <c r="I755" s="74">
        <v>0</v>
      </c>
      <c r="J755" s="6">
        <v>0</v>
      </c>
      <c r="K755" s="6">
        <v>0</v>
      </c>
      <c r="L755" s="41">
        <v>0</v>
      </c>
      <c r="M755" s="6">
        <v>0</v>
      </c>
      <c r="N755" s="75">
        <v>0</v>
      </c>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c r="BK755" s="15"/>
      <c r="BL755" s="15"/>
      <c r="BM755" s="15"/>
      <c r="BN755" s="15"/>
      <c r="BO755" s="15"/>
    </row>
    <row r="756" spans="1:67" s="5" customFormat="1" ht="18" customHeight="1" x14ac:dyDescent="0.25">
      <c r="A756" s="17" t="s">
        <v>820</v>
      </c>
      <c r="B756" s="14" t="s">
        <v>2489</v>
      </c>
      <c r="C756" s="76" t="s">
        <v>1143</v>
      </c>
      <c r="D756" s="20">
        <v>45407</v>
      </c>
      <c r="E756" s="14" t="s">
        <v>2480</v>
      </c>
      <c r="F756" s="14" t="s">
        <v>2490</v>
      </c>
      <c r="G756" s="14" t="s">
        <v>1146</v>
      </c>
      <c r="H756" s="77" t="s">
        <v>1146</v>
      </c>
      <c r="I756" s="74">
        <v>0</v>
      </c>
      <c r="J756" s="6">
        <v>0</v>
      </c>
      <c r="K756" s="6">
        <v>0</v>
      </c>
      <c r="L756" s="41">
        <v>0</v>
      </c>
      <c r="M756" s="6">
        <v>0</v>
      </c>
      <c r="N756" s="75">
        <v>3</v>
      </c>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row>
    <row r="757" spans="1:67" s="5" customFormat="1" ht="18" hidden="1" customHeight="1" x14ac:dyDescent="0.25">
      <c r="A757" s="15" t="s">
        <v>821</v>
      </c>
      <c r="B757" s="14" t="s">
        <v>1596</v>
      </c>
      <c r="C757" s="76" t="s">
        <v>1596</v>
      </c>
      <c r="D757" s="20" t="s">
        <v>1596</v>
      </c>
      <c r="E757" s="14" t="s">
        <v>1596</v>
      </c>
      <c r="F757" s="14" t="s">
        <v>1596</v>
      </c>
      <c r="G757" s="14" t="s">
        <v>1596</v>
      </c>
      <c r="H757" s="77" t="s">
        <v>1596</v>
      </c>
      <c r="I757" s="74" t="s">
        <v>1596</v>
      </c>
      <c r="J757" s="6" t="s">
        <v>1596</v>
      </c>
      <c r="K757" s="6" t="s">
        <v>1596</v>
      </c>
      <c r="L757" s="41" t="s">
        <v>1596</v>
      </c>
      <c r="M757" s="6" t="s">
        <v>1596</v>
      </c>
      <c r="N757" s="75" t="s">
        <v>1596</v>
      </c>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c r="BK757" s="15"/>
      <c r="BL757" s="15"/>
      <c r="BM757" s="15"/>
      <c r="BN757" s="15"/>
      <c r="BO757" s="15"/>
    </row>
    <row r="758" spans="1:67" s="5" customFormat="1" ht="18" hidden="1" customHeight="1" x14ac:dyDescent="0.25">
      <c r="A758" s="17" t="s">
        <v>822</v>
      </c>
      <c r="B758" s="14" t="s">
        <v>1596</v>
      </c>
      <c r="C758" s="76" t="s">
        <v>1596</v>
      </c>
      <c r="D758" s="20" t="s">
        <v>1596</v>
      </c>
      <c r="E758" s="14" t="s">
        <v>1596</v>
      </c>
      <c r="F758" s="14" t="s">
        <v>1596</v>
      </c>
      <c r="G758" s="14" t="s">
        <v>1596</v>
      </c>
      <c r="H758" s="77" t="s">
        <v>1596</v>
      </c>
      <c r="I758" s="74" t="s">
        <v>1596</v>
      </c>
      <c r="J758" s="6" t="s">
        <v>1596</v>
      </c>
      <c r="K758" s="6" t="s">
        <v>1596</v>
      </c>
      <c r="L758" s="41" t="s">
        <v>1596</v>
      </c>
      <c r="M758" s="6" t="s">
        <v>1596</v>
      </c>
      <c r="N758" s="75" t="s">
        <v>1596</v>
      </c>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row>
    <row r="759" spans="1:67" s="5" customFormat="1" ht="18" customHeight="1" x14ac:dyDescent="0.25">
      <c r="A759" s="15" t="s">
        <v>823</v>
      </c>
      <c r="B759" s="14" t="s">
        <v>2491</v>
      </c>
      <c r="C759" s="76" t="s">
        <v>1143</v>
      </c>
      <c r="D759" s="20">
        <v>45408</v>
      </c>
      <c r="E759" s="14" t="s">
        <v>1527</v>
      </c>
      <c r="F759" s="14" t="s">
        <v>1506</v>
      </c>
      <c r="G759" s="14" t="s">
        <v>1146</v>
      </c>
      <c r="H759" s="77" t="s">
        <v>1146</v>
      </c>
      <c r="I759" s="74">
        <v>0</v>
      </c>
      <c r="J759" s="6">
        <v>2608696</v>
      </c>
      <c r="K759" s="6">
        <v>0</v>
      </c>
      <c r="L759" s="41">
        <v>-2608696</v>
      </c>
      <c r="M759" s="6">
        <v>0</v>
      </c>
      <c r="N759" s="75">
        <v>0</v>
      </c>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c r="BK759" s="15"/>
      <c r="BL759" s="15"/>
      <c r="BM759" s="15"/>
      <c r="BN759" s="15"/>
      <c r="BO759" s="15"/>
    </row>
    <row r="760" spans="1:67" s="5" customFormat="1" ht="18" hidden="1" customHeight="1" x14ac:dyDescent="0.25">
      <c r="A760" s="17" t="s">
        <v>824</v>
      </c>
      <c r="B760" s="14" t="s">
        <v>1596</v>
      </c>
      <c r="C760" s="76" t="s">
        <v>1596</v>
      </c>
      <c r="D760" s="20" t="s">
        <v>1596</v>
      </c>
      <c r="E760" s="14" t="s">
        <v>1596</v>
      </c>
      <c r="F760" s="14" t="s">
        <v>1596</v>
      </c>
      <c r="G760" s="14" t="s">
        <v>1596</v>
      </c>
      <c r="H760" s="77" t="s">
        <v>1596</v>
      </c>
      <c r="I760" s="74" t="s">
        <v>1596</v>
      </c>
      <c r="J760" s="6" t="s">
        <v>1596</v>
      </c>
      <c r="K760" s="6" t="s">
        <v>1596</v>
      </c>
      <c r="L760" s="41" t="s">
        <v>1596</v>
      </c>
      <c r="M760" s="6" t="s">
        <v>1596</v>
      </c>
      <c r="N760" s="75" t="s">
        <v>1596</v>
      </c>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row>
    <row r="761" spans="1:67" s="5" customFormat="1" ht="18" customHeight="1" x14ac:dyDescent="0.25">
      <c r="A761" s="15" t="s">
        <v>825</v>
      </c>
      <c r="B761" s="14" t="s">
        <v>2492</v>
      </c>
      <c r="C761" s="76" t="s">
        <v>1143</v>
      </c>
      <c r="D761" s="20">
        <v>45408</v>
      </c>
      <c r="E761" s="14" t="s">
        <v>1451</v>
      </c>
      <c r="F761" s="14" t="s">
        <v>1210</v>
      </c>
      <c r="G761" s="14" t="s">
        <v>1146</v>
      </c>
      <c r="H761" s="77" t="s">
        <v>1146</v>
      </c>
      <c r="I761" s="74">
        <v>0</v>
      </c>
      <c r="J761" s="6">
        <v>0</v>
      </c>
      <c r="K761" s="6">
        <v>0</v>
      </c>
      <c r="L761" s="41">
        <v>0</v>
      </c>
      <c r="M761" s="6">
        <v>0</v>
      </c>
      <c r="N761" s="75">
        <v>0</v>
      </c>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c r="BK761" s="15"/>
      <c r="BL761" s="15"/>
      <c r="BM761" s="15"/>
      <c r="BN761" s="15"/>
      <c r="BO761" s="15"/>
    </row>
    <row r="762" spans="1:67" s="5" customFormat="1" ht="18" hidden="1" customHeight="1" x14ac:dyDescent="0.25">
      <c r="A762" s="17" t="s">
        <v>826</v>
      </c>
      <c r="B762" s="14" t="s">
        <v>1596</v>
      </c>
      <c r="C762" s="76" t="s">
        <v>1596</v>
      </c>
      <c r="D762" s="20" t="s">
        <v>1596</v>
      </c>
      <c r="E762" s="14" t="s">
        <v>1596</v>
      </c>
      <c r="F762" s="14" t="s">
        <v>1596</v>
      </c>
      <c r="G762" s="14" t="s">
        <v>1596</v>
      </c>
      <c r="H762" s="77" t="s">
        <v>1596</v>
      </c>
      <c r="I762" s="74" t="s">
        <v>1596</v>
      </c>
      <c r="J762" s="6" t="s">
        <v>1596</v>
      </c>
      <c r="K762" s="6" t="s">
        <v>1596</v>
      </c>
      <c r="L762" s="41" t="s">
        <v>1596</v>
      </c>
      <c r="M762" s="6" t="s">
        <v>1596</v>
      </c>
      <c r="N762" s="75" t="s">
        <v>1596</v>
      </c>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row>
    <row r="763" spans="1:67" s="5" customFormat="1" ht="18" hidden="1" customHeight="1" x14ac:dyDescent="0.25">
      <c r="A763" s="15" t="s">
        <v>827</v>
      </c>
      <c r="B763" s="14" t="s">
        <v>1596</v>
      </c>
      <c r="C763" s="76" t="s">
        <v>1596</v>
      </c>
      <c r="D763" s="20" t="s">
        <v>1596</v>
      </c>
      <c r="E763" s="14" t="s">
        <v>1596</v>
      </c>
      <c r="F763" s="14" t="s">
        <v>1596</v>
      </c>
      <c r="G763" s="14" t="s">
        <v>1596</v>
      </c>
      <c r="H763" s="77" t="s">
        <v>1596</v>
      </c>
      <c r="I763" s="74" t="s">
        <v>1596</v>
      </c>
      <c r="J763" s="6" t="s">
        <v>1596</v>
      </c>
      <c r="K763" s="6" t="s">
        <v>1596</v>
      </c>
      <c r="L763" s="41" t="s">
        <v>1596</v>
      </c>
      <c r="M763" s="6" t="s">
        <v>1596</v>
      </c>
      <c r="N763" s="75" t="s">
        <v>1596</v>
      </c>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c r="BK763" s="15"/>
      <c r="BL763" s="15"/>
      <c r="BM763" s="15"/>
      <c r="BN763" s="15"/>
      <c r="BO763" s="15"/>
    </row>
    <row r="764" spans="1:67" s="5" customFormat="1" ht="18" hidden="1" customHeight="1" x14ac:dyDescent="0.25">
      <c r="A764" s="17" t="s">
        <v>828</v>
      </c>
      <c r="B764" s="14" t="s">
        <v>1596</v>
      </c>
      <c r="C764" s="76" t="s">
        <v>1596</v>
      </c>
      <c r="D764" s="20" t="s">
        <v>1596</v>
      </c>
      <c r="E764" s="14" t="s">
        <v>1596</v>
      </c>
      <c r="F764" s="14" t="s">
        <v>1596</v>
      </c>
      <c r="G764" s="14" t="s">
        <v>1596</v>
      </c>
      <c r="H764" s="77" t="s">
        <v>1596</v>
      </c>
      <c r="I764" s="74" t="s">
        <v>1596</v>
      </c>
      <c r="J764" s="6" t="s">
        <v>1596</v>
      </c>
      <c r="K764" s="6" t="s">
        <v>1596</v>
      </c>
      <c r="L764" s="41" t="s">
        <v>1596</v>
      </c>
      <c r="M764" s="6" t="s">
        <v>1596</v>
      </c>
      <c r="N764" s="75" t="s">
        <v>1596</v>
      </c>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row>
    <row r="765" spans="1:67" s="5" customFormat="1" ht="18" hidden="1" customHeight="1" x14ac:dyDescent="0.25">
      <c r="A765" s="15" t="s">
        <v>829</v>
      </c>
      <c r="B765" s="14" t="s">
        <v>1596</v>
      </c>
      <c r="C765" s="76" t="s">
        <v>1596</v>
      </c>
      <c r="D765" s="20" t="s">
        <v>1596</v>
      </c>
      <c r="E765" s="14" t="s">
        <v>1596</v>
      </c>
      <c r="F765" s="14" t="s">
        <v>1596</v>
      </c>
      <c r="G765" s="14" t="s">
        <v>1596</v>
      </c>
      <c r="H765" s="77" t="s">
        <v>1596</v>
      </c>
      <c r="I765" s="74" t="s">
        <v>1596</v>
      </c>
      <c r="J765" s="6" t="s">
        <v>1596</v>
      </c>
      <c r="K765" s="6" t="s">
        <v>1596</v>
      </c>
      <c r="L765" s="41" t="s">
        <v>1596</v>
      </c>
      <c r="M765" s="6" t="s">
        <v>1596</v>
      </c>
      <c r="N765" s="75" t="s">
        <v>1596</v>
      </c>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c r="BK765" s="15"/>
      <c r="BL765" s="15"/>
      <c r="BM765" s="15"/>
      <c r="BN765" s="15"/>
      <c r="BO765" s="15"/>
    </row>
    <row r="766" spans="1:67" s="5" customFormat="1" ht="18" hidden="1" customHeight="1" x14ac:dyDescent="0.25">
      <c r="A766" s="17" t="s">
        <v>830</v>
      </c>
      <c r="B766" s="14" t="s">
        <v>1596</v>
      </c>
      <c r="C766" s="76" t="s">
        <v>1596</v>
      </c>
      <c r="D766" s="20" t="s">
        <v>1596</v>
      </c>
      <c r="E766" s="14" t="s">
        <v>1596</v>
      </c>
      <c r="F766" s="14" t="s">
        <v>1596</v>
      </c>
      <c r="G766" s="14" t="s">
        <v>1596</v>
      </c>
      <c r="H766" s="77" t="s">
        <v>1596</v>
      </c>
      <c r="I766" s="74" t="s">
        <v>1596</v>
      </c>
      <c r="J766" s="6" t="s">
        <v>1596</v>
      </c>
      <c r="K766" s="6" t="s">
        <v>1596</v>
      </c>
      <c r="L766" s="41" t="s">
        <v>1596</v>
      </c>
      <c r="M766" s="6" t="s">
        <v>1596</v>
      </c>
      <c r="N766" s="75" t="s">
        <v>1596</v>
      </c>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row>
    <row r="767" spans="1:67" s="5" customFormat="1" ht="18" hidden="1" customHeight="1" x14ac:dyDescent="0.25">
      <c r="A767" s="15" t="s">
        <v>831</v>
      </c>
      <c r="B767" s="14" t="s">
        <v>1596</v>
      </c>
      <c r="C767" s="76" t="s">
        <v>1596</v>
      </c>
      <c r="D767" s="20" t="s">
        <v>1596</v>
      </c>
      <c r="E767" s="14" t="s">
        <v>1596</v>
      </c>
      <c r="F767" s="14" t="s">
        <v>1596</v>
      </c>
      <c r="G767" s="14" t="s">
        <v>1596</v>
      </c>
      <c r="H767" s="77" t="s">
        <v>1596</v>
      </c>
      <c r="I767" s="74" t="s">
        <v>1596</v>
      </c>
      <c r="J767" s="6" t="s">
        <v>1596</v>
      </c>
      <c r="K767" s="6" t="s">
        <v>1596</v>
      </c>
      <c r="L767" s="41" t="s">
        <v>1596</v>
      </c>
      <c r="M767" s="6" t="s">
        <v>1596</v>
      </c>
      <c r="N767" s="75" t="s">
        <v>1596</v>
      </c>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c r="BK767" s="15"/>
      <c r="BL767" s="15"/>
      <c r="BM767" s="15"/>
      <c r="BN767" s="15"/>
      <c r="BO767" s="15"/>
    </row>
    <row r="768" spans="1:67" s="5" customFormat="1" ht="18" hidden="1" customHeight="1" x14ac:dyDescent="0.25">
      <c r="A768" s="17" t="s">
        <v>832</v>
      </c>
      <c r="B768" s="14" t="s">
        <v>1596</v>
      </c>
      <c r="C768" s="76" t="s">
        <v>1596</v>
      </c>
      <c r="D768" s="20" t="s">
        <v>1596</v>
      </c>
      <c r="E768" s="14" t="s">
        <v>1596</v>
      </c>
      <c r="F768" s="14" t="s">
        <v>1596</v>
      </c>
      <c r="G768" s="14" t="s">
        <v>1596</v>
      </c>
      <c r="H768" s="77" t="s">
        <v>1596</v>
      </c>
      <c r="I768" s="74" t="s">
        <v>1596</v>
      </c>
      <c r="J768" s="6" t="s">
        <v>1596</v>
      </c>
      <c r="K768" s="6" t="s">
        <v>1596</v>
      </c>
      <c r="L768" s="41" t="s">
        <v>1596</v>
      </c>
      <c r="M768" s="6" t="s">
        <v>1596</v>
      </c>
      <c r="N768" s="75" t="s">
        <v>1596</v>
      </c>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row>
    <row r="769" spans="1:67" s="5" customFormat="1" ht="18" hidden="1" customHeight="1" x14ac:dyDescent="0.25">
      <c r="A769" s="15" t="s">
        <v>833</v>
      </c>
      <c r="B769" s="14" t="s">
        <v>1596</v>
      </c>
      <c r="C769" s="76" t="s">
        <v>1596</v>
      </c>
      <c r="D769" s="20" t="s">
        <v>1596</v>
      </c>
      <c r="E769" s="14" t="s">
        <v>1596</v>
      </c>
      <c r="F769" s="14" t="s">
        <v>1596</v>
      </c>
      <c r="G769" s="14" t="s">
        <v>1596</v>
      </c>
      <c r="H769" s="77" t="s">
        <v>1596</v>
      </c>
      <c r="I769" s="74" t="s">
        <v>1596</v>
      </c>
      <c r="J769" s="6" t="s">
        <v>1596</v>
      </c>
      <c r="K769" s="6" t="s">
        <v>1596</v>
      </c>
      <c r="L769" s="41" t="s">
        <v>1596</v>
      </c>
      <c r="M769" s="6" t="s">
        <v>1596</v>
      </c>
      <c r="N769" s="75" t="s">
        <v>1596</v>
      </c>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c r="BK769" s="15"/>
      <c r="BL769" s="15"/>
      <c r="BM769" s="15"/>
      <c r="BN769" s="15"/>
      <c r="BO769" s="15"/>
    </row>
    <row r="770" spans="1:67" s="5" customFormat="1" ht="18" hidden="1" customHeight="1" x14ac:dyDescent="0.25">
      <c r="A770" s="17" t="s">
        <v>834</v>
      </c>
      <c r="B770" s="14" t="s">
        <v>1596</v>
      </c>
      <c r="C770" s="76" t="s">
        <v>1596</v>
      </c>
      <c r="D770" s="20" t="s">
        <v>1596</v>
      </c>
      <c r="E770" s="14" t="s">
        <v>1596</v>
      </c>
      <c r="F770" s="14" t="s">
        <v>1596</v>
      </c>
      <c r="G770" s="14" t="s">
        <v>1596</v>
      </c>
      <c r="H770" s="77" t="s">
        <v>1596</v>
      </c>
      <c r="I770" s="74" t="s">
        <v>1596</v>
      </c>
      <c r="J770" s="6" t="s">
        <v>1596</v>
      </c>
      <c r="K770" s="6" t="s">
        <v>1596</v>
      </c>
      <c r="L770" s="41" t="s">
        <v>1596</v>
      </c>
      <c r="M770" s="6" t="s">
        <v>1596</v>
      </c>
      <c r="N770" s="75" t="s">
        <v>1596</v>
      </c>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row>
    <row r="771" spans="1:67" s="5" customFormat="1" ht="18" hidden="1" customHeight="1" x14ac:dyDescent="0.25">
      <c r="A771" s="15" t="s">
        <v>835</v>
      </c>
      <c r="B771" s="14" t="s">
        <v>1596</v>
      </c>
      <c r="C771" s="76" t="s">
        <v>1596</v>
      </c>
      <c r="D771" s="20" t="s">
        <v>1596</v>
      </c>
      <c r="E771" s="14" t="s">
        <v>1596</v>
      </c>
      <c r="F771" s="14" t="s">
        <v>1596</v>
      </c>
      <c r="G771" s="14" t="s">
        <v>1596</v>
      </c>
      <c r="H771" s="77" t="s">
        <v>1596</v>
      </c>
      <c r="I771" s="74" t="s">
        <v>1596</v>
      </c>
      <c r="J771" s="6" t="s">
        <v>1596</v>
      </c>
      <c r="K771" s="6" t="s">
        <v>1596</v>
      </c>
      <c r="L771" s="41" t="s">
        <v>1596</v>
      </c>
      <c r="M771" s="6" t="s">
        <v>1596</v>
      </c>
      <c r="N771" s="75" t="s">
        <v>1596</v>
      </c>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c r="BK771" s="15"/>
      <c r="BL771" s="15"/>
      <c r="BM771" s="15"/>
      <c r="BN771" s="15"/>
      <c r="BO771" s="15"/>
    </row>
    <row r="772" spans="1:67" s="5" customFormat="1" ht="18" hidden="1" customHeight="1" x14ac:dyDescent="0.25">
      <c r="A772" s="17" t="s">
        <v>836</v>
      </c>
      <c r="B772" s="14" t="s">
        <v>1596</v>
      </c>
      <c r="C772" s="76" t="s">
        <v>1596</v>
      </c>
      <c r="D772" s="20" t="s">
        <v>1596</v>
      </c>
      <c r="E772" s="14" t="s">
        <v>1596</v>
      </c>
      <c r="F772" s="14" t="s">
        <v>1596</v>
      </c>
      <c r="G772" s="14" t="s">
        <v>1596</v>
      </c>
      <c r="H772" s="77" t="s">
        <v>1596</v>
      </c>
      <c r="I772" s="74" t="s">
        <v>1596</v>
      </c>
      <c r="J772" s="6" t="s">
        <v>1596</v>
      </c>
      <c r="K772" s="6" t="s">
        <v>1596</v>
      </c>
      <c r="L772" s="41" t="s">
        <v>1596</v>
      </c>
      <c r="M772" s="6" t="s">
        <v>1596</v>
      </c>
      <c r="N772" s="75" t="s">
        <v>1596</v>
      </c>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row>
    <row r="773" spans="1:67" s="5" customFormat="1" ht="18" hidden="1" customHeight="1" x14ac:dyDescent="0.25">
      <c r="A773" s="15" t="s">
        <v>837</v>
      </c>
      <c r="B773" s="14" t="s">
        <v>1596</v>
      </c>
      <c r="C773" s="76" t="s">
        <v>1596</v>
      </c>
      <c r="D773" s="20" t="s">
        <v>1596</v>
      </c>
      <c r="E773" s="14" t="s">
        <v>1596</v>
      </c>
      <c r="F773" s="14" t="s">
        <v>1596</v>
      </c>
      <c r="G773" s="14" t="s">
        <v>1596</v>
      </c>
      <c r="H773" s="77" t="s">
        <v>1596</v>
      </c>
      <c r="I773" s="74" t="s">
        <v>1596</v>
      </c>
      <c r="J773" s="6" t="s">
        <v>1596</v>
      </c>
      <c r="K773" s="6" t="s">
        <v>1596</v>
      </c>
      <c r="L773" s="41" t="s">
        <v>1596</v>
      </c>
      <c r="M773" s="6" t="s">
        <v>1596</v>
      </c>
      <c r="N773" s="75" t="s">
        <v>1596</v>
      </c>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c r="BK773" s="15"/>
      <c r="BL773" s="15"/>
      <c r="BM773" s="15"/>
      <c r="BN773" s="15"/>
      <c r="BO773" s="15"/>
    </row>
    <row r="774" spans="1:67" s="5" customFormat="1" ht="18" hidden="1" customHeight="1" x14ac:dyDescent="0.25">
      <c r="A774" s="17" t="s">
        <v>838</v>
      </c>
      <c r="B774" s="14" t="s">
        <v>1596</v>
      </c>
      <c r="C774" s="76" t="s">
        <v>1596</v>
      </c>
      <c r="D774" s="20" t="s">
        <v>1596</v>
      </c>
      <c r="E774" s="14" t="s">
        <v>1596</v>
      </c>
      <c r="F774" s="14" t="s">
        <v>1596</v>
      </c>
      <c r="G774" s="14" t="s">
        <v>1596</v>
      </c>
      <c r="H774" s="77" t="s">
        <v>1596</v>
      </c>
      <c r="I774" s="74" t="s">
        <v>1596</v>
      </c>
      <c r="J774" s="6" t="s">
        <v>1596</v>
      </c>
      <c r="K774" s="6" t="s">
        <v>1596</v>
      </c>
      <c r="L774" s="41" t="s">
        <v>1596</v>
      </c>
      <c r="M774" s="6" t="s">
        <v>1596</v>
      </c>
      <c r="N774" s="75" t="s">
        <v>1596</v>
      </c>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row>
    <row r="775" spans="1:67" s="5" customFormat="1" ht="18" hidden="1" customHeight="1" x14ac:dyDescent="0.25">
      <c r="A775" s="15" t="s">
        <v>839</v>
      </c>
      <c r="B775" s="14" t="s">
        <v>1596</v>
      </c>
      <c r="C775" s="76" t="s">
        <v>1596</v>
      </c>
      <c r="D775" s="20" t="s">
        <v>1596</v>
      </c>
      <c r="E775" s="14" t="s">
        <v>1596</v>
      </c>
      <c r="F775" s="14" t="s">
        <v>1596</v>
      </c>
      <c r="G775" s="14" t="s">
        <v>1596</v>
      </c>
      <c r="H775" s="77" t="s">
        <v>1596</v>
      </c>
      <c r="I775" s="74" t="s">
        <v>1596</v>
      </c>
      <c r="J775" s="6" t="s">
        <v>1596</v>
      </c>
      <c r="K775" s="6" t="s">
        <v>1596</v>
      </c>
      <c r="L775" s="41" t="s">
        <v>1596</v>
      </c>
      <c r="M775" s="6" t="s">
        <v>1596</v>
      </c>
      <c r="N775" s="75" t="s">
        <v>1596</v>
      </c>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c r="BK775" s="15"/>
      <c r="BL775" s="15"/>
      <c r="BM775" s="15"/>
      <c r="BN775" s="15"/>
      <c r="BO775" s="15"/>
    </row>
    <row r="776" spans="1:67" s="5" customFormat="1" ht="18" hidden="1" customHeight="1" x14ac:dyDescent="0.25">
      <c r="A776" s="17" t="s">
        <v>840</v>
      </c>
      <c r="B776" s="14" t="s">
        <v>1596</v>
      </c>
      <c r="C776" s="76" t="s">
        <v>1596</v>
      </c>
      <c r="D776" s="20" t="s">
        <v>1596</v>
      </c>
      <c r="E776" s="14" t="s">
        <v>1596</v>
      </c>
      <c r="F776" s="14" t="s">
        <v>1596</v>
      </c>
      <c r="G776" s="14" t="s">
        <v>1596</v>
      </c>
      <c r="H776" s="77" t="s">
        <v>1596</v>
      </c>
      <c r="I776" s="74" t="s">
        <v>1596</v>
      </c>
      <c r="J776" s="6" t="s">
        <v>1596</v>
      </c>
      <c r="K776" s="6" t="s">
        <v>1596</v>
      </c>
      <c r="L776" s="41" t="s">
        <v>1596</v>
      </c>
      <c r="M776" s="6" t="s">
        <v>1596</v>
      </c>
      <c r="N776" s="75" t="s">
        <v>1596</v>
      </c>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row>
    <row r="777" spans="1:67" s="5" customFormat="1" ht="18" hidden="1" customHeight="1" x14ac:dyDescent="0.25">
      <c r="A777" s="15" t="s">
        <v>841</v>
      </c>
      <c r="B777" s="14" t="s">
        <v>1596</v>
      </c>
      <c r="C777" s="76" t="s">
        <v>1596</v>
      </c>
      <c r="D777" s="20" t="s">
        <v>1596</v>
      </c>
      <c r="E777" s="14" t="s">
        <v>1596</v>
      </c>
      <c r="F777" s="14" t="s">
        <v>1596</v>
      </c>
      <c r="G777" s="14" t="s">
        <v>1596</v>
      </c>
      <c r="H777" s="77" t="s">
        <v>1596</v>
      </c>
      <c r="I777" s="74" t="s">
        <v>1596</v>
      </c>
      <c r="J777" s="6" t="s">
        <v>1596</v>
      </c>
      <c r="K777" s="6" t="s">
        <v>1596</v>
      </c>
      <c r="L777" s="41" t="s">
        <v>1596</v>
      </c>
      <c r="M777" s="6" t="s">
        <v>1596</v>
      </c>
      <c r="N777" s="75" t="s">
        <v>1596</v>
      </c>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c r="BK777" s="15"/>
      <c r="BL777" s="15"/>
      <c r="BM777" s="15"/>
      <c r="BN777" s="15"/>
      <c r="BO777" s="15"/>
    </row>
    <row r="778" spans="1:67" s="5" customFormat="1" ht="18" hidden="1" customHeight="1" x14ac:dyDescent="0.25">
      <c r="A778" s="17" t="s">
        <v>842</v>
      </c>
      <c r="B778" s="14" t="s">
        <v>1596</v>
      </c>
      <c r="C778" s="76" t="s">
        <v>1596</v>
      </c>
      <c r="D778" s="20" t="s">
        <v>1596</v>
      </c>
      <c r="E778" s="14" t="s">
        <v>1596</v>
      </c>
      <c r="F778" s="14" t="s">
        <v>1596</v>
      </c>
      <c r="G778" s="14" t="s">
        <v>1596</v>
      </c>
      <c r="H778" s="77" t="s">
        <v>1596</v>
      </c>
      <c r="I778" s="74" t="s">
        <v>1596</v>
      </c>
      <c r="J778" s="6" t="s">
        <v>1596</v>
      </c>
      <c r="K778" s="6" t="s">
        <v>1596</v>
      </c>
      <c r="L778" s="41" t="s">
        <v>1596</v>
      </c>
      <c r="M778" s="6" t="s">
        <v>1596</v>
      </c>
      <c r="N778" s="75" t="s">
        <v>1596</v>
      </c>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row>
    <row r="779" spans="1:67" s="5" customFormat="1" ht="18" hidden="1" customHeight="1" x14ac:dyDescent="0.25">
      <c r="A779" s="15" t="s">
        <v>843</v>
      </c>
      <c r="B779" s="14" t="s">
        <v>1596</v>
      </c>
      <c r="C779" s="76" t="s">
        <v>1596</v>
      </c>
      <c r="D779" s="20" t="s">
        <v>1596</v>
      </c>
      <c r="E779" s="14" t="s">
        <v>1596</v>
      </c>
      <c r="F779" s="14" t="s">
        <v>1596</v>
      </c>
      <c r="G779" s="14" t="s">
        <v>1596</v>
      </c>
      <c r="H779" s="77" t="s">
        <v>1596</v>
      </c>
      <c r="I779" s="74" t="s">
        <v>1596</v>
      </c>
      <c r="J779" s="6" t="s">
        <v>1596</v>
      </c>
      <c r="K779" s="6" t="s">
        <v>1596</v>
      </c>
      <c r="L779" s="41" t="s">
        <v>1596</v>
      </c>
      <c r="M779" s="6" t="s">
        <v>1596</v>
      </c>
      <c r="N779" s="75" t="s">
        <v>1596</v>
      </c>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c r="BK779" s="15"/>
      <c r="BL779" s="15"/>
      <c r="BM779" s="15"/>
      <c r="BN779" s="15"/>
      <c r="BO779" s="15"/>
    </row>
    <row r="780" spans="1:67" s="5" customFormat="1" ht="18" hidden="1" customHeight="1" x14ac:dyDescent="0.25">
      <c r="A780" s="17" t="s">
        <v>844</v>
      </c>
      <c r="B780" s="14" t="s">
        <v>1596</v>
      </c>
      <c r="C780" s="76" t="s">
        <v>1596</v>
      </c>
      <c r="D780" s="20" t="s">
        <v>1596</v>
      </c>
      <c r="E780" s="14" t="s">
        <v>1596</v>
      </c>
      <c r="F780" s="14" t="s">
        <v>1596</v>
      </c>
      <c r="G780" s="14" t="s">
        <v>1596</v>
      </c>
      <c r="H780" s="77" t="s">
        <v>1596</v>
      </c>
      <c r="I780" s="74" t="s">
        <v>1596</v>
      </c>
      <c r="J780" s="6" t="s">
        <v>1596</v>
      </c>
      <c r="K780" s="6" t="s">
        <v>1596</v>
      </c>
      <c r="L780" s="41" t="s">
        <v>1596</v>
      </c>
      <c r="M780" s="6" t="s">
        <v>1596</v>
      </c>
      <c r="N780" s="75" t="s">
        <v>1596</v>
      </c>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row>
    <row r="781" spans="1:67" s="5" customFormat="1" ht="18" hidden="1" customHeight="1" x14ac:dyDescent="0.25">
      <c r="A781" s="15" t="s">
        <v>845</v>
      </c>
      <c r="B781" s="14" t="s">
        <v>1596</v>
      </c>
      <c r="C781" s="76" t="s">
        <v>1596</v>
      </c>
      <c r="D781" s="20" t="s">
        <v>1596</v>
      </c>
      <c r="E781" s="14" t="s">
        <v>1596</v>
      </c>
      <c r="F781" s="14" t="s">
        <v>1596</v>
      </c>
      <c r="G781" s="14" t="s">
        <v>1596</v>
      </c>
      <c r="H781" s="77" t="s">
        <v>1596</v>
      </c>
      <c r="I781" s="74" t="s">
        <v>1596</v>
      </c>
      <c r="J781" s="6" t="s">
        <v>1596</v>
      </c>
      <c r="K781" s="6" t="s">
        <v>1596</v>
      </c>
      <c r="L781" s="41" t="s">
        <v>1596</v>
      </c>
      <c r="M781" s="6" t="s">
        <v>1596</v>
      </c>
      <c r="N781" s="75" t="s">
        <v>1596</v>
      </c>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c r="BK781" s="15"/>
      <c r="BL781" s="15"/>
      <c r="BM781" s="15"/>
      <c r="BN781" s="15"/>
      <c r="BO781" s="15"/>
    </row>
    <row r="782" spans="1:67" s="5" customFormat="1" ht="18" hidden="1" customHeight="1" x14ac:dyDescent="0.25">
      <c r="A782" s="17" t="s">
        <v>846</v>
      </c>
      <c r="B782" s="14" t="s">
        <v>1596</v>
      </c>
      <c r="C782" s="76" t="s">
        <v>1596</v>
      </c>
      <c r="D782" s="20" t="s">
        <v>1596</v>
      </c>
      <c r="E782" s="14" t="s">
        <v>1596</v>
      </c>
      <c r="F782" s="14" t="s">
        <v>1596</v>
      </c>
      <c r="G782" s="14" t="s">
        <v>1596</v>
      </c>
      <c r="H782" s="77" t="s">
        <v>1596</v>
      </c>
      <c r="I782" s="74" t="s">
        <v>1596</v>
      </c>
      <c r="J782" s="6" t="s">
        <v>1596</v>
      </c>
      <c r="K782" s="6" t="s">
        <v>1596</v>
      </c>
      <c r="L782" s="41" t="s">
        <v>1596</v>
      </c>
      <c r="M782" s="6" t="s">
        <v>1596</v>
      </c>
      <c r="N782" s="75" t="s">
        <v>1596</v>
      </c>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row>
    <row r="783" spans="1:67" s="5" customFormat="1" ht="18" hidden="1" customHeight="1" x14ac:dyDescent="0.25">
      <c r="A783" s="15" t="s">
        <v>847</v>
      </c>
      <c r="B783" s="14" t="s">
        <v>1596</v>
      </c>
      <c r="C783" s="76" t="s">
        <v>1596</v>
      </c>
      <c r="D783" s="20" t="s">
        <v>1596</v>
      </c>
      <c r="E783" s="14" t="s">
        <v>1596</v>
      </c>
      <c r="F783" s="14" t="s">
        <v>1596</v>
      </c>
      <c r="G783" s="14" t="s">
        <v>1596</v>
      </c>
      <c r="H783" s="77" t="s">
        <v>1596</v>
      </c>
      <c r="I783" s="74" t="s">
        <v>1596</v>
      </c>
      <c r="J783" s="6" t="s">
        <v>1596</v>
      </c>
      <c r="K783" s="6" t="s">
        <v>1596</v>
      </c>
      <c r="L783" s="41" t="s">
        <v>1596</v>
      </c>
      <c r="M783" s="6" t="s">
        <v>1596</v>
      </c>
      <c r="N783" s="75" t="s">
        <v>1596</v>
      </c>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c r="BK783" s="15"/>
      <c r="BL783" s="15"/>
      <c r="BM783" s="15"/>
      <c r="BN783" s="15"/>
      <c r="BO783" s="15"/>
    </row>
    <row r="784" spans="1:67" s="5" customFormat="1" ht="18" hidden="1" customHeight="1" x14ac:dyDescent="0.25">
      <c r="A784" s="17" t="s">
        <v>848</v>
      </c>
      <c r="B784" s="14" t="s">
        <v>1596</v>
      </c>
      <c r="C784" s="76" t="s">
        <v>1596</v>
      </c>
      <c r="D784" s="20" t="s">
        <v>1596</v>
      </c>
      <c r="E784" s="14" t="s">
        <v>1596</v>
      </c>
      <c r="F784" s="14" t="s">
        <v>1596</v>
      </c>
      <c r="G784" s="14" t="s">
        <v>1596</v>
      </c>
      <c r="H784" s="77" t="s">
        <v>1596</v>
      </c>
      <c r="I784" s="74" t="s">
        <v>1596</v>
      </c>
      <c r="J784" s="6" t="s">
        <v>1596</v>
      </c>
      <c r="K784" s="6" t="s">
        <v>1596</v>
      </c>
      <c r="L784" s="41" t="s">
        <v>1596</v>
      </c>
      <c r="M784" s="6" t="s">
        <v>1596</v>
      </c>
      <c r="N784" s="75" t="s">
        <v>1596</v>
      </c>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row>
    <row r="785" spans="1:67" s="5" customFormat="1" ht="18" hidden="1" customHeight="1" x14ac:dyDescent="0.25">
      <c r="A785" s="15" t="s">
        <v>849</v>
      </c>
      <c r="B785" s="14" t="s">
        <v>1596</v>
      </c>
      <c r="C785" s="76" t="s">
        <v>1596</v>
      </c>
      <c r="D785" s="20" t="s">
        <v>1596</v>
      </c>
      <c r="E785" s="14" t="s">
        <v>1596</v>
      </c>
      <c r="F785" s="14" t="s">
        <v>1596</v>
      </c>
      <c r="G785" s="14" t="s">
        <v>1596</v>
      </c>
      <c r="H785" s="77" t="s">
        <v>1596</v>
      </c>
      <c r="I785" s="74" t="s">
        <v>1596</v>
      </c>
      <c r="J785" s="6" t="s">
        <v>1596</v>
      </c>
      <c r="K785" s="6" t="s">
        <v>1596</v>
      </c>
      <c r="L785" s="41" t="s">
        <v>1596</v>
      </c>
      <c r="M785" s="6" t="s">
        <v>1596</v>
      </c>
      <c r="N785" s="75" t="s">
        <v>1596</v>
      </c>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c r="BK785" s="15"/>
      <c r="BL785" s="15"/>
      <c r="BM785" s="15"/>
      <c r="BN785" s="15"/>
      <c r="BO785" s="15"/>
    </row>
    <row r="786" spans="1:67" s="5" customFormat="1" ht="18" hidden="1" customHeight="1" x14ac:dyDescent="0.25">
      <c r="A786" s="17" t="s">
        <v>850</v>
      </c>
      <c r="B786" s="14" t="s">
        <v>1596</v>
      </c>
      <c r="C786" s="76" t="s">
        <v>1596</v>
      </c>
      <c r="D786" s="20" t="s">
        <v>1596</v>
      </c>
      <c r="E786" s="14" t="s">
        <v>1596</v>
      </c>
      <c r="F786" s="14" t="s">
        <v>1596</v>
      </c>
      <c r="G786" s="14" t="s">
        <v>1596</v>
      </c>
      <c r="H786" s="77" t="s">
        <v>1596</v>
      </c>
      <c r="I786" s="74" t="s">
        <v>1596</v>
      </c>
      <c r="J786" s="6" t="s">
        <v>1596</v>
      </c>
      <c r="K786" s="6" t="s">
        <v>1596</v>
      </c>
      <c r="L786" s="41" t="s">
        <v>1596</v>
      </c>
      <c r="M786" s="6" t="s">
        <v>1596</v>
      </c>
      <c r="N786" s="75" t="s">
        <v>1596</v>
      </c>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row>
    <row r="787" spans="1:67" s="5" customFormat="1" ht="18" hidden="1" customHeight="1" x14ac:dyDescent="0.25">
      <c r="A787" s="15" t="s">
        <v>851</v>
      </c>
      <c r="B787" s="14" t="s">
        <v>1596</v>
      </c>
      <c r="C787" s="76" t="s">
        <v>1596</v>
      </c>
      <c r="D787" s="20" t="s">
        <v>1596</v>
      </c>
      <c r="E787" s="14" t="s">
        <v>1596</v>
      </c>
      <c r="F787" s="14" t="s">
        <v>1596</v>
      </c>
      <c r="G787" s="14" t="s">
        <v>1596</v>
      </c>
      <c r="H787" s="77" t="s">
        <v>1596</v>
      </c>
      <c r="I787" s="74" t="s">
        <v>1596</v>
      </c>
      <c r="J787" s="6" t="s">
        <v>1596</v>
      </c>
      <c r="K787" s="6" t="s">
        <v>1596</v>
      </c>
      <c r="L787" s="41" t="s">
        <v>1596</v>
      </c>
      <c r="M787" s="6" t="s">
        <v>1596</v>
      </c>
      <c r="N787" s="75" t="s">
        <v>1596</v>
      </c>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c r="BK787" s="15"/>
      <c r="BL787" s="15"/>
      <c r="BM787" s="15"/>
      <c r="BN787" s="15"/>
      <c r="BO787" s="15"/>
    </row>
    <row r="788" spans="1:67" s="5" customFormat="1" ht="18" hidden="1" customHeight="1" x14ac:dyDescent="0.25">
      <c r="A788" s="17" t="s">
        <v>852</v>
      </c>
      <c r="B788" s="14" t="s">
        <v>1596</v>
      </c>
      <c r="C788" s="76" t="s">
        <v>1596</v>
      </c>
      <c r="D788" s="20" t="s">
        <v>1596</v>
      </c>
      <c r="E788" s="14" t="s">
        <v>1596</v>
      </c>
      <c r="F788" s="14" t="s">
        <v>1596</v>
      </c>
      <c r="G788" s="14" t="s">
        <v>1596</v>
      </c>
      <c r="H788" s="77" t="s">
        <v>1596</v>
      </c>
      <c r="I788" s="74" t="s">
        <v>1596</v>
      </c>
      <c r="J788" s="6" t="s">
        <v>1596</v>
      </c>
      <c r="K788" s="6" t="s">
        <v>1596</v>
      </c>
      <c r="L788" s="41" t="s">
        <v>1596</v>
      </c>
      <c r="M788" s="6" t="s">
        <v>1596</v>
      </c>
      <c r="N788" s="75" t="s">
        <v>1596</v>
      </c>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row>
    <row r="789" spans="1:67" s="5" customFormat="1" ht="18" hidden="1" customHeight="1" x14ac:dyDescent="0.25">
      <c r="A789" s="15" t="s">
        <v>853</v>
      </c>
      <c r="B789" s="14" t="s">
        <v>1596</v>
      </c>
      <c r="C789" s="76" t="s">
        <v>1596</v>
      </c>
      <c r="D789" s="20" t="s">
        <v>1596</v>
      </c>
      <c r="E789" s="14" t="s">
        <v>1596</v>
      </c>
      <c r="F789" s="14" t="s">
        <v>1596</v>
      </c>
      <c r="G789" s="14" t="s">
        <v>1596</v>
      </c>
      <c r="H789" s="77" t="s">
        <v>1596</v>
      </c>
      <c r="I789" s="74" t="s">
        <v>1596</v>
      </c>
      <c r="J789" s="6" t="s">
        <v>1596</v>
      </c>
      <c r="K789" s="6" t="s">
        <v>1596</v>
      </c>
      <c r="L789" s="41" t="s">
        <v>1596</v>
      </c>
      <c r="M789" s="6" t="s">
        <v>1596</v>
      </c>
      <c r="N789" s="75" t="s">
        <v>1596</v>
      </c>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c r="BK789" s="15"/>
      <c r="BL789" s="15"/>
      <c r="BM789" s="15"/>
      <c r="BN789" s="15"/>
      <c r="BO789" s="15"/>
    </row>
    <row r="790" spans="1:67" s="5" customFormat="1" ht="18" hidden="1" customHeight="1" x14ac:dyDescent="0.25">
      <c r="A790" s="17" t="s">
        <v>854</v>
      </c>
      <c r="B790" s="14" t="s">
        <v>1596</v>
      </c>
      <c r="C790" s="76" t="s">
        <v>1596</v>
      </c>
      <c r="D790" s="20" t="s">
        <v>1596</v>
      </c>
      <c r="E790" s="14" t="s">
        <v>1596</v>
      </c>
      <c r="F790" s="14" t="s">
        <v>1596</v>
      </c>
      <c r="G790" s="14" t="s">
        <v>1596</v>
      </c>
      <c r="H790" s="77" t="s">
        <v>1596</v>
      </c>
      <c r="I790" s="74" t="s">
        <v>1596</v>
      </c>
      <c r="J790" s="6" t="s">
        <v>1596</v>
      </c>
      <c r="K790" s="6" t="s">
        <v>1596</v>
      </c>
      <c r="L790" s="41" t="s">
        <v>1596</v>
      </c>
      <c r="M790" s="6" t="s">
        <v>1596</v>
      </c>
      <c r="N790" s="75" t="s">
        <v>1596</v>
      </c>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row>
    <row r="791" spans="1:67" s="5" customFormat="1" ht="18" hidden="1" customHeight="1" x14ac:dyDescent="0.25">
      <c r="A791" s="15" t="s">
        <v>855</v>
      </c>
      <c r="B791" s="14" t="s">
        <v>1596</v>
      </c>
      <c r="C791" s="76" t="s">
        <v>1596</v>
      </c>
      <c r="D791" s="20" t="s">
        <v>1596</v>
      </c>
      <c r="E791" s="14" t="s">
        <v>1596</v>
      </c>
      <c r="F791" s="14" t="s">
        <v>1596</v>
      </c>
      <c r="G791" s="14" t="s">
        <v>1596</v>
      </c>
      <c r="H791" s="77" t="s">
        <v>1596</v>
      </c>
      <c r="I791" s="74" t="s">
        <v>1596</v>
      </c>
      <c r="J791" s="6" t="s">
        <v>1596</v>
      </c>
      <c r="K791" s="6" t="s">
        <v>1596</v>
      </c>
      <c r="L791" s="41" t="s">
        <v>1596</v>
      </c>
      <c r="M791" s="6" t="s">
        <v>1596</v>
      </c>
      <c r="N791" s="75" t="s">
        <v>1596</v>
      </c>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c r="BK791" s="15"/>
      <c r="BL791" s="15"/>
      <c r="BM791" s="15"/>
      <c r="BN791" s="15"/>
      <c r="BO791" s="15"/>
    </row>
    <row r="792" spans="1:67" s="5" customFormat="1" ht="18" hidden="1" customHeight="1" x14ac:dyDescent="0.25">
      <c r="A792" s="17" t="s">
        <v>856</v>
      </c>
      <c r="B792" s="14" t="s">
        <v>1596</v>
      </c>
      <c r="C792" s="76" t="s">
        <v>1596</v>
      </c>
      <c r="D792" s="20" t="s">
        <v>1596</v>
      </c>
      <c r="E792" s="14" t="s">
        <v>1596</v>
      </c>
      <c r="F792" s="14" t="s">
        <v>1596</v>
      </c>
      <c r="G792" s="14" t="s">
        <v>1596</v>
      </c>
      <c r="H792" s="77" t="s">
        <v>1596</v>
      </c>
      <c r="I792" s="74" t="s">
        <v>1596</v>
      </c>
      <c r="J792" s="6" t="s">
        <v>1596</v>
      </c>
      <c r="K792" s="6" t="s">
        <v>1596</v>
      </c>
      <c r="L792" s="41" t="s">
        <v>1596</v>
      </c>
      <c r="M792" s="6" t="s">
        <v>1596</v>
      </c>
      <c r="N792" s="75" t="s">
        <v>1596</v>
      </c>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row>
    <row r="793" spans="1:67" s="5" customFormat="1" ht="18" hidden="1" customHeight="1" x14ac:dyDescent="0.25">
      <c r="A793" s="15" t="s">
        <v>857</v>
      </c>
      <c r="B793" s="14" t="s">
        <v>1596</v>
      </c>
      <c r="C793" s="76" t="s">
        <v>1596</v>
      </c>
      <c r="D793" s="20" t="s">
        <v>1596</v>
      </c>
      <c r="E793" s="14" t="s">
        <v>1596</v>
      </c>
      <c r="F793" s="14" t="s">
        <v>1596</v>
      </c>
      <c r="G793" s="14" t="s">
        <v>1596</v>
      </c>
      <c r="H793" s="77" t="s">
        <v>1596</v>
      </c>
      <c r="I793" s="74" t="s">
        <v>1596</v>
      </c>
      <c r="J793" s="6" t="s">
        <v>1596</v>
      </c>
      <c r="K793" s="6" t="s">
        <v>1596</v>
      </c>
      <c r="L793" s="41" t="s">
        <v>1596</v>
      </c>
      <c r="M793" s="6" t="s">
        <v>1596</v>
      </c>
      <c r="N793" s="75" t="s">
        <v>1596</v>
      </c>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c r="BK793" s="15"/>
      <c r="BL793" s="15"/>
      <c r="BM793" s="15"/>
      <c r="BN793" s="15"/>
      <c r="BO793" s="15"/>
    </row>
    <row r="794" spans="1:67" s="5" customFormat="1" ht="18" hidden="1" customHeight="1" x14ac:dyDescent="0.25">
      <c r="A794" s="17" t="s">
        <v>858</v>
      </c>
      <c r="B794" s="14" t="s">
        <v>1596</v>
      </c>
      <c r="C794" s="76" t="s">
        <v>1596</v>
      </c>
      <c r="D794" s="20" t="s">
        <v>1596</v>
      </c>
      <c r="E794" s="14" t="s">
        <v>1596</v>
      </c>
      <c r="F794" s="14" t="s">
        <v>1596</v>
      </c>
      <c r="G794" s="14" t="s">
        <v>1596</v>
      </c>
      <c r="H794" s="77" t="s">
        <v>1596</v>
      </c>
      <c r="I794" s="74" t="s">
        <v>1596</v>
      </c>
      <c r="J794" s="6" t="s">
        <v>1596</v>
      </c>
      <c r="K794" s="6" t="s">
        <v>1596</v>
      </c>
      <c r="L794" s="41" t="s">
        <v>1596</v>
      </c>
      <c r="M794" s="6" t="s">
        <v>1596</v>
      </c>
      <c r="N794" s="75" t="s">
        <v>1596</v>
      </c>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row>
    <row r="795" spans="1:67" s="5" customFormat="1" ht="18" hidden="1" customHeight="1" x14ac:dyDescent="0.25">
      <c r="A795" s="15" t="s">
        <v>859</v>
      </c>
      <c r="B795" s="14" t="s">
        <v>1596</v>
      </c>
      <c r="C795" s="76" t="s">
        <v>1596</v>
      </c>
      <c r="D795" s="20" t="s">
        <v>1596</v>
      </c>
      <c r="E795" s="14" t="s">
        <v>1596</v>
      </c>
      <c r="F795" s="14" t="s">
        <v>1596</v>
      </c>
      <c r="G795" s="14" t="s">
        <v>1596</v>
      </c>
      <c r="H795" s="77" t="s">
        <v>1596</v>
      </c>
      <c r="I795" s="74" t="s">
        <v>1596</v>
      </c>
      <c r="J795" s="6" t="s">
        <v>1596</v>
      </c>
      <c r="K795" s="6" t="s">
        <v>1596</v>
      </c>
      <c r="L795" s="41" t="s">
        <v>1596</v>
      </c>
      <c r="M795" s="6" t="s">
        <v>1596</v>
      </c>
      <c r="N795" s="75" t="s">
        <v>1596</v>
      </c>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c r="BK795" s="15"/>
      <c r="BL795" s="15"/>
      <c r="BM795" s="15"/>
      <c r="BN795" s="15"/>
      <c r="BO795" s="15"/>
    </row>
    <row r="796" spans="1:67" s="5" customFormat="1" ht="18" hidden="1" customHeight="1" x14ac:dyDescent="0.25">
      <c r="A796" s="17" t="s">
        <v>860</v>
      </c>
      <c r="B796" s="14" t="s">
        <v>1596</v>
      </c>
      <c r="C796" s="76" t="s">
        <v>1596</v>
      </c>
      <c r="D796" s="20" t="s">
        <v>1596</v>
      </c>
      <c r="E796" s="14" t="s">
        <v>1596</v>
      </c>
      <c r="F796" s="14" t="s">
        <v>1596</v>
      </c>
      <c r="G796" s="14" t="s">
        <v>1596</v>
      </c>
      <c r="H796" s="77" t="s">
        <v>1596</v>
      </c>
      <c r="I796" s="74" t="s">
        <v>1596</v>
      </c>
      <c r="J796" s="6" t="s">
        <v>1596</v>
      </c>
      <c r="K796" s="6" t="s">
        <v>1596</v>
      </c>
      <c r="L796" s="41" t="s">
        <v>1596</v>
      </c>
      <c r="M796" s="6" t="s">
        <v>1596</v>
      </c>
      <c r="N796" s="75" t="s">
        <v>1596</v>
      </c>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row>
    <row r="797" spans="1:67" s="5" customFormat="1" ht="18" hidden="1" customHeight="1" x14ac:dyDescent="0.25">
      <c r="A797" s="15" t="s">
        <v>861</v>
      </c>
      <c r="B797" s="14" t="s">
        <v>1596</v>
      </c>
      <c r="C797" s="76" t="s">
        <v>1596</v>
      </c>
      <c r="D797" s="20" t="s">
        <v>1596</v>
      </c>
      <c r="E797" s="14" t="s">
        <v>1596</v>
      </c>
      <c r="F797" s="14" t="s">
        <v>1596</v>
      </c>
      <c r="G797" s="14" t="s">
        <v>1596</v>
      </c>
      <c r="H797" s="77" t="s">
        <v>1596</v>
      </c>
      <c r="I797" s="74" t="s">
        <v>1596</v>
      </c>
      <c r="J797" s="6" t="s">
        <v>1596</v>
      </c>
      <c r="K797" s="6" t="s">
        <v>1596</v>
      </c>
      <c r="L797" s="41" t="s">
        <v>1596</v>
      </c>
      <c r="M797" s="6" t="s">
        <v>1596</v>
      </c>
      <c r="N797" s="75" t="s">
        <v>1596</v>
      </c>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c r="BK797" s="15"/>
      <c r="BL797" s="15"/>
      <c r="BM797" s="15"/>
      <c r="BN797" s="15"/>
      <c r="BO797" s="15"/>
    </row>
    <row r="798" spans="1:67" s="5" customFormat="1" ht="18" hidden="1" customHeight="1" x14ac:dyDescent="0.25">
      <c r="A798" s="17" t="s">
        <v>862</v>
      </c>
      <c r="B798" s="14" t="s">
        <v>1596</v>
      </c>
      <c r="C798" s="76" t="s">
        <v>1596</v>
      </c>
      <c r="D798" s="20" t="s">
        <v>1596</v>
      </c>
      <c r="E798" s="14" t="s">
        <v>1596</v>
      </c>
      <c r="F798" s="14" t="s">
        <v>1596</v>
      </c>
      <c r="G798" s="14" t="s">
        <v>1596</v>
      </c>
      <c r="H798" s="77" t="s">
        <v>1596</v>
      </c>
      <c r="I798" s="74" t="s">
        <v>1596</v>
      </c>
      <c r="J798" s="6" t="s">
        <v>1596</v>
      </c>
      <c r="K798" s="6" t="s">
        <v>1596</v>
      </c>
      <c r="L798" s="41" t="s">
        <v>1596</v>
      </c>
      <c r="M798" s="6" t="s">
        <v>1596</v>
      </c>
      <c r="N798" s="75" t="s">
        <v>1596</v>
      </c>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row>
    <row r="799" spans="1:67" s="5" customFormat="1" ht="18" hidden="1" customHeight="1" x14ac:dyDescent="0.25">
      <c r="A799" s="15" t="s">
        <v>863</v>
      </c>
      <c r="B799" s="14" t="s">
        <v>1596</v>
      </c>
      <c r="C799" s="76" t="s">
        <v>1596</v>
      </c>
      <c r="D799" s="20" t="s">
        <v>1596</v>
      </c>
      <c r="E799" s="14" t="s">
        <v>1596</v>
      </c>
      <c r="F799" s="14" t="s">
        <v>1596</v>
      </c>
      <c r="G799" s="14" t="s">
        <v>1596</v>
      </c>
      <c r="H799" s="77" t="s">
        <v>1596</v>
      </c>
      <c r="I799" s="74" t="s">
        <v>1596</v>
      </c>
      <c r="J799" s="6" t="s">
        <v>1596</v>
      </c>
      <c r="K799" s="6" t="s">
        <v>1596</v>
      </c>
      <c r="L799" s="41" t="s">
        <v>1596</v>
      </c>
      <c r="M799" s="6" t="s">
        <v>1596</v>
      </c>
      <c r="N799" s="75" t="s">
        <v>1596</v>
      </c>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c r="BK799" s="15"/>
      <c r="BL799" s="15"/>
      <c r="BM799" s="15"/>
      <c r="BN799" s="15"/>
      <c r="BO799" s="15"/>
    </row>
    <row r="800" spans="1:67" s="5" customFormat="1" ht="18" hidden="1" customHeight="1" x14ac:dyDescent="0.25">
      <c r="A800" s="17" t="s">
        <v>864</v>
      </c>
      <c r="B800" s="14" t="s">
        <v>1596</v>
      </c>
      <c r="C800" s="76" t="s">
        <v>1596</v>
      </c>
      <c r="D800" s="20" t="s">
        <v>1596</v>
      </c>
      <c r="E800" s="14" t="s">
        <v>1596</v>
      </c>
      <c r="F800" s="14" t="s">
        <v>1596</v>
      </c>
      <c r="G800" s="14" t="s">
        <v>1596</v>
      </c>
      <c r="H800" s="77" t="s">
        <v>1596</v>
      </c>
      <c r="I800" s="74" t="s">
        <v>1596</v>
      </c>
      <c r="J800" s="6" t="s">
        <v>1596</v>
      </c>
      <c r="K800" s="6" t="s">
        <v>1596</v>
      </c>
      <c r="L800" s="41" t="s">
        <v>1596</v>
      </c>
      <c r="M800" s="6" t="s">
        <v>1596</v>
      </c>
      <c r="N800" s="75" t="s">
        <v>1596</v>
      </c>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row>
    <row r="801" spans="1:67" s="5" customFormat="1" ht="18" hidden="1" customHeight="1" x14ac:dyDescent="0.25">
      <c r="A801" s="15" t="s">
        <v>865</v>
      </c>
      <c r="B801" s="14" t="s">
        <v>1596</v>
      </c>
      <c r="C801" s="76" t="s">
        <v>1596</v>
      </c>
      <c r="D801" s="20" t="s">
        <v>1596</v>
      </c>
      <c r="E801" s="14" t="s">
        <v>1596</v>
      </c>
      <c r="F801" s="14" t="s">
        <v>1596</v>
      </c>
      <c r="G801" s="14" t="s">
        <v>1596</v>
      </c>
      <c r="H801" s="77" t="s">
        <v>1596</v>
      </c>
      <c r="I801" s="74" t="s">
        <v>1596</v>
      </c>
      <c r="J801" s="6" t="s">
        <v>1596</v>
      </c>
      <c r="K801" s="6" t="s">
        <v>1596</v>
      </c>
      <c r="L801" s="41" t="s">
        <v>1596</v>
      </c>
      <c r="M801" s="6" t="s">
        <v>1596</v>
      </c>
      <c r="N801" s="75" t="s">
        <v>1596</v>
      </c>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c r="BK801" s="15"/>
      <c r="BL801" s="15"/>
      <c r="BM801" s="15"/>
      <c r="BN801" s="15"/>
      <c r="BO801" s="15"/>
    </row>
    <row r="802" spans="1:67" s="5" customFormat="1" ht="18" hidden="1" customHeight="1" x14ac:dyDescent="0.25">
      <c r="A802" s="17" t="s">
        <v>866</v>
      </c>
      <c r="B802" s="14" t="s">
        <v>1596</v>
      </c>
      <c r="C802" s="76" t="s">
        <v>1596</v>
      </c>
      <c r="D802" s="20" t="s">
        <v>1596</v>
      </c>
      <c r="E802" s="14" t="s">
        <v>1596</v>
      </c>
      <c r="F802" s="14" t="s">
        <v>1596</v>
      </c>
      <c r="G802" s="14" t="s">
        <v>1596</v>
      </c>
      <c r="H802" s="77" t="s">
        <v>1596</v>
      </c>
      <c r="I802" s="74" t="s">
        <v>1596</v>
      </c>
      <c r="J802" s="6" t="s">
        <v>1596</v>
      </c>
      <c r="K802" s="6" t="s">
        <v>1596</v>
      </c>
      <c r="L802" s="41" t="s">
        <v>1596</v>
      </c>
      <c r="M802" s="6" t="s">
        <v>1596</v>
      </c>
      <c r="N802" s="75" t="s">
        <v>1596</v>
      </c>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row>
    <row r="803" spans="1:67" s="5" customFormat="1" ht="18" hidden="1" customHeight="1" x14ac:dyDescent="0.25">
      <c r="A803" s="15" t="s">
        <v>867</v>
      </c>
      <c r="B803" s="14" t="s">
        <v>1596</v>
      </c>
      <c r="C803" s="76" t="s">
        <v>1596</v>
      </c>
      <c r="D803" s="20" t="s">
        <v>1596</v>
      </c>
      <c r="E803" s="14" t="s">
        <v>1596</v>
      </c>
      <c r="F803" s="14" t="s">
        <v>1596</v>
      </c>
      <c r="G803" s="14" t="s">
        <v>1596</v>
      </c>
      <c r="H803" s="77" t="s">
        <v>1596</v>
      </c>
      <c r="I803" s="74" t="s">
        <v>1596</v>
      </c>
      <c r="J803" s="6" t="s">
        <v>1596</v>
      </c>
      <c r="K803" s="6" t="s">
        <v>1596</v>
      </c>
      <c r="L803" s="41" t="s">
        <v>1596</v>
      </c>
      <c r="M803" s="6" t="s">
        <v>1596</v>
      </c>
      <c r="N803" s="75" t="s">
        <v>1596</v>
      </c>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c r="BK803" s="15"/>
      <c r="BL803" s="15"/>
      <c r="BM803" s="15"/>
      <c r="BN803" s="15"/>
      <c r="BO803" s="15"/>
    </row>
    <row r="804" spans="1:67" s="5" customFormat="1" ht="18" hidden="1" customHeight="1" x14ac:dyDescent="0.25">
      <c r="A804" s="17" t="s">
        <v>868</v>
      </c>
      <c r="B804" s="14" t="s">
        <v>1596</v>
      </c>
      <c r="C804" s="76" t="s">
        <v>1596</v>
      </c>
      <c r="D804" s="20" t="s">
        <v>1596</v>
      </c>
      <c r="E804" s="14" t="s">
        <v>1596</v>
      </c>
      <c r="F804" s="14" t="s">
        <v>1596</v>
      </c>
      <c r="G804" s="14" t="s">
        <v>1596</v>
      </c>
      <c r="H804" s="77" t="s">
        <v>1596</v>
      </c>
      <c r="I804" s="74" t="s">
        <v>1596</v>
      </c>
      <c r="J804" s="6" t="s">
        <v>1596</v>
      </c>
      <c r="K804" s="6" t="s">
        <v>1596</v>
      </c>
      <c r="L804" s="41" t="s">
        <v>1596</v>
      </c>
      <c r="M804" s="6" t="s">
        <v>1596</v>
      </c>
      <c r="N804" s="75" t="s">
        <v>1596</v>
      </c>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row>
    <row r="805" spans="1:67" s="5" customFormat="1" ht="18" hidden="1" customHeight="1" x14ac:dyDescent="0.25">
      <c r="A805" s="15" t="s">
        <v>869</v>
      </c>
      <c r="B805" s="14" t="s">
        <v>1596</v>
      </c>
      <c r="C805" s="76" t="s">
        <v>1596</v>
      </c>
      <c r="D805" s="20" t="s">
        <v>1596</v>
      </c>
      <c r="E805" s="14" t="s">
        <v>1596</v>
      </c>
      <c r="F805" s="14" t="s">
        <v>1596</v>
      </c>
      <c r="G805" s="14" t="s">
        <v>1596</v>
      </c>
      <c r="H805" s="77" t="s">
        <v>1596</v>
      </c>
      <c r="I805" s="74" t="s">
        <v>1596</v>
      </c>
      <c r="J805" s="6" t="s">
        <v>1596</v>
      </c>
      <c r="K805" s="6" t="s">
        <v>1596</v>
      </c>
      <c r="L805" s="41" t="s">
        <v>1596</v>
      </c>
      <c r="M805" s="6" t="s">
        <v>1596</v>
      </c>
      <c r="N805" s="75" t="s">
        <v>1596</v>
      </c>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c r="BK805" s="15"/>
      <c r="BL805" s="15"/>
      <c r="BM805" s="15"/>
      <c r="BN805" s="15"/>
      <c r="BO805" s="15"/>
    </row>
    <row r="806" spans="1:67" s="5" customFormat="1" ht="18" hidden="1" customHeight="1" x14ac:dyDescent="0.25">
      <c r="A806" s="17" t="s">
        <v>870</v>
      </c>
      <c r="B806" s="14" t="s">
        <v>1596</v>
      </c>
      <c r="C806" s="76" t="s">
        <v>1596</v>
      </c>
      <c r="D806" s="20" t="s">
        <v>1596</v>
      </c>
      <c r="E806" s="14" t="s">
        <v>1596</v>
      </c>
      <c r="F806" s="14" t="s">
        <v>1596</v>
      </c>
      <c r="G806" s="14" t="s">
        <v>1596</v>
      </c>
      <c r="H806" s="77" t="s">
        <v>1596</v>
      </c>
      <c r="I806" s="74" t="s">
        <v>1596</v>
      </c>
      <c r="J806" s="6" t="s">
        <v>1596</v>
      </c>
      <c r="K806" s="6" t="s">
        <v>1596</v>
      </c>
      <c r="L806" s="41" t="s">
        <v>1596</v>
      </c>
      <c r="M806" s="6" t="s">
        <v>1596</v>
      </c>
      <c r="N806" s="75" t="s">
        <v>1596</v>
      </c>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row>
    <row r="807" spans="1:67" s="5" customFormat="1" ht="18" hidden="1" customHeight="1" x14ac:dyDescent="0.25">
      <c r="A807" s="15" t="s">
        <v>871</v>
      </c>
      <c r="B807" s="14" t="s">
        <v>1596</v>
      </c>
      <c r="C807" s="76" t="s">
        <v>1596</v>
      </c>
      <c r="D807" s="20" t="s">
        <v>1596</v>
      </c>
      <c r="E807" s="14" t="s">
        <v>1596</v>
      </c>
      <c r="F807" s="14" t="s">
        <v>1596</v>
      </c>
      <c r="G807" s="14" t="s">
        <v>1596</v>
      </c>
      <c r="H807" s="77" t="s">
        <v>1596</v>
      </c>
      <c r="I807" s="74" t="s">
        <v>1596</v>
      </c>
      <c r="J807" s="6" t="s">
        <v>1596</v>
      </c>
      <c r="K807" s="6" t="s">
        <v>1596</v>
      </c>
      <c r="L807" s="41" t="s">
        <v>1596</v>
      </c>
      <c r="M807" s="6" t="s">
        <v>1596</v>
      </c>
      <c r="N807" s="75" t="s">
        <v>1596</v>
      </c>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c r="BK807" s="15"/>
      <c r="BL807" s="15"/>
      <c r="BM807" s="15"/>
      <c r="BN807" s="15"/>
      <c r="BO807" s="15"/>
    </row>
    <row r="808" spans="1:67" s="5" customFormat="1" ht="18" hidden="1" customHeight="1" x14ac:dyDescent="0.25">
      <c r="A808" s="17" t="s">
        <v>872</v>
      </c>
      <c r="B808" s="14" t="s">
        <v>1596</v>
      </c>
      <c r="C808" s="76" t="s">
        <v>1596</v>
      </c>
      <c r="D808" s="20" t="s">
        <v>1596</v>
      </c>
      <c r="E808" s="14" t="s">
        <v>1596</v>
      </c>
      <c r="F808" s="14" t="s">
        <v>1596</v>
      </c>
      <c r="G808" s="14" t="s">
        <v>1596</v>
      </c>
      <c r="H808" s="77" t="s">
        <v>1596</v>
      </c>
      <c r="I808" s="74" t="s">
        <v>1596</v>
      </c>
      <c r="J808" s="6" t="s">
        <v>1596</v>
      </c>
      <c r="K808" s="6" t="s">
        <v>1596</v>
      </c>
      <c r="L808" s="41" t="s">
        <v>1596</v>
      </c>
      <c r="M808" s="6" t="s">
        <v>1596</v>
      </c>
      <c r="N808" s="75" t="s">
        <v>1596</v>
      </c>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row>
    <row r="809" spans="1:67" s="5" customFormat="1" ht="18" hidden="1" customHeight="1" x14ac:dyDescent="0.25">
      <c r="A809" s="15" t="s">
        <v>873</v>
      </c>
      <c r="B809" s="14" t="s">
        <v>1596</v>
      </c>
      <c r="C809" s="76" t="s">
        <v>1596</v>
      </c>
      <c r="D809" s="20" t="s">
        <v>1596</v>
      </c>
      <c r="E809" s="14" t="s">
        <v>1596</v>
      </c>
      <c r="F809" s="14" t="s">
        <v>1596</v>
      </c>
      <c r="G809" s="14" t="s">
        <v>1596</v>
      </c>
      <c r="H809" s="77" t="s">
        <v>1596</v>
      </c>
      <c r="I809" s="74" t="s">
        <v>1596</v>
      </c>
      <c r="J809" s="6" t="s">
        <v>1596</v>
      </c>
      <c r="K809" s="6" t="s">
        <v>1596</v>
      </c>
      <c r="L809" s="41" t="s">
        <v>1596</v>
      </c>
      <c r="M809" s="6" t="s">
        <v>1596</v>
      </c>
      <c r="N809" s="75" t="s">
        <v>1596</v>
      </c>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c r="BK809" s="15"/>
      <c r="BL809" s="15"/>
      <c r="BM809" s="15"/>
      <c r="BN809" s="15"/>
      <c r="BO809" s="15"/>
    </row>
    <row r="810" spans="1:67" s="5" customFormat="1" ht="18" hidden="1" customHeight="1" x14ac:dyDescent="0.25">
      <c r="A810" s="17" t="s">
        <v>874</v>
      </c>
      <c r="B810" s="14" t="s">
        <v>1596</v>
      </c>
      <c r="C810" s="76" t="s">
        <v>1596</v>
      </c>
      <c r="D810" s="20" t="s">
        <v>1596</v>
      </c>
      <c r="E810" s="14" t="s">
        <v>1596</v>
      </c>
      <c r="F810" s="14" t="s">
        <v>1596</v>
      </c>
      <c r="G810" s="14" t="s">
        <v>1596</v>
      </c>
      <c r="H810" s="77" t="s">
        <v>1596</v>
      </c>
      <c r="I810" s="74" t="s">
        <v>1596</v>
      </c>
      <c r="J810" s="6" t="s">
        <v>1596</v>
      </c>
      <c r="K810" s="6" t="s">
        <v>1596</v>
      </c>
      <c r="L810" s="41" t="s">
        <v>1596</v>
      </c>
      <c r="M810" s="6" t="s">
        <v>1596</v>
      </c>
      <c r="N810" s="75" t="s">
        <v>1596</v>
      </c>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row>
    <row r="811" spans="1:67" s="5" customFormat="1" ht="18" hidden="1" customHeight="1" x14ac:dyDescent="0.25">
      <c r="A811" s="15" t="s">
        <v>875</v>
      </c>
      <c r="B811" s="14" t="s">
        <v>1596</v>
      </c>
      <c r="C811" s="76" t="s">
        <v>1596</v>
      </c>
      <c r="D811" s="20" t="s">
        <v>1596</v>
      </c>
      <c r="E811" s="14" t="s">
        <v>1596</v>
      </c>
      <c r="F811" s="14" t="s">
        <v>1596</v>
      </c>
      <c r="G811" s="14" t="s">
        <v>1596</v>
      </c>
      <c r="H811" s="77" t="s">
        <v>1596</v>
      </c>
      <c r="I811" s="74" t="s">
        <v>1596</v>
      </c>
      <c r="J811" s="6" t="s">
        <v>1596</v>
      </c>
      <c r="K811" s="6" t="s">
        <v>1596</v>
      </c>
      <c r="L811" s="41" t="s">
        <v>1596</v>
      </c>
      <c r="M811" s="6" t="s">
        <v>1596</v>
      </c>
      <c r="N811" s="75" t="s">
        <v>1596</v>
      </c>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c r="BK811" s="15"/>
      <c r="BL811" s="15"/>
      <c r="BM811" s="15"/>
      <c r="BN811" s="15"/>
      <c r="BO811" s="15"/>
    </row>
    <row r="812" spans="1:67" s="5" customFormat="1" ht="18" hidden="1" customHeight="1" x14ac:dyDescent="0.25">
      <c r="A812" s="17" t="s">
        <v>876</v>
      </c>
      <c r="B812" s="14" t="s">
        <v>1596</v>
      </c>
      <c r="C812" s="76" t="s">
        <v>1596</v>
      </c>
      <c r="D812" s="20" t="s">
        <v>1596</v>
      </c>
      <c r="E812" s="14" t="s">
        <v>1596</v>
      </c>
      <c r="F812" s="14" t="s">
        <v>1596</v>
      </c>
      <c r="G812" s="14" t="s">
        <v>1596</v>
      </c>
      <c r="H812" s="77" t="s">
        <v>1596</v>
      </c>
      <c r="I812" s="74" t="s">
        <v>1596</v>
      </c>
      <c r="J812" s="6" t="s">
        <v>1596</v>
      </c>
      <c r="K812" s="6" t="s">
        <v>1596</v>
      </c>
      <c r="L812" s="41" t="s">
        <v>1596</v>
      </c>
      <c r="M812" s="6" t="s">
        <v>1596</v>
      </c>
      <c r="N812" s="75" t="s">
        <v>1596</v>
      </c>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row>
    <row r="813" spans="1:67" s="5" customFormat="1" ht="18" hidden="1" customHeight="1" x14ac:dyDescent="0.25">
      <c r="A813" s="15" t="s">
        <v>877</v>
      </c>
      <c r="B813" s="14" t="s">
        <v>1596</v>
      </c>
      <c r="C813" s="76" t="s">
        <v>1596</v>
      </c>
      <c r="D813" s="20" t="s">
        <v>1596</v>
      </c>
      <c r="E813" s="14" t="s">
        <v>1596</v>
      </c>
      <c r="F813" s="14" t="s">
        <v>1596</v>
      </c>
      <c r="G813" s="14" t="s">
        <v>1596</v>
      </c>
      <c r="H813" s="77" t="s">
        <v>1596</v>
      </c>
      <c r="I813" s="74" t="s">
        <v>1596</v>
      </c>
      <c r="J813" s="6" t="s">
        <v>1596</v>
      </c>
      <c r="K813" s="6" t="s">
        <v>1596</v>
      </c>
      <c r="L813" s="41" t="s">
        <v>1596</v>
      </c>
      <c r="M813" s="6" t="s">
        <v>1596</v>
      </c>
      <c r="N813" s="75" t="s">
        <v>1596</v>
      </c>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c r="BK813" s="15"/>
      <c r="BL813" s="15"/>
      <c r="BM813" s="15"/>
      <c r="BN813" s="15"/>
      <c r="BO813" s="15"/>
    </row>
    <row r="814" spans="1:67" s="5" customFormat="1" ht="18" hidden="1" customHeight="1" x14ac:dyDescent="0.25">
      <c r="A814" s="17" t="s">
        <v>878</v>
      </c>
      <c r="B814" s="14" t="s">
        <v>1596</v>
      </c>
      <c r="C814" s="76" t="s">
        <v>1596</v>
      </c>
      <c r="D814" s="20" t="s">
        <v>1596</v>
      </c>
      <c r="E814" s="14" t="s">
        <v>1596</v>
      </c>
      <c r="F814" s="14" t="s">
        <v>1596</v>
      </c>
      <c r="G814" s="14" t="s">
        <v>1596</v>
      </c>
      <c r="H814" s="77" t="s">
        <v>1596</v>
      </c>
      <c r="I814" s="74" t="s">
        <v>1596</v>
      </c>
      <c r="J814" s="6" t="s">
        <v>1596</v>
      </c>
      <c r="K814" s="6" t="s">
        <v>1596</v>
      </c>
      <c r="L814" s="41" t="s">
        <v>1596</v>
      </c>
      <c r="M814" s="6" t="s">
        <v>1596</v>
      </c>
      <c r="N814" s="75" t="s">
        <v>1596</v>
      </c>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row>
    <row r="815" spans="1:67" s="5" customFormat="1" ht="18" hidden="1" customHeight="1" x14ac:dyDescent="0.25">
      <c r="A815" s="15" t="s">
        <v>879</v>
      </c>
      <c r="B815" s="14" t="s">
        <v>1596</v>
      </c>
      <c r="C815" s="76" t="s">
        <v>1596</v>
      </c>
      <c r="D815" s="20" t="s">
        <v>1596</v>
      </c>
      <c r="E815" s="14" t="s">
        <v>1596</v>
      </c>
      <c r="F815" s="14" t="s">
        <v>1596</v>
      </c>
      <c r="G815" s="14" t="s">
        <v>1596</v>
      </c>
      <c r="H815" s="77" t="s">
        <v>1596</v>
      </c>
      <c r="I815" s="74" t="s">
        <v>1596</v>
      </c>
      <c r="J815" s="6" t="s">
        <v>1596</v>
      </c>
      <c r="K815" s="6" t="s">
        <v>1596</v>
      </c>
      <c r="L815" s="41" t="s">
        <v>1596</v>
      </c>
      <c r="M815" s="6" t="s">
        <v>1596</v>
      </c>
      <c r="N815" s="75" t="s">
        <v>1596</v>
      </c>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c r="BK815" s="15"/>
      <c r="BL815" s="15"/>
      <c r="BM815" s="15"/>
      <c r="BN815" s="15"/>
      <c r="BO815" s="15"/>
    </row>
    <row r="816" spans="1:67" s="5" customFormat="1" ht="18" hidden="1" customHeight="1" x14ac:dyDescent="0.25">
      <c r="A816" s="17" t="s">
        <v>880</v>
      </c>
      <c r="B816" s="14" t="s">
        <v>1596</v>
      </c>
      <c r="C816" s="76" t="s">
        <v>1596</v>
      </c>
      <c r="D816" s="20" t="s">
        <v>1596</v>
      </c>
      <c r="E816" s="14" t="s">
        <v>1596</v>
      </c>
      <c r="F816" s="14" t="s">
        <v>1596</v>
      </c>
      <c r="G816" s="14" t="s">
        <v>1596</v>
      </c>
      <c r="H816" s="77" t="s">
        <v>1596</v>
      </c>
      <c r="I816" s="74" t="s">
        <v>1596</v>
      </c>
      <c r="J816" s="6" t="s">
        <v>1596</v>
      </c>
      <c r="K816" s="6" t="s">
        <v>1596</v>
      </c>
      <c r="L816" s="41" t="s">
        <v>1596</v>
      </c>
      <c r="M816" s="6" t="s">
        <v>1596</v>
      </c>
      <c r="N816" s="75" t="s">
        <v>1596</v>
      </c>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row>
    <row r="817" spans="1:67" s="5" customFormat="1" ht="18" hidden="1" customHeight="1" x14ac:dyDescent="0.25">
      <c r="A817" s="15" t="s">
        <v>881</v>
      </c>
      <c r="B817" s="14" t="s">
        <v>1596</v>
      </c>
      <c r="C817" s="76" t="s">
        <v>1596</v>
      </c>
      <c r="D817" s="20" t="s">
        <v>1596</v>
      </c>
      <c r="E817" s="14" t="s">
        <v>1596</v>
      </c>
      <c r="F817" s="14" t="s">
        <v>1596</v>
      </c>
      <c r="G817" s="14" t="s">
        <v>1596</v>
      </c>
      <c r="H817" s="77" t="s">
        <v>1596</v>
      </c>
      <c r="I817" s="74" t="s">
        <v>1596</v>
      </c>
      <c r="J817" s="6" t="s">
        <v>1596</v>
      </c>
      <c r="K817" s="6" t="s">
        <v>1596</v>
      </c>
      <c r="L817" s="41" t="s">
        <v>1596</v>
      </c>
      <c r="M817" s="6" t="s">
        <v>1596</v>
      </c>
      <c r="N817" s="75" t="s">
        <v>1596</v>
      </c>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c r="BK817" s="15"/>
      <c r="BL817" s="15"/>
      <c r="BM817" s="15"/>
      <c r="BN817" s="15"/>
      <c r="BO817" s="15"/>
    </row>
    <row r="818" spans="1:67" s="5" customFormat="1" ht="18" hidden="1" customHeight="1" x14ac:dyDescent="0.25">
      <c r="A818" s="17" t="s">
        <v>882</v>
      </c>
      <c r="B818" s="14" t="s">
        <v>1596</v>
      </c>
      <c r="C818" s="76" t="s">
        <v>1596</v>
      </c>
      <c r="D818" s="20" t="s">
        <v>1596</v>
      </c>
      <c r="E818" s="14" t="s">
        <v>1596</v>
      </c>
      <c r="F818" s="14" t="s">
        <v>1596</v>
      </c>
      <c r="G818" s="14" t="s">
        <v>1596</v>
      </c>
      <c r="H818" s="77" t="s">
        <v>1596</v>
      </c>
      <c r="I818" s="74" t="s">
        <v>1596</v>
      </c>
      <c r="J818" s="6" t="s">
        <v>1596</v>
      </c>
      <c r="K818" s="6" t="s">
        <v>1596</v>
      </c>
      <c r="L818" s="41" t="s">
        <v>1596</v>
      </c>
      <c r="M818" s="6" t="s">
        <v>1596</v>
      </c>
      <c r="N818" s="75" t="s">
        <v>1596</v>
      </c>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row>
    <row r="819" spans="1:67" s="5" customFormat="1" ht="18" hidden="1" customHeight="1" x14ac:dyDescent="0.25">
      <c r="A819" s="15" t="s">
        <v>883</v>
      </c>
      <c r="B819" s="14" t="s">
        <v>1596</v>
      </c>
      <c r="C819" s="76" t="s">
        <v>1596</v>
      </c>
      <c r="D819" s="20" t="s">
        <v>1596</v>
      </c>
      <c r="E819" s="14" t="s">
        <v>1596</v>
      </c>
      <c r="F819" s="14" t="s">
        <v>1596</v>
      </c>
      <c r="G819" s="14" t="s">
        <v>1596</v>
      </c>
      <c r="H819" s="77" t="s">
        <v>1596</v>
      </c>
      <c r="I819" s="74" t="s">
        <v>1596</v>
      </c>
      <c r="J819" s="6" t="s">
        <v>1596</v>
      </c>
      <c r="K819" s="6" t="s">
        <v>1596</v>
      </c>
      <c r="L819" s="41" t="s">
        <v>1596</v>
      </c>
      <c r="M819" s="6" t="s">
        <v>1596</v>
      </c>
      <c r="N819" s="75" t="s">
        <v>1596</v>
      </c>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c r="BK819" s="15"/>
      <c r="BL819" s="15"/>
      <c r="BM819" s="15"/>
      <c r="BN819" s="15"/>
      <c r="BO819" s="15"/>
    </row>
    <row r="820" spans="1:67" s="5" customFormat="1" ht="18" hidden="1" customHeight="1" x14ac:dyDescent="0.25">
      <c r="A820" s="17" t="s">
        <v>884</v>
      </c>
      <c r="B820" s="14" t="s">
        <v>1596</v>
      </c>
      <c r="C820" s="76" t="s">
        <v>1596</v>
      </c>
      <c r="D820" s="20" t="s">
        <v>1596</v>
      </c>
      <c r="E820" s="14" t="s">
        <v>1596</v>
      </c>
      <c r="F820" s="14" t="s">
        <v>1596</v>
      </c>
      <c r="G820" s="14" t="s">
        <v>1596</v>
      </c>
      <c r="H820" s="77" t="s">
        <v>1596</v>
      </c>
      <c r="I820" s="74" t="s">
        <v>1596</v>
      </c>
      <c r="J820" s="6" t="s">
        <v>1596</v>
      </c>
      <c r="K820" s="6" t="s">
        <v>1596</v>
      </c>
      <c r="L820" s="41" t="s">
        <v>1596</v>
      </c>
      <c r="M820" s="6" t="s">
        <v>1596</v>
      </c>
      <c r="N820" s="75" t="s">
        <v>1596</v>
      </c>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row>
    <row r="821" spans="1:67" s="5" customFormat="1" ht="18" hidden="1" customHeight="1" x14ac:dyDescent="0.25">
      <c r="A821" s="15" t="s">
        <v>885</v>
      </c>
      <c r="B821" s="14" t="s">
        <v>1596</v>
      </c>
      <c r="C821" s="76" t="s">
        <v>1596</v>
      </c>
      <c r="D821" s="20" t="s">
        <v>1596</v>
      </c>
      <c r="E821" s="14" t="s">
        <v>1596</v>
      </c>
      <c r="F821" s="14" t="s">
        <v>1596</v>
      </c>
      <c r="G821" s="14" t="s">
        <v>1596</v>
      </c>
      <c r="H821" s="77" t="s">
        <v>1596</v>
      </c>
      <c r="I821" s="74" t="s">
        <v>1596</v>
      </c>
      <c r="J821" s="6" t="s">
        <v>1596</v>
      </c>
      <c r="K821" s="6" t="s">
        <v>1596</v>
      </c>
      <c r="L821" s="41" t="s">
        <v>1596</v>
      </c>
      <c r="M821" s="6" t="s">
        <v>1596</v>
      </c>
      <c r="N821" s="75" t="s">
        <v>1596</v>
      </c>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c r="BK821" s="15"/>
      <c r="BL821" s="15"/>
      <c r="BM821" s="15"/>
      <c r="BN821" s="15"/>
      <c r="BO821" s="15"/>
    </row>
    <row r="822" spans="1:67" s="5" customFormat="1" ht="18" hidden="1" customHeight="1" x14ac:dyDescent="0.25">
      <c r="A822" s="17" t="s">
        <v>886</v>
      </c>
      <c r="B822" s="14" t="s">
        <v>1596</v>
      </c>
      <c r="C822" s="76" t="s">
        <v>1596</v>
      </c>
      <c r="D822" s="20" t="s">
        <v>1596</v>
      </c>
      <c r="E822" s="14" t="s">
        <v>1596</v>
      </c>
      <c r="F822" s="14" t="s">
        <v>1596</v>
      </c>
      <c r="G822" s="14" t="s">
        <v>1596</v>
      </c>
      <c r="H822" s="77" t="s">
        <v>1596</v>
      </c>
      <c r="I822" s="74" t="s">
        <v>1596</v>
      </c>
      <c r="J822" s="6" t="s">
        <v>1596</v>
      </c>
      <c r="K822" s="6" t="s">
        <v>1596</v>
      </c>
      <c r="L822" s="41" t="s">
        <v>1596</v>
      </c>
      <c r="M822" s="6" t="s">
        <v>1596</v>
      </c>
      <c r="N822" s="75" t="s">
        <v>1596</v>
      </c>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row>
    <row r="823" spans="1:67" s="5" customFormat="1" ht="18" hidden="1" customHeight="1" x14ac:dyDescent="0.25">
      <c r="A823" s="15" t="s">
        <v>887</v>
      </c>
      <c r="B823" s="14" t="s">
        <v>1596</v>
      </c>
      <c r="C823" s="76" t="s">
        <v>1596</v>
      </c>
      <c r="D823" s="20" t="s">
        <v>1596</v>
      </c>
      <c r="E823" s="14" t="s">
        <v>1596</v>
      </c>
      <c r="F823" s="14" t="s">
        <v>1596</v>
      </c>
      <c r="G823" s="14" t="s">
        <v>1596</v>
      </c>
      <c r="H823" s="77" t="s">
        <v>1596</v>
      </c>
      <c r="I823" s="74" t="s">
        <v>1596</v>
      </c>
      <c r="J823" s="6" t="s">
        <v>1596</v>
      </c>
      <c r="K823" s="6" t="s">
        <v>1596</v>
      </c>
      <c r="L823" s="41" t="s">
        <v>1596</v>
      </c>
      <c r="M823" s="6" t="s">
        <v>1596</v>
      </c>
      <c r="N823" s="75" t="s">
        <v>1596</v>
      </c>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c r="BK823" s="15"/>
      <c r="BL823" s="15"/>
      <c r="BM823" s="15"/>
      <c r="BN823" s="15"/>
      <c r="BO823" s="15"/>
    </row>
    <row r="824" spans="1:67" s="5" customFormat="1" ht="18" hidden="1" customHeight="1" x14ac:dyDescent="0.25">
      <c r="A824" s="17" t="s">
        <v>888</v>
      </c>
      <c r="B824" s="14" t="s">
        <v>1596</v>
      </c>
      <c r="C824" s="76" t="s">
        <v>1596</v>
      </c>
      <c r="D824" s="20" t="s">
        <v>1596</v>
      </c>
      <c r="E824" s="14" t="s">
        <v>1596</v>
      </c>
      <c r="F824" s="14" t="s">
        <v>1596</v>
      </c>
      <c r="G824" s="14" t="s">
        <v>1596</v>
      </c>
      <c r="H824" s="77" t="s">
        <v>1596</v>
      </c>
      <c r="I824" s="74" t="s">
        <v>1596</v>
      </c>
      <c r="J824" s="6" t="s">
        <v>1596</v>
      </c>
      <c r="K824" s="6" t="s">
        <v>1596</v>
      </c>
      <c r="L824" s="41" t="s">
        <v>1596</v>
      </c>
      <c r="M824" s="6" t="s">
        <v>1596</v>
      </c>
      <c r="N824" s="75" t="s">
        <v>1596</v>
      </c>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row>
    <row r="825" spans="1:67" s="5" customFormat="1" ht="18" hidden="1" customHeight="1" x14ac:dyDescent="0.25">
      <c r="A825" s="15" t="s">
        <v>889</v>
      </c>
      <c r="B825" s="14" t="s">
        <v>1596</v>
      </c>
      <c r="C825" s="76" t="s">
        <v>1596</v>
      </c>
      <c r="D825" s="20" t="s">
        <v>1596</v>
      </c>
      <c r="E825" s="14" t="s">
        <v>1596</v>
      </c>
      <c r="F825" s="14" t="s">
        <v>1596</v>
      </c>
      <c r="G825" s="14" t="s">
        <v>1596</v>
      </c>
      <c r="H825" s="77" t="s">
        <v>1596</v>
      </c>
      <c r="I825" s="74" t="s">
        <v>1596</v>
      </c>
      <c r="J825" s="6" t="s">
        <v>1596</v>
      </c>
      <c r="K825" s="6" t="s">
        <v>1596</v>
      </c>
      <c r="L825" s="41" t="s">
        <v>1596</v>
      </c>
      <c r="M825" s="6" t="s">
        <v>1596</v>
      </c>
      <c r="N825" s="75" t="s">
        <v>1596</v>
      </c>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c r="BK825" s="15"/>
      <c r="BL825" s="15"/>
      <c r="BM825" s="15"/>
      <c r="BN825" s="15"/>
      <c r="BO825" s="15"/>
    </row>
    <row r="826" spans="1:67" s="5" customFormat="1" ht="18" hidden="1" customHeight="1" x14ac:dyDescent="0.25">
      <c r="A826" s="17" t="s">
        <v>890</v>
      </c>
      <c r="B826" s="14" t="s">
        <v>1596</v>
      </c>
      <c r="C826" s="76" t="s">
        <v>1596</v>
      </c>
      <c r="D826" s="20" t="s">
        <v>1596</v>
      </c>
      <c r="E826" s="14" t="s">
        <v>1596</v>
      </c>
      <c r="F826" s="14" t="s">
        <v>1596</v>
      </c>
      <c r="G826" s="14" t="s">
        <v>1596</v>
      </c>
      <c r="H826" s="77" t="s">
        <v>1596</v>
      </c>
      <c r="I826" s="74" t="s">
        <v>1596</v>
      </c>
      <c r="J826" s="6" t="s">
        <v>1596</v>
      </c>
      <c r="K826" s="6" t="s">
        <v>1596</v>
      </c>
      <c r="L826" s="41" t="s">
        <v>1596</v>
      </c>
      <c r="M826" s="6" t="s">
        <v>1596</v>
      </c>
      <c r="N826" s="75" t="s">
        <v>1596</v>
      </c>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row>
    <row r="827" spans="1:67" s="5" customFormat="1" ht="18" hidden="1" customHeight="1" x14ac:dyDescent="0.25">
      <c r="A827" s="15" t="s">
        <v>891</v>
      </c>
      <c r="B827" s="14" t="s">
        <v>1596</v>
      </c>
      <c r="C827" s="76" t="s">
        <v>1596</v>
      </c>
      <c r="D827" s="20" t="s">
        <v>1596</v>
      </c>
      <c r="E827" s="14" t="s">
        <v>1596</v>
      </c>
      <c r="F827" s="14" t="s">
        <v>1596</v>
      </c>
      <c r="G827" s="14" t="s">
        <v>1596</v>
      </c>
      <c r="H827" s="77" t="s">
        <v>1596</v>
      </c>
      <c r="I827" s="74" t="s">
        <v>1596</v>
      </c>
      <c r="J827" s="6" t="s">
        <v>1596</v>
      </c>
      <c r="K827" s="6" t="s">
        <v>1596</v>
      </c>
      <c r="L827" s="41" t="s">
        <v>1596</v>
      </c>
      <c r="M827" s="6" t="s">
        <v>1596</v>
      </c>
      <c r="N827" s="75" t="s">
        <v>1596</v>
      </c>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c r="BK827" s="15"/>
      <c r="BL827" s="15"/>
      <c r="BM827" s="15"/>
      <c r="BN827" s="15"/>
      <c r="BO827" s="15"/>
    </row>
    <row r="828" spans="1:67" s="5" customFormat="1" ht="18" hidden="1" customHeight="1" x14ac:dyDescent="0.25">
      <c r="A828" s="17" t="s">
        <v>892</v>
      </c>
      <c r="B828" s="14" t="s">
        <v>1596</v>
      </c>
      <c r="C828" s="76" t="s">
        <v>1596</v>
      </c>
      <c r="D828" s="20" t="s">
        <v>1596</v>
      </c>
      <c r="E828" s="14" t="s">
        <v>1596</v>
      </c>
      <c r="F828" s="14" t="s">
        <v>1596</v>
      </c>
      <c r="G828" s="14" t="s">
        <v>1596</v>
      </c>
      <c r="H828" s="77" t="s">
        <v>1596</v>
      </c>
      <c r="I828" s="74" t="s">
        <v>1596</v>
      </c>
      <c r="J828" s="6" t="s">
        <v>1596</v>
      </c>
      <c r="K828" s="6" t="s">
        <v>1596</v>
      </c>
      <c r="L828" s="41" t="s">
        <v>1596</v>
      </c>
      <c r="M828" s="6" t="s">
        <v>1596</v>
      </c>
      <c r="N828" s="75" t="s">
        <v>1596</v>
      </c>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row>
    <row r="829" spans="1:67" s="5" customFormat="1" ht="18" hidden="1" customHeight="1" x14ac:dyDescent="0.25">
      <c r="A829" s="15" t="s">
        <v>893</v>
      </c>
      <c r="B829" s="14" t="s">
        <v>1596</v>
      </c>
      <c r="C829" s="76" t="s">
        <v>1596</v>
      </c>
      <c r="D829" s="20" t="s">
        <v>1596</v>
      </c>
      <c r="E829" s="14" t="s">
        <v>1596</v>
      </c>
      <c r="F829" s="14" t="s">
        <v>1596</v>
      </c>
      <c r="G829" s="14" t="s">
        <v>1596</v>
      </c>
      <c r="H829" s="77" t="s">
        <v>1596</v>
      </c>
      <c r="I829" s="74" t="s">
        <v>1596</v>
      </c>
      <c r="J829" s="6" t="s">
        <v>1596</v>
      </c>
      <c r="K829" s="6" t="s">
        <v>1596</v>
      </c>
      <c r="L829" s="41" t="s">
        <v>1596</v>
      </c>
      <c r="M829" s="6" t="s">
        <v>1596</v>
      </c>
      <c r="N829" s="75" t="s">
        <v>1596</v>
      </c>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c r="BK829" s="15"/>
      <c r="BL829" s="15"/>
      <c r="BM829" s="15"/>
      <c r="BN829" s="15"/>
      <c r="BO829" s="15"/>
    </row>
    <row r="830" spans="1:67" s="5" customFormat="1" ht="18" hidden="1" customHeight="1" x14ac:dyDescent="0.25">
      <c r="A830" s="17" t="s">
        <v>894</v>
      </c>
      <c r="B830" s="14" t="s">
        <v>1596</v>
      </c>
      <c r="C830" s="76" t="s">
        <v>1596</v>
      </c>
      <c r="D830" s="20" t="s">
        <v>1596</v>
      </c>
      <c r="E830" s="14" t="s">
        <v>1596</v>
      </c>
      <c r="F830" s="14" t="s">
        <v>1596</v>
      </c>
      <c r="G830" s="14" t="s">
        <v>1596</v>
      </c>
      <c r="H830" s="77" t="s">
        <v>1596</v>
      </c>
      <c r="I830" s="74" t="s">
        <v>1596</v>
      </c>
      <c r="J830" s="6" t="s">
        <v>1596</v>
      </c>
      <c r="K830" s="6" t="s">
        <v>1596</v>
      </c>
      <c r="L830" s="41" t="s">
        <v>1596</v>
      </c>
      <c r="M830" s="6" t="s">
        <v>1596</v>
      </c>
      <c r="N830" s="75" t="s">
        <v>1596</v>
      </c>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row>
    <row r="831" spans="1:67" s="5" customFormat="1" ht="18" hidden="1" customHeight="1" x14ac:dyDescent="0.25">
      <c r="A831" s="15" t="s">
        <v>895</v>
      </c>
      <c r="B831" s="14" t="s">
        <v>1596</v>
      </c>
      <c r="C831" s="76" t="s">
        <v>1596</v>
      </c>
      <c r="D831" s="20" t="s">
        <v>1596</v>
      </c>
      <c r="E831" s="14" t="s">
        <v>1596</v>
      </c>
      <c r="F831" s="14" t="s">
        <v>1596</v>
      </c>
      <c r="G831" s="14" t="s">
        <v>1596</v>
      </c>
      <c r="H831" s="77" t="s">
        <v>1596</v>
      </c>
      <c r="I831" s="74" t="s">
        <v>1596</v>
      </c>
      <c r="J831" s="6" t="s">
        <v>1596</v>
      </c>
      <c r="K831" s="6" t="s">
        <v>1596</v>
      </c>
      <c r="L831" s="41" t="s">
        <v>1596</v>
      </c>
      <c r="M831" s="6" t="s">
        <v>1596</v>
      </c>
      <c r="N831" s="75" t="s">
        <v>1596</v>
      </c>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c r="BK831" s="15"/>
      <c r="BL831" s="15"/>
      <c r="BM831" s="15"/>
      <c r="BN831" s="15"/>
      <c r="BO831" s="15"/>
    </row>
    <row r="832" spans="1:67" s="5" customFormat="1" ht="18" hidden="1" customHeight="1" x14ac:dyDescent="0.25">
      <c r="A832" s="17" t="s">
        <v>896</v>
      </c>
      <c r="B832" s="14" t="s">
        <v>1596</v>
      </c>
      <c r="C832" s="76" t="s">
        <v>1596</v>
      </c>
      <c r="D832" s="20" t="s">
        <v>1596</v>
      </c>
      <c r="E832" s="14" t="s">
        <v>1596</v>
      </c>
      <c r="F832" s="14" t="s">
        <v>1596</v>
      </c>
      <c r="G832" s="14" t="s">
        <v>1596</v>
      </c>
      <c r="H832" s="77" t="s">
        <v>1596</v>
      </c>
      <c r="I832" s="74" t="s">
        <v>1596</v>
      </c>
      <c r="J832" s="6" t="s">
        <v>1596</v>
      </c>
      <c r="K832" s="6" t="s">
        <v>1596</v>
      </c>
      <c r="L832" s="41" t="s">
        <v>1596</v>
      </c>
      <c r="M832" s="6" t="s">
        <v>1596</v>
      </c>
      <c r="N832" s="75" t="s">
        <v>1596</v>
      </c>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row>
    <row r="833" spans="1:67" s="5" customFormat="1" ht="18" hidden="1" customHeight="1" x14ac:dyDescent="0.25">
      <c r="A833" s="15" t="s">
        <v>897</v>
      </c>
      <c r="B833" s="14" t="s">
        <v>1596</v>
      </c>
      <c r="C833" s="76" t="s">
        <v>1596</v>
      </c>
      <c r="D833" s="20" t="s">
        <v>1596</v>
      </c>
      <c r="E833" s="14" t="s">
        <v>1596</v>
      </c>
      <c r="F833" s="14" t="s">
        <v>1596</v>
      </c>
      <c r="G833" s="14" t="s">
        <v>1596</v>
      </c>
      <c r="H833" s="77" t="s">
        <v>1596</v>
      </c>
      <c r="I833" s="74" t="s">
        <v>1596</v>
      </c>
      <c r="J833" s="6" t="s">
        <v>1596</v>
      </c>
      <c r="K833" s="6" t="s">
        <v>1596</v>
      </c>
      <c r="L833" s="41" t="s">
        <v>1596</v>
      </c>
      <c r="M833" s="6" t="s">
        <v>1596</v>
      </c>
      <c r="N833" s="75" t="s">
        <v>1596</v>
      </c>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c r="BK833" s="15"/>
      <c r="BL833" s="15"/>
      <c r="BM833" s="15"/>
      <c r="BN833" s="15"/>
      <c r="BO833" s="15"/>
    </row>
    <row r="834" spans="1:67" s="5" customFormat="1" ht="18" hidden="1" customHeight="1" x14ac:dyDescent="0.25">
      <c r="A834" s="17" t="s">
        <v>898</v>
      </c>
      <c r="B834" s="14" t="s">
        <v>1596</v>
      </c>
      <c r="C834" s="76" t="s">
        <v>1596</v>
      </c>
      <c r="D834" s="20" t="s">
        <v>1596</v>
      </c>
      <c r="E834" s="14" t="s">
        <v>1596</v>
      </c>
      <c r="F834" s="14" t="s">
        <v>1596</v>
      </c>
      <c r="G834" s="14" t="s">
        <v>1596</v>
      </c>
      <c r="H834" s="77" t="s">
        <v>1596</v>
      </c>
      <c r="I834" s="74" t="s">
        <v>1596</v>
      </c>
      <c r="J834" s="6" t="s">
        <v>1596</v>
      </c>
      <c r="K834" s="6" t="s">
        <v>1596</v>
      </c>
      <c r="L834" s="41" t="s">
        <v>1596</v>
      </c>
      <c r="M834" s="6" t="s">
        <v>1596</v>
      </c>
      <c r="N834" s="75" t="s">
        <v>1596</v>
      </c>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row>
    <row r="835" spans="1:67" s="5" customFormat="1" ht="18" hidden="1" customHeight="1" x14ac:dyDescent="0.25">
      <c r="A835" s="15" t="s">
        <v>899</v>
      </c>
      <c r="B835" s="14" t="s">
        <v>1596</v>
      </c>
      <c r="C835" s="76" t="s">
        <v>1596</v>
      </c>
      <c r="D835" s="20" t="s">
        <v>1596</v>
      </c>
      <c r="E835" s="14" t="s">
        <v>1596</v>
      </c>
      <c r="F835" s="14" t="s">
        <v>1596</v>
      </c>
      <c r="G835" s="14" t="s">
        <v>1596</v>
      </c>
      <c r="H835" s="77" t="s">
        <v>1596</v>
      </c>
      <c r="I835" s="74" t="s">
        <v>1596</v>
      </c>
      <c r="J835" s="6" t="s">
        <v>1596</v>
      </c>
      <c r="K835" s="6" t="s">
        <v>1596</v>
      </c>
      <c r="L835" s="41" t="s">
        <v>1596</v>
      </c>
      <c r="M835" s="6" t="s">
        <v>1596</v>
      </c>
      <c r="N835" s="75" t="s">
        <v>1596</v>
      </c>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c r="BK835" s="15"/>
      <c r="BL835" s="15"/>
      <c r="BM835" s="15"/>
      <c r="BN835" s="15"/>
      <c r="BO835" s="15"/>
    </row>
    <row r="836" spans="1:67" s="5" customFormat="1" ht="18" hidden="1" customHeight="1" x14ac:dyDescent="0.25">
      <c r="A836" s="17" t="s">
        <v>900</v>
      </c>
      <c r="B836" s="14" t="s">
        <v>1596</v>
      </c>
      <c r="C836" s="76" t="s">
        <v>1596</v>
      </c>
      <c r="D836" s="20" t="s">
        <v>1596</v>
      </c>
      <c r="E836" s="14" t="s">
        <v>1596</v>
      </c>
      <c r="F836" s="14" t="s">
        <v>1596</v>
      </c>
      <c r="G836" s="14" t="s">
        <v>1596</v>
      </c>
      <c r="H836" s="77" t="s">
        <v>1596</v>
      </c>
      <c r="I836" s="74" t="s">
        <v>1596</v>
      </c>
      <c r="J836" s="6" t="s">
        <v>1596</v>
      </c>
      <c r="K836" s="6" t="s">
        <v>1596</v>
      </c>
      <c r="L836" s="41" t="s">
        <v>1596</v>
      </c>
      <c r="M836" s="6" t="s">
        <v>1596</v>
      </c>
      <c r="N836" s="75" t="s">
        <v>1596</v>
      </c>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row>
    <row r="837" spans="1:67" s="5" customFormat="1" ht="18" hidden="1" customHeight="1" x14ac:dyDescent="0.25">
      <c r="A837" s="15" t="s">
        <v>901</v>
      </c>
      <c r="B837" s="14" t="s">
        <v>1596</v>
      </c>
      <c r="C837" s="76" t="s">
        <v>1596</v>
      </c>
      <c r="D837" s="20" t="s">
        <v>1596</v>
      </c>
      <c r="E837" s="14" t="s">
        <v>1596</v>
      </c>
      <c r="F837" s="14" t="s">
        <v>1596</v>
      </c>
      <c r="G837" s="14" t="s">
        <v>1596</v>
      </c>
      <c r="H837" s="77" t="s">
        <v>1596</v>
      </c>
      <c r="I837" s="74" t="s">
        <v>1596</v>
      </c>
      <c r="J837" s="6" t="s">
        <v>1596</v>
      </c>
      <c r="K837" s="6" t="s">
        <v>1596</v>
      </c>
      <c r="L837" s="41" t="s">
        <v>1596</v>
      </c>
      <c r="M837" s="6" t="s">
        <v>1596</v>
      </c>
      <c r="N837" s="75" t="s">
        <v>1596</v>
      </c>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c r="BK837" s="15"/>
      <c r="BL837" s="15"/>
      <c r="BM837" s="15"/>
      <c r="BN837" s="15"/>
      <c r="BO837" s="15"/>
    </row>
    <row r="838" spans="1:67" s="5" customFormat="1" ht="18" hidden="1" customHeight="1" x14ac:dyDescent="0.25">
      <c r="A838" s="17" t="s">
        <v>902</v>
      </c>
      <c r="B838" s="14" t="s">
        <v>1596</v>
      </c>
      <c r="C838" s="76" t="s">
        <v>1596</v>
      </c>
      <c r="D838" s="20" t="s">
        <v>1596</v>
      </c>
      <c r="E838" s="14" t="s">
        <v>1596</v>
      </c>
      <c r="F838" s="14" t="s">
        <v>1596</v>
      </c>
      <c r="G838" s="14" t="s">
        <v>1596</v>
      </c>
      <c r="H838" s="77" t="s">
        <v>1596</v>
      </c>
      <c r="I838" s="74" t="s">
        <v>1596</v>
      </c>
      <c r="J838" s="6" t="s">
        <v>1596</v>
      </c>
      <c r="K838" s="6" t="s">
        <v>1596</v>
      </c>
      <c r="L838" s="41" t="s">
        <v>1596</v>
      </c>
      <c r="M838" s="6" t="s">
        <v>1596</v>
      </c>
      <c r="N838" s="75" t="s">
        <v>1596</v>
      </c>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row>
    <row r="839" spans="1:67" s="5" customFormat="1" ht="18" hidden="1" customHeight="1" x14ac:dyDescent="0.25">
      <c r="A839" s="15" t="s">
        <v>903</v>
      </c>
      <c r="B839" s="14" t="s">
        <v>1596</v>
      </c>
      <c r="C839" s="76" t="s">
        <v>1596</v>
      </c>
      <c r="D839" s="20" t="s">
        <v>1596</v>
      </c>
      <c r="E839" s="14" t="s">
        <v>1596</v>
      </c>
      <c r="F839" s="14" t="s">
        <v>1596</v>
      </c>
      <c r="G839" s="14" t="s">
        <v>1596</v>
      </c>
      <c r="H839" s="77" t="s">
        <v>1596</v>
      </c>
      <c r="I839" s="74" t="s">
        <v>1596</v>
      </c>
      <c r="J839" s="6" t="s">
        <v>1596</v>
      </c>
      <c r="K839" s="6" t="s">
        <v>1596</v>
      </c>
      <c r="L839" s="41" t="s">
        <v>1596</v>
      </c>
      <c r="M839" s="6" t="s">
        <v>1596</v>
      </c>
      <c r="N839" s="75" t="s">
        <v>1596</v>
      </c>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c r="BK839" s="15"/>
      <c r="BL839" s="15"/>
      <c r="BM839" s="15"/>
      <c r="BN839" s="15"/>
      <c r="BO839" s="15"/>
    </row>
    <row r="840" spans="1:67" s="5" customFormat="1" ht="18" hidden="1" customHeight="1" x14ac:dyDescent="0.25">
      <c r="A840" s="17" t="s">
        <v>904</v>
      </c>
      <c r="B840" s="14" t="s">
        <v>1596</v>
      </c>
      <c r="C840" s="76" t="s">
        <v>1596</v>
      </c>
      <c r="D840" s="20" t="s">
        <v>1596</v>
      </c>
      <c r="E840" s="14" t="s">
        <v>1596</v>
      </c>
      <c r="F840" s="14" t="s">
        <v>1596</v>
      </c>
      <c r="G840" s="14" t="s">
        <v>1596</v>
      </c>
      <c r="H840" s="77" t="s">
        <v>1596</v>
      </c>
      <c r="I840" s="74" t="s">
        <v>1596</v>
      </c>
      <c r="J840" s="6" t="s">
        <v>1596</v>
      </c>
      <c r="K840" s="6" t="s">
        <v>1596</v>
      </c>
      <c r="L840" s="41" t="s">
        <v>1596</v>
      </c>
      <c r="M840" s="6" t="s">
        <v>1596</v>
      </c>
      <c r="N840" s="75" t="s">
        <v>1596</v>
      </c>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row>
    <row r="841" spans="1:67" s="5" customFormat="1" ht="18" hidden="1" customHeight="1" x14ac:dyDescent="0.25">
      <c r="A841" s="15" t="s">
        <v>905</v>
      </c>
      <c r="B841" s="14" t="s">
        <v>1596</v>
      </c>
      <c r="C841" s="76" t="s">
        <v>1596</v>
      </c>
      <c r="D841" s="20" t="s">
        <v>1596</v>
      </c>
      <c r="E841" s="14" t="s">
        <v>1596</v>
      </c>
      <c r="F841" s="14" t="s">
        <v>1596</v>
      </c>
      <c r="G841" s="14" t="s">
        <v>1596</v>
      </c>
      <c r="H841" s="77" t="s">
        <v>1596</v>
      </c>
      <c r="I841" s="74" t="s">
        <v>1596</v>
      </c>
      <c r="J841" s="6" t="s">
        <v>1596</v>
      </c>
      <c r="K841" s="6" t="s">
        <v>1596</v>
      </c>
      <c r="L841" s="41" t="s">
        <v>1596</v>
      </c>
      <c r="M841" s="6" t="s">
        <v>1596</v>
      </c>
      <c r="N841" s="75" t="s">
        <v>1596</v>
      </c>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c r="BK841" s="15"/>
      <c r="BL841" s="15"/>
      <c r="BM841" s="15"/>
      <c r="BN841" s="15"/>
      <c r="BO841" s="15"/>
    </row>
    <row r="842" spans="1:67" s="5" customFormat="1" ht="18" hidden="1" customHeight="1" x14ac:dyDescent="0.25">
      <c r="A842" s="17" t="s">
        <v>906</v>
      </c>
      <c r="B842" s="14" t="s">
        <v>1596</v>
      </c>
      <c r="C842" s="76" t="s">
        <v>1596</v>
      </c>
      <c r="D842" s="20" t="s">
        <v>1596</v>
      </c>
      <c r="E842" s="14" t="s">
        <v>1596</v>
      </c>
      <c r="F842" s="14" t="s">
        <v>1596</v>
      </c>
      <c r="G842" s="14" t="s">
        <v>1596</v>
      </c>
      <c r="H842" s="77" t="s">
        <v>1596</v>
      </c>
      <c r="I842" s="74" t="s">
        <v>1596</v>
      </c>
      <c r="J842" s="6" t="s">
        <v>1596</v>
      </c>
      <c r="K842" s="6" t="s">
        <v>1596</v>
      </c>
      <c r="L842" s="41" t="s">
        <v>1596</v>
      </c>
      <c r="M842" s="6" t="s">
        <v>1596</v>
      </c>
      <c r="N842" s="75" t="s">
        <v>1596</v>
      </c>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row>
    <row r="843" spans="1:67" s="5" customFormat="1" ht="18" hidden="1" customHeight="1" x14ac:dyDescent="0.25">
      <c r="A843" s="15" t="s">
        <v>907</v>
      </c>
      <c r="B843" s="14" t="s">
        <v>1596</v>
      </c>
      <c r="C843" s="76" t="s">
        <v>1596</v>
      </c>
      <c r="D843" s="20" t="s">
        <v>1596</v>
      </c>
      <c r="E843" s="14" t="s">
        <v>1596</v>
      </c>
      <c r="F843" s="14" t="s">
        <v>1596</v>
      </c>
      <c r="G843" s="14" t="s">
        <v>1596</v>
      </c>
      <c r="H843" s="77" t="s">
        <v>1596</v>
      </c>
      <c r="I843" s="74" t="s">
        <v>1596</v>
      </c>
      <c r="J843" s="6" t="s">
        <v>1596</v>
      </c>
      <c r="K843" s="6" t="s">
        <v>1596</v>
      </c>
      <c r="L843" s="41" t="s">
        <v>1596</v>
      </c>
      <c r="M843" s="6" t="s">
        <v>1596</v>
      </c>
      <c r="N843" s="75" t="s">
        <v>1596</v>
      </c>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c r="BK843" s="15"/>
      <c r="BL843" s="15"/>
      <c r="BM843" s="15"/>
      <c r="BN843" s="15"/>
      <c r="BO843" s="15"/>
    </row>
    <row r="844" spans="1:67" s="5" customFormat="1" ht="18" hidden="1" customHeight="1" x14ac:dyDescent="0.25">
      <c r="A844" s="17" t="s">
        <v>908</v>
      </c>
      <c r="B844" s="14" t="s">
        <v>1596</v>
      </c>
      <c r="C844" s="76" t="s">
        <v>1596</v>
      </c>
      <c r="D844" s="20" t="s">
        <v>1596</v>
      </c>
      <c r="E844" s="14" t="s">
        <v>1596</v>
      </c>
      <c r="F844" s="14" t="s">
        <v>1596</v>
      </c>
      <c r="G844" s="14" t="s">
        <v>1596</v>
      </c>
      <c r="H844" s="77" t="s">
        <v>1596</v>
      </c>
      <c r="I844" s="74" t="s">
        <v>1596</v>
      </c>
      <c r="J844" s="6" t="s">
        <v>1596</v>
      </c>
      <c r="K844" s="6" t="s">
        <v>1596</v>
      </c>
      <c r="L844" s="41" t="s">
        <v>1596</v>
      </c>
      <c r="M844" s="6" t="s">
        <v>1596</v>
      </c>
      <c r="N844" s="75" t="s">
        <v>1596</v>
      </c>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row>
    <row r="845" spans="1:67" s="5" customFormat="1" ht="18" hidden="1" customHeight="1" x14ac:dyDescent="0.25">
      <c r="A845" s="15" t="s">
        <v>909</v>
      </c>
      <c r="B845" s="14" t="s">
        <v>1596</v>
      </c>
      <c r="C845" s="76" t="s">
        <v>1596</v>
      </c>
      <c r="D845" s="20" t="s">
        <v>1596</v>
      </c>
      <c r="E845" s="14" t="s">
        <v>1596</v>
      </c>
      <c r="F845" s="14" t="s">
        <v>1596</v>
      </c>
      <c r="G845" s="14" t="s">
        <v>1596</v>
      </c>
      <c r="H845" s="77" t="s">
        <v>1596</v>
      </c>
      <c r="I845" s="74" t="s">
        <v>1596</v>
      </c>
      <c r="J845" s="6" t="s">
        <v>1596</v>
      </c>
      <c r="K845" s="6" t="s">
        <v>1596</v>
      </c>
      <c r="L845" s="41" t="s">
        <v>1596</v>
      </c>
      <c r="M845" s="6" t="s">
        <v>1596</v>
      </c>
      <c r="N845" s="75" t="s">
        <v>1596</v>
      </c>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c r="BK845" s="15"/>
      <c r="BL845" s="15"/>
      <c r="BM845" s="15"/>
      <c r="BN845" s="15"/>
      <c r="BO845" s="15"/>
    </row>
    <row r="846" spans="1:67" s="5" customFormat="1" ht="18" hidden="1" customHeight="1" x14ac:dyDescent="0.25">
      <c r="A846" s="17" t="s">
        <v>910</v>
      </c>
      <c r="B846" s="14" t="s">
        <v>1596</v>
      </c>
      <c r="C846" s="76" t="s">
        <v>1596</v>
      </c>
      <c r="D846" s="20" t="s">
        <v>1596</v>
      </c>
      <c r="E846" s="14" t="s">
        <v>1596</v>
      </c>
      <c r="F846" s="14" t="s">
        <v>1596</v>
      </c>
      <c r="G846" s="14" t="s">
        <v>1596</v>
      </c>
      <c r="H846" s="77" t="s">
        <v>1596</v>
      </c>
      <c r="I846" s="74" t="s">
        <v>1596</v>
      </c>
      <c r="J846" s="6" t="s">
        <v>1596</v>
      </c>
      <c r="K846" s="6" t="s">
        <v>1596</v>
      </c>
      <c r="L846" s="41" t="s">
        <v>1596</v>
      </c>
      <c r="M846" s="6" t="s">
        <v>1596</v>
      </c>
      <c r="N846" s="75" t="s">
        <v>1596</v>
      </c>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row>
    <row r="847" spans="1:67" s="5" customFormat="1" ht="18" hidden="1" customHeight="1" x14ac:dyDescent="0.25">
      <c r="A847" s="15" t="s">
        <v>911</v>
      </c>
      <c r="B847" s="14" t="s">
        <v>1596</v>
      </c>
      <c r="C847" s="76" t="s">
        <v>1596</v>
      </c>
      <c r="D847" s="20" t="s">
        <v>1596</v>
      </c>
      <c r="E847" s="14" t="s">
        <v>1596</v>
      </c>
      <c r="F847" s="14" t="s">
        <v>1596</v>
      </c>
      <c r="G847" s="14" t="s">
        <v>1596</v>
      </c>
      <c r="H847" s="77" t="s">
        <v>1596</v>
      </c>
      <c r="I847" s="74" t="s">
        <v>1596</v>
      </c>
      <c r="J847" s="6" t="s">
        <v>1596</v>
      </c>
      <c r="K847" s="6" t="s">
        <v>1596</v>
      </c>
      <c r="L847" s="41" t="s">
        <v>1596</v>
      </c>
      <c r="M847" s="6" t="s">
        <v>1596</v>
      </c>
      <c r="N847" s="75" t="s">
        <v>1596</v>
      </c>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c r="BK847" s="15"/>
      <c r="BL847" s="15"/>
      <c r="BM847" s="15"/>
      <c r="BN847" s="15"/>
      <c r="BO847" s="15"/>
    </row>
    <row r="848" spans="1:67" s="5" customFormat="1" ht="18" hidden="1" customHeight="1" x14ac:dyDescent="0.25">
      <c r="A848" s="17" t="s">
        <v>912</v>
      </c>
      <c r="B848" s="14" t="s">
        <v>1596</v>
      </c>
      <c r="C848" s="76" t="s">
        <v>1596</v>
      </c>
      <c r="D848" s="20" t="s">
        <v>1596</v>
      </c>
      <c r="E848" s="14" t="s">
        <v>1596</v>
      </c>
      <c r="F848" s="14" t="s">
        <v>1596</v>
      </c>
      <c r="G848" s="14" t="s">
        <v>1596</v>
      </c>
      <c r="H848" s="77" t="s">
        <v>1596</v>
      </c>
      <c r="I848" s="74" t="s">
        <v>1596</v>
      </c>
      <c r="J848" s="6" t="s">
        <v>1596</v>
      </c>
      <c r="K848" s="6" t="s">
        <v>1596</v>
      </c>
      <c r="L848" s="41" t="s">
        <v>1596</v>
      </c>
      <c r="M848" s="6" t="s">
        <v>1596</v>
      </c>
      <c r="N848" s="75" t="s">
        <v>1596</v>
      </c>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row>
    <row r="849" spans="1:67" s="5" customFormat="1" ht="18" hidden="1" customHeight="1" x14ac:dyDescent="0.25">
      <c r="A849" s="15" t="s">
        <v>913</v>
      </c>
      <c r="B849" s="14" t="s">
        <v>1596</v>
      </c>
      <c r="C849" s="76" t="s">
        <v>1596</v>
      </c>
      <c r="D849" s="20" t="s">
        <v>1596</v>
      </c>
      <c r="E849" s="14" t="s">
        <v>1596</v>
      </c>
      <c r="F849" s="14" t="s">
        <v>1596</v>
      </c>
      <c r="G849" s="14" t="s">
        <v>1596</v>
      </c>
      <c r="H849" s="77" t="s">
        <v>1596</v>
      </c>
      <c r="I849" s="74" t="s">
        <v>1596</v>
      </c>
      <c r="J849" s="6" t="s">
        <v>1596</v>
      </c>
      <c r="K849" s="6" t="s">
        <v>1596</v>
      </c>
      <c r="L849" s="41" t="s">
        <v>1596</v>
      </c>
      <c r="M849" s="6" t="s">
        <v>1596</v>
      </c>
      <c r="N849" s="75" t="s">
        <v>1596</v>
      </c>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c r="BK849" s="15"/>
      <c r="BL849" s="15"/>
      <c r="BM849" s="15"/>
      <c r="BN849" s="15"/>
      <c r="BO849" s="15"/>
    </row>
    <row r="850" spans="1:67" s="5" customFormat="1" ht="18" hidden="1" customHeight="1" x14ac:dyDescent="0.25">
      <c r="A850" s="17" t="s">
        <v>914</v>
      </c>
      <c r="B850" s="14" t="s">
        <v>1596</v>
      </c>
      <c r="C850" s="76" t="s">
        <v>1596</v>
      </c>
      <c r="D850" s="20" t="s">
        <v>1596</v>
      </c>
      <c r="E850" s="14" t="s">
        <v>1596</v>
      </c>
      <c r="F850" s="14" t="s">
        <v>1596</v>
      </c>
      <c r="G850" s="14" t="s">
        <v>1596</v>
      </c>
      <c r="H850" s="77" t="s">
        <v>1596</v>
      </c>
      <c r="I850" s="74" t="s">
        <v>1596</v>
      </c>
      <c r="J850" s="6" t="s">
        <v>1596</v>
      </c>
      <c r="K850" s="6" t="s">
        <v>1596</v>
      </c>
      <c r="L850" s="41" t="s">
        <v>1596</v>
      </c>
      <c r="M850" s="6" t="s">
        <v>1596</v>
      </c>
      <c r="N850" s="75" t="s">
        <v>1596</v>
      </c>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row>
    <row r="851" spans="1:67" s="5" customFormat="1" ht="18" hidden="1" customHeight="1" x14ac:dyDescent="0.25">
      <c r="A851" s="15" t="s">
        <v>915</v>
      </c>
      <c r="B851" s="14" t="s">
        <v>1596</v>
      </c>
      <c r="C851" s="76" t="s">
        <v>1596</v>
      </c>
      <c r="D851" s="20" t="s">
        <v>1596</v>
      </c>
      <c r="E851" s="14" t="s">
        <v>1596</v>
      </c>
      <c r="F851" s="14" t="s">
        <v>1596</v>
      </c>
      <c r="G851" s="14" t="s">
        <v>1596</v>
      </c>
      <c r="H851" s="77" t="s">
        <v>1596</v>
      </c>
      <c r="I851" s="74" t="s">
        <v>1596</v>
      </c>
      <c r="J851" s="6" t="s">
        <v>1596</v>
      </c>
      <c r="K851" s="6" t="s">
        <v>1596</v>
      </c>
      <c r="L851" s="41" t="s">
        <v>1596</v>
      </c>
      <c r="M851" s="6" t="s">
        <v>1596</v>
      </c>
      <c r="N851" s="75" t="s">
        <v>1596</v>
      </c>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c r="BK851" s="15"/>
      <c r="BL851" s="15"/>
      <c r="BM851" s="15"/>
      <c r="BN851" s="15"/>
      <c r="BO851" s="15"/>
    </row>
    <row r="852" spans="1:67" s="5" customFormat="1" ht="18" hidden="1" customHeight="1" x14ac:dyDescent="0.25">
      <c r="A852" s="17" t="s">
        <v>916</v>
      </c>
      <c r="B852" s="14" t="s">
        <v>1596</v>
      </c>
      <c r="C852" s="76" t="s">
        <v>1596</v>
      </c>
      <c r="D852" s="20" t="s">
        <v>1596</v>
      </c>
      <c r="E852" s="14" t="s">
        <v>1596</v>
      </c>
      <c r="F852" s="14" t="s">
        <v>1596</v>
      </c>
      <c r="G852" s="14" t="s">
        <v>1596</v>
      </c>
      <c r="H852" s="77" t="s">
        <v>1596</v>
      </c>
      <c r="I852" s="74" t="s">
        <v>1596</v>
      </c>
      <c r="J852" s="6" t="s">
        <v>1596</v>
      </c>
      <c r="K852" s="6" t="s">
        <v>1596</v>
      </c>
      <c r="L852" s="41" t="s">
        <v>1596</v>
      </c>
      <c r="M852" s="6" t="s">
        <v>1596</v>
      </c>
      <c r="N852" s="75" t="s">
        <v>1596</v>
      </c>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row>
    <row r="853" spans="1:67" s="5" customFormat="1" ht="18" hidden="1" customHeight="1" x14ac:dyDescent="0.25">
      <c r="A853" s="15" t="s">
        <v>917</v>
      </c>
      <c r="B853" s="14" t="s">
        <v>1596</v>
      </c>
      <c r="C853" s="76" t="s">
        <v>1596</v>
      </c>
      <c r="D853" s="20" t="s">
        <v>1596</v>
      </c>
      <c r="E853" s="14" t="s">
        <v>1596</v>
      </c>
      <c r="F853" s="14" t="s">
        <v>1596</v>
      </c>
      <c r="G853" s="14" t="s">
        <v>1596</v>
      </c>
      <c r="H853" s="77" t="s">
        <v>1596</v>
      </c>
      <c r="I853" s="74" t="s">
        <v>1596</v>
      </c>
      <c r="J853" s="6" t="s">
        <v>1596</v>
      </c>
      <c r="K853" s="6" t="s">
        <v>1596</v>
      </c>
      <c r="L853" s="41" t="s">
        <v>1596</v>
      </c>
      <c r="M853" s="6" t="s">
        <v>1596</v>
      </c>
      <c r="N853" s="75" t="s">
        <v>1596</v>
      </c>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c r="BK853" s="15"/>
      <c r="BL853" s="15"/>
      <c r="BM853" s="15"/>
      <c r="BN853" s="15"/>
      <c r="BO853" s="15"/>
    </row>
    <row r="854" spans="1:67" s="5" customFormat="1" ht="18" hidden="1" customHeight="1" x14ac:dyDescent="0.25">
      <c r="A854" s="17" t="s">
        <v>918</v>
      </c>
      <c r="B854" s="14" t="s">
        <v>1596</v>
      </c>
      <c r="C854" s="76" t="s">
        <v>1596</v>
      </c>
      <c r="D854" s="20" t="s">
        <v>1596</v>
      </c>
      <c r="E854" s="14" t="s">
        <v>1596</v>
      </c>
      <c r="F854" s="14" t="s">
        <v>1596</v>
      </c>
      <c r="G854" s="14" t="s">
        <v>1596</v>
      </c>
      <c r="H854" s="77" t="s">
        <v>1596</v>
      </c>
      <c r="I854" s="74" t="s">
        <v>1596</v>
      </c>
      <c r="J854" s="6" t="s">
        <v>1596</v>
      </c>
      <c r="K854" s="6" t="s">
        <v>1596</v>
      </c>
      <c r="L854" s="41" t="s">
        <v>1596</v>
      </c>
      <c r="M854" s="6" t="s">
        <v>1596</v>
      </c>
      <c r="N854" s="75" t="s">
        <v>1596</v>
      </c>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row>
    <row r="855" spans="1:67" s="5" customFormat="1" ht="18" hidden="1" customHeight="1" x14ac:dyDescent="0.25">
      <c r="A855" s="15" t="s">
        <v>919</v>
      </c>
      <c r="B855" s="14" t="s">
        <v>1596</v>
      </c>
      <c r="C855" s="76" t="s">
        <v>1596</v>
      </c>
      <c r="D855" s="20" t="s">
        <v>1596</v>
      </c>
      <c r="E855" s="14" t="s">
        <v>1596</v>
      </c>
      <c r="F855" s="14" t="s">
        <v>1596</v>
      </c>
      <c r="G855" s="14" t="s">
        <v>1596</v>
      </c>
      <c r="H855" s="77" t="s">
        <v>1596</v>
      </c>
      <c r="I855" s="74" t="s">
        <v>1596</v>
      </c>
      <c r="J855" s="6" t="s">
        <v>1596</v>
      </c>
      <c r="K855" s="6" t="s">
        <v>1596</v>
      </c>
      <c r="L855" s="41" t="s">
        <v>1596</v>
      </c>
      <c r="M855" s="6" t="s">
        <v>1596</v>
      </c>
      <c r="N855" s="75" t="s">
        <v>1596</v>
      </c>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c r="BK855" s="15"/>
      <c r="BL855" s="15"/>
      <c r="BM855" s="15"/>
      <c r="BN855" s="15"/>
      <c r="BO855" s="15"/>
    </row>
    <row r="856" spans="1:67" s="5" customFormat="1" ht="18" hidden="1" customHeight="1" x14ac:dyDescent="0.25">
      <c r="A856" s="17" t="s">
        <v>920</v>
      </c>
      <c r="B856" s="14" t="s">
        <v>1596</v>
      </c>
      <c r="C856" s="76" t="s">
        <v>1596</v>
      </c>
      <c r="D856" s="20" t="s">
        <v>1596</v>
      </c>
      <c r="E856" s="14" t="s">
        <v>1596</v>
      </c>
      <c r="F856" s="14" t="s">
        <v>1596</v>
      </c>
      <c r="G856" s="14" t="s">
        <v>1596</v>
      </c>
      <c r="H856" s="77" t="s">
        <v>1596</v>
      </c>
      <c r="I856" s="74" t="s">
        <v>1596</v>
      </c>
      <c r="J856" s="6" t="s">
        <v>1596</v>
      </c>
      <c r="K856" s="6" t="s">
        <v>1596</v>
      </c>
      <c r="L856" s="41" t="s">
        <v>1596</v>
      </c>
      <c r="M856" s="6" t="s">
        <v>1596</v>
      </c>
      <c r="N856" s="75" t="s">
        <v>1596</v>
      </c>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row>
    <row r="857" spans="1:67" s="5" customFormat="1" ht="18" hidden="1" customHeight="1" x14ac:dyDescent="0.25">
      <c r="A857" s="15" t="s">
        <v>921</v>
      </c>
      <c r="B857" s="14" t="s">
        <v>1596</v>
      </c>
      <c r="C857" s="76" t="s">
        <v>1596</v>
      </c>
      <c r="D857" s="20" t="s">
        <v>1596</v>
      </c>
      <c r="E857" s="14" t="s">
        <v>1596</v>
      </c>
      <c r="F857" s="14" t="s">
        <v>1596</v>
      </c>
      <c r="G857" s="14" t="s">
        <v>1596</v>
      </c>
      <c r="H857" s="77" t="s">
        <v>1596</v>
      </c>
      <c r="I857" s="74" t="s">
        <v>1596</v>
      </c>
      <c r="J857" s="6" t="s">
        <v>1596</v>
      </c>
      <c r="K857" s="6" t="s">
        <v>1596</v>
      </c>
      <c r="L857" s="41" t="s">
        <v>1596</v>
      </c>
      <c r="M857" s="6" t="s">
        <v>1596</v>
      </c>
      <c r="N857" s="75" t="s">
        <v>1596</v>
      </c>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c r="BK857" s="15"/>
      <c r="BL857" s="15"/>
      <c r="BM857" s="15"/>
      <c r="BN857" s="15"/>
      <c r="BO857" s="15"/>
    </row>
    <row r="858" spans="1:67" s="5" customFormat="1" ht="18" hidden="1" customHeight="1" x14ac:dyDescent="0.25">
      <c r="A858" s="17" t="s">
        <v>922</v>
      </c>
      <c r="B858" s="14" t="s">
        <v>1596</v>
      </c>
      <c r="C858" s="76" t="s">
        <v>1596</v>
      </c>
      <c r="D858" s="20" t="s">
        <v>1596</v>
      </c>
      <c r="E858" s="14" t="s">
        <v>1596</v>
      </c>
      <c r="F858" s="14" t="s">
        <v>1596</v>
      </c>
      <c r="G858" s="14" t="s">
        <v>1596</v>
      </c>
      <c r="H858" s="77" t="s">
        <v>1596</v>
      </c>
      <c r="I858" s="74" t="s">
        <v>1596</v>
      </c>
      <c r="J858" s="6" t="s">
        <v>1596</v>
      </c>
      <c r="K858" s="6" t="s">
        <v>1596</v>
      </c>
      <c r="L858" s="41" t="s">
        <v>1596</v>
      </c>
      <c r="M858" s="6" t="s">
        <v>1596</v>
      </c>
      <c r="N858" s="75" t="s">
        <v>1596</v>
      </c>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row>
    <row r="859" spans="1:67" s="5" customFormat="1" ht="18" hidden="1" customHeight="1" x14ac:dyDescent="0.25">
      <c r="A859" s="15" t="s">
        <v>923</v>
      </c>
      <c r="B859" s="14" t="s">
        <v>1596</v>
      </c>
      <c r="C859" s="76" t="s">
        <v>1596</v>
      </c>
      <c r="D859" s="20" t="s">
        <v>1596</v>
      </c>
      <c r="E859" s="14" t="s">
        <v>1596</v>
      </c>
      <c r="F859" s="14" t="s">
        <v>1596</v>
      </c>
      <c r="G859" s="14" t="s">
        <v>1596</v>
      </c>
      <c r="H859" s="77" t="s">
        <v>1596</v>
      </c>
      <c r="I859" s="74" t="s">
        <v>1596</v>
      </c>
      <c r="J859" s="6" t="s">
        <v>1596</v>
      </c>
      <c r="K859" s="6" t="s">
        <v>1596</v>
      </c>
      <c r="L859" s="41" t="s">
        <v>1596</v>
      </c>
      <c r="M859" s="6" t="s">
        <v>1596</v>
      </c>
      <c r="N859" s="75" t="s">
        <v>1596</v>
      </c>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c r="BK859" s="15"/>
      <c r="BL859" s="15"/>
      <c r="BM859" s="15"/>
      <c r="BN859" s="15"/>
      <c r="BO859" s="15"/>
    </row>
    <row r="860" spans="1:67" s="5" customFormat="1" ht="18" hidden="1" customHeight="1" x14ac:dyDescent="0.25">
      <c r="A860" s="17" t="s">
        <v>924</v>
      </c>
      <c r="B860" s="14" t="s">
        <v>1596</v>
      </c>
      <c r="C860" s="76" t="s">
        <v>1596</v>
      </c>
      <c r="D860" s="20" t="s">
        <v>1596</v>
      </c>
      <c r="E860" s="14" t="s">
        <v>1596</v>
      </c>
      <c r="F860" s="14" t="s">
        <v>1596</v>
      </c>
      <c r="G860" s="14" t="s">
        <v>1596</v>
      </c>
      <c r="H860" s="77" t="s">
        <v>1596</v>
      </c>
      <c r="I860" s="74" t="s">
        <v>1596</v>
      </c>
      <c r="J860" s="6" t="s">
        <v>1596</v>
      </c>
      <c r="K860" s="6" t="s">
        <v>1596</v>
      </c>
      <c r="L860" s="41" t="s">
        <v>1596</v>
      </c>
      <c r="M860" s="6" t="s">
        <v>1596</v>
      </c>
      <c r="N860" s="75" t="s">
        <v>1596</v>
      </c>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row>
    <row r="861" spans="1:67" s="5" customFormat="1" ht="18" hidden="1" customHeight="1" x14ac:dyDescent="0.25">
      <c r="A861" s="15" t="s">
        <v>925</v>
      </c>
      <c r="B861" s="14" t="s">
        <v>1596</v>
      </c>
      <c r="C861" s="76" t="s">
        <v>1596</v>
      </c>
      <c r="D861" s="20" t="s">
        <v>1596</v>
      </c>
      <c r="E861" s="14" t="s">
        <v>1596</v>
      </c>
      <c r="F861" s="14" t="s">
        <v>1596</v>
      </c>
      <c r="G861" s="14" t="s">
        <v>1596</v>
      </c>
      <c r="H861" s="77" t="s">
        <v>1596</v>
      </c>
      <c r="I861" s="74" t="s">
        <v>1596</v>
      </c>
      <c r="J861" s="6" t="s">
        <v>1596</v>
      </c>
      <c r="K861" s="6" t="s">
        <v>1596</v>
      </c>
      <c r="L861" s="41" t="s">
        <v>1596</v>
      </c>
      <c r="M861" s="6" t="s">
        <v>1596</v>
      </c>
      <c r="N861" s="75" t="s">
        <v>1596</v>
      </c>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c r="BK861" s="15"/>
      <c r="BL861" s="15"/>
      <c r="BM861" s="15"/>
      <c r="BN861" s="15"/>
      <c r="BO861" s="15"/>
    </row>
    <row r="862" spans="1:67" s="5" customFormat="1" ht="18" hidden="1" customHeight="1" x14ac:dyDescent="0.25">
      <c r="A862" s="17" t="s">
        <v>926</v>
      </c>
      <c r="B862" s="14" t="s">
        <v>1596</v>
      </c>
      <c r="C862" s="76" t="s">
        <v>1596</v>
      </c>
      <c r="D862" s="20" t="s">
        <v>1596</v>
      </c>
      <c r="E862" s="14" t="s">
        <v>1596</v>
      </c>
      <c r="F862" s="14" t="s">
        <v>1596</v>
      </c>
      <c r="G862" s="14" t="s">
        <v>1596</v>
      </c>
      <c r="H862" s="77" t="s">
        <v>1596</v>
      </c>
      <c r="I862" s="74" t="s">
        <v>1596</v>
      </c>
      <c r="J862" s="6" t="s">
        <v>1596</v>
      </c>
      <c r="K862" s="6" t="s">
        <v>1596</v>
      </c>
      <c r="L862" s="41" t="s">
        <v>1596</v>
      </c>
      <c r="M862" s="6" t="s">
        <v>1596</v>
      </c>
      <c r="N862" s="75" t="s">
        <v>1596</v>
      </c>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row>
    <row r="863" spans="1:67" s="5" customFormat="1" ht="18" hidden="1" customHeight="1" x14ac:dyDescent="0.25">
      <c r="A863" s="15" t="s">
        <v>927</v>
      </c>
      <c r="B863" s="14" t="s">
        <v>1596</v>
      </c>
      <c r="C863" s="76" t="s">
        <v>1596</v>
      </c>
      <c r="D863" s="20" t="s">
        <v>1596</v>
      </c>
      <c r="E863" s="14" t="s">
        <v>1596</v>
      </c>
      <c r="F863" s="14" t="s">
        <v>1596</v>
      </c>
      <c r="G863" s="14" t="s">
        <v>1596</v>
      </c>
      <c r="H863" s="77" t="s">
        <v>1596</v>
      </c>
      <c r="I863" s="74" t="s">
        <v>1596</v>
      </c>
      <c r="J863" s="6" t="s">
        <v>1596</v>
      </c>
      <c r="K863" s="6" t="s">
        <v>1596</v>
      </c>
      <c r="L863" s="41" t="s">
        <v>1596</v>
      </c>
      <c r="M863" s="6" t="s">
        <v>1596</v>
      </c>
      <c r="N863" s="75" t="s">
        <v>1596</v>
      </c>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c r="BK863" s="15"/>
      <c r="BL863" s="15"/>
      <c r="BM863" s="15"/>
      <c r="BN863" s="15"/>
      <c r="BO863" s="15"/>
    </row>
    <row r="864" spans="1:67" s="5" customFormat="1" ht="18" hidden="1" customHeight="1" x14ac:dyDescent="0.25">
      <c r="A864" s="17" t="s">
        <v>928</v>
      </c>
      <c r="B864" s="14" t="s">
        <v>1596</v>
      </c>
      <c r="C864" s="76" t="s">
        <v>1596</v>
      </c>
      <c r="D864" s="20" t="s">
        <v>1596</v>
      </c>
      <c r="E864" s="14" t="s">
        <v>1596</v>
      </c>
      <c r="F864" s="14" t="s">
        <v>1596</v>
      </c>
      <c r="G864" s="14" t="s">
        <v>1596</v>
      </c>
      <c r="H864" s="77" t="s">
        <v>1596</v>
      </c>
      <c r="I864" s="74" t="s">
        <v>1596</v>
      </c>
      <c r="J864" s="6" t="s">
        <v>1596</v>
      </c>
      <c r="K864" s="6" t="s">
        <v>1596</v>
      </c>
      <c r="L864" s="41" t="s">
        <v>1596</v>
      </c>
      <c r="M864" s="6" t="s">
        <v>1596</v>
      </c>
      <c r="N864" s="75" t="s">
        <v>1596</v>
      </c>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row>
    <row r="865" spans="1:67" s="5" customFormat="1" ht="18" hidden="1" customHeight="1" x14ac:dyDescent="0.25">
      <c r="A865" s="15" t="s">
        <v>929</v>
      </c>
      <c r="B865" s="14" t="s">
        <v>1596</v>
      </c>
      <c r="C865" s="76" t="s">
        <v>1596</v>
      </c>
      <c r="D865" s="20" t="s">
        <v>1596</v>
      </c>
      <c r="E865" s="14" t="s">
        <v>1596</v>
      </c>
      <c r="F865" s="14" t="s">
        <v>1596</v>
      </c>
      <c r="G865" s="14" t="s">
        <v>1596</v>
      </c>
      <c r="H865" s="77" t="s">
        <v>1596</v>
      </c>
      <c r="I865" s="74" t="s">
        <v>1596</v>
      </c>
      <c r="J865" s="6" t="s">
        <v>1596</v>
      </c>
      <c r="K865" s="6" t="s">
        <v>1596</v>
      </c>
      <c r="L865" s="41" t="s">
        <v>1596</v>
      </c>
      <c r="M865" s="6" t="s">
        <v>1596</v>
      </c>
      <c r="N865" s="75" t="s">
        <v>1596</v>
      </c>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c r="BK865" s="15"/>
      <c r="BL865" s="15"/>
      <c r="BM865" s="15"/>
      <c r="BN865" s="15"/>
      <c r="BO865" s="15"/>
    </row>
    <row r="866" spans="1:67" s="5" customFormat="1" ht="18" hidden="1" customHeight="1" x14ac:dyDescent="0.25">
      <c r="A866" s="17" t="s">
        <v>930</v>
      </c>
      <c r="B866" s="14" t="s">
        <v>1596</v>
      </c>
      <c r="C866" s="76" t="s">
        <v>1596</v>
      </c>
      <c r="D866" s="20" t="s">
        <v>1596</v>
      </c>
      <c r="E866" s="14" t="s">
        <v>1596</v>
      </c>
      <c r="F866" s="14" t="s">
        <v>1596</v>
      </c>
      <c r="G866" s="14" t="s">
        <v>1596</v>
      </c>
      <c r="H866" s="77" t="s">
        <v>1596</v>
      </c>
      <c r="I866" s="74" t="s">
        <v>1596</v>
      </c>
      <c r="J866" s="6" t="s">
        <v>1596</v>
      </c>
      <c r="K866" s="6" t="s">
        <v>1596</v>
      </c>
      <c r="L866" s="41" t="s">
        <v>1596</v>
      </c>
      <c r="M866" s="6" t="s">
        <v>1596</v>
      </c>
      <c r="N866" s="75" t="s">
        <v>1596</v>
      </c>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row>
    <row r="867" spans="1:67" s="5" customFormat="1" ht="18" hidden="1" customHeight="1" x14ac:dyDescent="0.25">
      <c r="A867" s="15" t="s">
        <v>931</v>
      </c>
      <c r="B867" s="14" t="s">
        <v>1596</v>
      </c>
      <c r="C867" s="76" t="s">
        <v>1596</v>
      </c>
      <c r="D867" s="20" t="s">
        <v>1596</v>
      </c>
      <c r="E867" s="14" t="s">
        <v>1596</v>
      </c>
      <c r="F867" s="14" t="s">
        <v>1596</v>
      </c>
      <c r="G867" s="14" t="s">
        <v>1596</v>
      </c>
      <c r="H867" s="77" t="s">
        <v>1596</v>
      </c>
      <c r="I867" s="74" t="s">
        <v>1596</v>
      </c>
      <c r="J867" s="6" t="s">
        <v>1596</v>
      </c>
      <c r="K867" s="6" t="s">
        <v>1596</v>
      </c>
      <c r="L867" s="41" t="s">
        <v>1596</v>
      </c>
      <c r="M867" s="6" t="s">
        <v>1596</v>
      </c>
      <c r="N867" s="75" t="s">
        <v>1596</v>
      </c>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c r="BK867" s="15"/>
      <c r="BL867" s="15"/>
      <c r="BM867" s="15"/>
      <c r="BN867" s="15"/>
      <c r="BO867" s="15"/>
    </row>
    <row r="868" spans="1:67" s="5" customFormat="1" ht="18" hidden="1" customHeight="1" x14ac:dyDescent="0.25">
      <c r="A868" s="17" t="s">
        <v>932</v>
      </c>
      <c r="B868" s="14" t="s">
        <v>1596</v>
      </c>
      <c r="C868" s="76" t="s">
        <v>1596</v>
      </c>
      <c r="D868" s="20" t="s">
        <v>1596</v>
      </c>
      <c r="E868" s="14" t="s">
        <v>1596</v>
      </c>
      <c r="F868" s="14" t="s">
        <v>1596</v>
      </c>
      <c r="G868" s="14" t="s">
        <v>1596</v>
      </c>
      <c r="H868" s="77" t="s">
        <v>1596</v>
      </c>
      <c r="I868" s="74" t="s">
        <v>1596</v>
      </c>
      <c r="J868" s="6" t="s">
        <v>1596</v>
      </c>
      <c r="K868" s="6" t="s">
        <v>1596</v>
      </c>
      <c r="L868" s="41" t="s">
        <v>1596</v>
      </c>
      <c r="M868" s="6" t="s">
        <v>1596</v>
      </c>
      <c r="N868" s="75" t="s">
        <v>1596</v>
      </c>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row>
    <row r="869" spans="1:67" s="5" customFormat="1" ht="18" hidden="1" customHeight="1" x14ac:dyDescent="0.25">
      <c r="A869" s="15" t="s">
        <v>933</v>
      </c>
      <c r="B869" s="14" t="s">
        <v>1596</v>
      </c>
      <c r="C869" s="76" t="s">
        <v>1596</v>
      </c>
      <c r="D869" s="20" t="s">
        <v>1596</v>
      </c>
      <c r="E869" s="14" t="s">
        <v>1596</v>
      </c>
      <c r="F869" s="14" t="s">
        <v>1596</v>
      </c>
      <c r="G869" s="14" t="s">
        <v>1596</v>
      </c>
      <c r="H869" s="77" t="s">
        <v>1596</v>
      </c>
      <c r="I869" s="74" t="s">
        <v>1596</v>
      </c>
      <c r="J869" s="6" t="s">
        <v>1596</v>
      </c>
      <c r="K869" s="6" t="s">
        <v>1596</v>
      </c>
      <c r="L869" s="41" t="s">
        <v>1596</v>
      </c>
      <c r="M869" s="6" t="s">
        <v>1596</v>
      </c>
      <c r="N869" s="75" t="s">
        <v>1596</v>
      </c>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c r="BK869" s="15"/>
      <c r="BL869" s="15"/>
      <c r="BM869" s="15"/>
      <c r="BN869" s="15"/>
      <c r="BO869" s="15"/>
    </row>
    <row r="870" spans="1:67" s="5" customFormat="1" ht="18" hidden="1" customHeight="1" x14ac:dyDescent="0.25">
      <c r="A870" s="17" t="s">
        <v>934</v>
      </c>
      <c r="B870" s="14" t="s">
        <v>1596</v>
      </c>
      <c r="C870" s="76" t="s">
        <v>1596</v>
      </c>
      <c r="D870" s="20" t="s">
        <v>1596</v>
      </c>
      <c r="E870" s="14" t="s">
        <v>1596</v>
      </c>
      <c r="F870" s="14" t="s">
        <v>1596</v>
      </c>
      <c r="G870" s="14" t="s">
        <v>1596</v>
      </c>
      <c r="H870" s="77" t="s">
        <v>1596</v>
      </c>
      <c r="I870" s="74" t="s">
        <v>1596</v>
      </c>
      <c r="J870" s="6" t="s">
        <v>1596</v>
      </c>
      <c r="K870" s="6" t="s">
        <v>1596</v>
      </c>
      <c r="L870" s="41" t="s">
        <v>1596</v>
      </c>
      <c r="M870" s="6" t="s">
        <v>1596</v>
      </c>
      <c r="N870" s="75" t="s">
        <v>1596</v>
      </c>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row>
    <row r="871" spans="1:67" s="5" customFormat="1" ht="18" hidden="1" customHeight="1" x14ac:dyDescent="0.25">
      <c r="A871" s="15" t="s">
        <v>935</v>
      </c>
      <c r="B871" s="14" t="s">
        <v>1596</v>
      </c>
      <c r="C871" s="76" t="s">
        <v>1596</v>
      </c>
      <c r="D871" s="20" t="s">
        <v>1596</v>
      </c>
      <c r="E871" s="14" t="s">
        <v>1596</v>
      </c>
      <c r="F871" s="14" t="s">
        <v>1596</v>
      </c>
      <c r="G871" s="14" t="s">
        <v>1596</v>
      </c>
      <c r="H871" s="77" t="s">
        <v>1596</v>
      </c>
      <c r="I871" s="74" t="s">
        <v>1596</v>
      </c>
      <c r="J871" s="6" t="s">
        <v>1596</v>
      </c>
      <c r="K871" s="6" t="s">
        <v>1596</v>
      </c>
      <c r="L871" s="41" t="s">
        <v>1596</v>
      </c>
      <c r="M871" s="6" t="s">
        <v>1596</v>
      </c>
      <c r="N871" s="75" t="s">
        <v>1596</v>
      </c>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c r="BK871" s="15"/>
      <c r="BL871" s="15"/>
      <c r="BM871" s="15"/>
      <c r="BN871" s="15"/>
      <c r="BO871" s="15"/>
    </row>
    <row r="872" spans="1:67" s="5" customFormat="1" ht="18" hidden="1" customHeight="1" x14ac:dyDescent="0.25">
      <c r="A872" s="17" t="s">
        <v>936</v>
      </c>
      <c r="B872" s="14" t="s">
        <v>1596</v>
      </c>
      <c r="C872" s="76" t="s">
        <v>1596</v>
      </c>
      <c r="D872" s="20" t="s">
        <v>1596</v>
      </c>
      <c r="E872" s="14" t="s">
        <v>1596</v>
      </c>
      <c r="F872" s="14" t="s">
        <v>1596</v>
      </c>
      <c r="G872" s="14" t="s">
        <v>1596</v>
      </c>
      <c r="H872" s="77" t="s">
        <v>1596</v>
      </c>
      <c r="I872" s="74" t="s">
        <v>1596</v>
      </c>
      <c r="J872" s="6" t="s">
        <v>1596</v>
      </c>
      <c r="K872" s="6" t="s">
        <v>1596</v>
      </c>
      <c r="L872" s="41" t="s">
        <v>1596</v>
      </c>
      <c r="M872" s="6" t="s">
        <v>1596</v>
      </c>
      <c r="N872" s="75" t="s">
        <v>1596</v>
      </c>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row>
    <row r="873" spans="1:67" s="5" customFormat="1" ht="18" hidden="1" customHeight="1" x14ac:dyDescent="0.25">
      <c r="A873" s="15" t="s">
        <v>937</v>
      </c>
      <c r="B873" s="14" t="s">
        <v>1596</v>
      </c>
      <c r="C873" s="76" t="s">
        <v>1596</v>
      </c>
      <c r="D873" s="20" t="s">
        <v>1596</v>
      </c>
      <c r="E873" s="14" t="s">
        <v>1596</v>
      </c>
      <c r="F873" s="14" t="s">
        <v>1596</v>
      </c>
      <c r="G873" s="14" t="s">
        <v>1596</v>
      </c>
      <c r="H873" s="77" t="s">
        <v>1596</v>
      </c>
      <c r="I873" s="74" t="s">
        <v>1596</v>
      </c>
      <c r="J873" s="6" t="s">
        <v>1596</v>
      </c>
      <c r="K873" s="6" t="s">
        <v>1596</v>
      </c>
      <c r="L873" s="41" t="s">
        <v>1596</v>
      </c>
      <c r="M873" s="6" t="s">
        <v>1596</v>
      </c>
      <c r="N873" s="75" t="s">
        <v>1596</v>
      </c>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c r="BK873" s="15"/>
      <c r="BL873" s="15"/>
      <c r="BM873" s="15"/>
      <c r="BN873" s="15"/>
      <c r="BO873" s="15"/>
    </row>
    <row r="874" spans="1:67" s="5" customFormat="1" ht="18" hidden="1" customHeight="1" x14ac:dyDescent="0.25">
      <c r="A874" s="17" t="s">
        <v>938</v>
      </c>
      <c r="B874" s="14" t="s">
        <v>1596</v>
      </c>
      <c r="C874" s="76" t="s">
        <v>1596</v>
      </c>
      <c r="D874" s="20" t="s">
        <v>1596</v>
      </c>
      <c r="E874" s="14" t="s">
        <v>1596</v>
      </c>
      <c r="F874" s="14" t="s">
        <v>1596</v>
      </c>
      <c r="G874" s="14" t="s">
        <v>1596</v>
      </c>
      <c r="H874" s="77" t="s">
        <v>1596</v>
      </c>
      <c r="I874" s="74" t="s">
        <v>1596</v>
      </c>
      <c r="J874" s="6" t="s">
        <v>1596</v>
      </c>
      <c r="K874" s="6" t="s">
        <v>1596</v>
      </c>
      <c r="L874" s="41" t="s">
        <v>1596</v>
      </c>
      <c r="M874" s="6" t="s">
        <v>1596</v>
      </c>
      <c r="N874" s="75" t="s">
        <v>1596</v>
      </c>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row>
    <row r="875" spans="1:67" s="5" customFormat="1" ht="18" hidden="1" customHeight="1" x14ac:dyDescent="0.25">
      <c r="A875" s="15" t="s">
        <v>939</v>
      </c>
      <c r="B875" s="14" t="s">
        <v>1596</v>
      </c>
      <c r="C875" s="76" t="s">
        <v>1596</v>
      </c>
      <c r="D875" s="20" t="s">
        <v>1596</v>
      </c>
      <c r="E875" s="14" t="s">
        <v>1596</v>
      </c>
      <c r="F875" s="14" t="s">
        <v>1596</v>
      </c>
      <c r="G875" s="14" t="s">
        <v>1596</v>
      </c>
      <c r="H875" s="77" t="s">
        <v>1596</v>
      </c>
      <c r="I875" s="74" t="s">
        <v>1596</v>
      </c>
      <c r="J875" s="6" t="s">
        <v>1596</v>
      </c>
      <c r="K875" s="6" t="s">
        <v>1596</v>
      </c>
      <c r="L875" s="41" t="s">
        <v>1596</v>
      </c>
      <c r="M875" s="6" t="s">
        <v>1596</v>
      </c>
      <c r="N875" s="75" t="s">
        <v>1596</v>
      </c>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c r="BJ875" s="15"/>
      <c r="BK875" s="15"/>
      <c r="BL875" s="15"/>
      <c r="BM875" s="15"/>
      <c r="BN875" s="15"/>
      <c r="BO875" s="15"/>
    </row>
    <row r="876" spans="1:67" s="5" customFormat="1" ht="18" hidden="1" customHeight="1" x14ac:dyDescent="0.25">
      <c r="A876" s="17" t="s">
        <v>940</v>
      </c>
      <c r="B876" s="14" t="s">
        <v>1596</v>
      </c>
      <c r="C876" s="76" t="s">
        <v>1596</v>
      </c>
      <c r="D876" s="20" t="s">
        <v>1596</v>
      </c>
      <c r="E876" s="14" t="s">
        <v>1596</v>
      </c>
      <c r="F876" s="14" t="s">
        <v>1596</v>
      </c>
      <c r="G876" s="14" t="s">
        <v>1596</v>
      </c>
      <c r="H876" s="77" t="s">
        <v>1596</v>
      </c>
      <c r="I876" s="74" t="s">
        <v>1596</v>
      </c>
      <c r="J876" s="6" t="s">
        <v>1596</v>
      </c>
      <c r="K876" s="6" t="s">
        <v>1596</v>
      </c>
      <c r="L876" s="41" t="s">
        <v>1596</v>
      </c>
      <c r="M876" s="6" t="s">
        <v>1596</v>
      </c>
      <c r="N876" s="75" t="s">
        <v>1596</v>
      </c>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row>
    <row r="877" spans="1:67" s="5" customFormat="1" ht="18" hidden="1" customHeight="1" x14ac:dyDescent="0.25">
      <c r="A877" s="15" t="s">
        <v>941</v>
      </c>
      <c r="B877" s="14" t="s">
        <v>1596</v>
      </c>
      <c r="C877" s="76" t="s">
        <v>1596</v>
      </c>
      <c r="D877" s="20" t="s">
        <v>1596</v>
      </c>
      <c r="E877" s="14" t="s">
        <v>1596</v>
      </c>
      <c r="F877" s="14" t="s">
        <v>1596</v>
      </c>
      <c r="G877" s="14" t="s">
        <v>1596</v>
      </c>
      <c r="H877" s="77" t="s">
        <v>1596</v>
      </c>
      <c r="I877" s="74" t="s">
        <v>1596</v>
      </c>
      <c r="J877" s="6" t="s">
        <v>1596</v>
      </c>
      <c r="K877" s="6" t="s">
        <v>1596</v>
      </c>
      <c r="L877" s="41" t="s">
        <v>1596</v>
      </c>
      <c r="M877" s="6" t="s">
        <v>1596</v>
      </c>
      <c r="N877" s="75" t="s">
        <v>1596</v>
      </c>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c r="BJ877" s="15"/>
      <c r="BK877" s="15"/>
      <c r="BL877" s="15"/>
      <c r="BM877" s="15"/>
      <c r="BN877" s="15"/>
      <c r="BO877" s="15"/>
    </row>
    <row r="878" spans="1:67" s="5" customFormat="1" ht="18" hidden="1" customHeight="1" x14ac:dyDescent="0.25">
      <c r="A878" s="17" t="s">
        <v>942</v>
      </c>
      <c r="B878" s="14" t="s">
        <v>1596</v>
      </c>
      <c r="C878" s="76" t="s">
        <v>1596</v>
      </c>
      <c r="D878" s="20" t="s">
        <v>1596</v>
      </c>
      <c r="E878" s="14" t="s">
        <v>1596</v>
      </c>
      <c r="F878" s="14" t="s">
        <v>1596</v>
      </c>
      <c r="G878" s="14" t="s">
        <v>1596</v>
      </c>
      <c r="H878" s="77" t="s">
        <v>1596</v>
      </c>
      <c r="I878" s="74" t="s">
        <v>1596</v>
      </c>
      <c r="J878" s="6" t="s">
        <v>1596</v>
      </c>
      <c r="K878" s="6" t="s">
        <v>1596</v>
      </c>
      <c r="L878" s="41" t="s">
        <v>1596</v>
      </c>
      <c r="M878" s="6" t="s">
        <v>1596</v>
      </c>
      <c r="N878" s="75" t="s">
        <v>1596</v>
      </c>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row>
    <row r="879" spans="1:67" s="5" customFormat="1" ht="18" hidden="1" customHeight="1" x14ac:dyDescent="0.25">
      <c r="A879" s="15" t="s">
        <v>943</v>
      </c>
      <c r="B879" s="14" t="s">
        <v>1596</v>
      </c>
      <c r="C879" s="76" t="s">
        <v>1596</v>
      </c>
      <c r="D879" s="20" t="s">
        <v>1596</v>
      </c>
      <c r="E879" s="14" t="s">
        <v>1596</v>
      </c>
      <c r="F879" s="14" t="s">
        <v>1596</v>
      </c>
      <c r="G879" s="14" t="s">
        <v>1596</v>
      </c>
      <c r="H879" s="77" t="s">
        <v>1596</v>
      </c>
      <c r="I879" s="74" t="s">
        <v>1596</v>
      </c>
      <c r="J879" s="6" t="s">
        <v>1596</v>
      </c>
      <c r="K879" s="6" t="s">
        <v>1596</v>
      </c>
      <c r="L879" s="41" t="s">
        <v>1596</v>
      </c>
      <c r="M879" s="6" t="s">
        <v>1596</v>
      </c>
      <c r="N879" s="75" t="s">
        <v>1596</v>
      </c>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c r="BJ879" s="15"/>
      <c r="BK879" s="15"/>
      <c r="BL879" s="15"/>
      <c r="BM879" s="15"/>
      <c r="BN879" s="15"/>
      <c r="BO879" s="15"/>
    </row>
    <row r="880" spans="1:67" s="5" customFormat="1" ht="18" hidden="1" customHeight="1" x14ac:dyDescent="0.25">
      <c r="A880" s="17" t="s">
        <v>944</v>
      </c>
      <c r="B880" s="14" t="s">
        <v>1596</v>
      </c>
      <c r="C880" s="76" t="s">
        <v>1596</v>
      </c>
      <c r="D880" s="20" t="s">
        <v>1596</v>
      </c>
      <c r="E880" s="14" t="s">
        <v>1596</v>
      </c>
      <c r="F880" s="14" t="s">
        <v>1596</v>
      </c>
      <c r="G880" s="14" t="s">
        <v>1596</v>
      </c>
      <c r="H880" s="77" t="s">
        <v>1596</v>
      </c>
      <c r="I880" s="74" t="s">
        <v>1596</v>
      </c>
      <c r="J880" s="6" t="s">
        <v>1596</v>
      </c>
      <c r="K880" s="6" t="s">
        <v>1596</v>
      </c>
      <c r="L880" s="41" t="s">
        <v>1596</v>
      </c>
      <c r="M880" s="6" t="s">
        <v>1596</v>
      </c>
      <c r="N880" s="75" t="s">
        <v>1596</v>
      </c>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c r="BM880" s="15"/>
      <c r="BN880" s="15"/>
      <c r="BO880" s="15"/>
    </row>
    <row r="881" spans="1:67" s="5" customFormat="1" ht="18" hidden="1" customHeight="1" x14ac:dyDescent="0.25">
      <c r="A881" s="15" t="s">
        <v>945</v>
      </c>
      <c r="B881" s="14" t="s">
        <v>1596</v>
      </c>
      <c r="C881" s="76" t="s">
        <v>1596</v>
      </c>
      <c r="D881" s="20" t="s">
        <v>1596</v>
      </c>
      <c r="E881" s="14" t="s">
        <v>1596</v>
      </c>
      <c r="F881" s="14" t="s">
        <v>1596</v>
      </c>
      <c r="G881" s="14" t="s">
        <v>1596</v>
      </c>
      <c r="H881" s="77" t="s">
        <v>1596</v>
      </c>
      <c r="I881" s="74" t="s">
        <v>1596</v>
      </c>
      <c r="J881" s="6" t="s">
        <v>1596</v>
      </c>
      <c r="K881" s="6" t="s">
        <v>1596</v>
      </c>
      <c r="L881" s="41" t="s">
        <v>1596</v>
      </c>
      <c r="M881" s="6" t="s">
        <v>1596</v>
      </c>
      <c r="N881" s="75" t="s">
        <v>1596</v>
      </c>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c r="BJ881" s="15"/>
      <c r="BK881" s="15"/>
      <c r="BL881" s="15"/>
      <c r="BM881" s="15"/>
      <c r="BN881" s="15"/>
      <c r="BO881" s="15"/>
    </row>
    <row r="882" spans="1:67" s="5" customFormat="1" ht="18" hidden="1" customHeight="1" x14ac:dyDescent="0.25">
      <c r="A882" s="17" t="s">
        <v>946</v>
      </c>
      <c r="B882" s="14" t="s">
        <v>1596</v>
      </c>
      <c r="C882" s="76" t="s">
        <v>1596</v>
      </c>
      <c r="D882" s="20" t="s">
        <v>1596</v>
      </c>
      <c r="E882" s="14" t="s">
        <v>1596</v>
      </c>
      <c r="F882" s="14" t="s">
        <v>1596</v>
      </c>
      <c r="G882" s="14" t="s">
        <v>1596</v>
      </c>
      <c r="H882" s="77" t="s">
        <v>1596</v>
      </c>
      <c r="I882" s="74" t="s">
        <v>1596</v>
      </c>
      <c r="J882" s="6" t="s">
        <v>1596</v>
      </c>
      <c r="K882" s="6" t="s">
        <v>1596</v>
      </c>
      <c r="L882" s="41" t="s">
        <v>1596</v>
      </c>
      <c r="M882" s="6" t="s">
        <v>1596</v>
      </c>
      <c r="N882" s="75" t="s">
        <v>1596</v>
      </c>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c r="BM882" s="15"/>
      <c r="BN882" s="15"/>
      <c r="BO882" s="15"/>
    </row>
    <row r="883" spans="1:67" s="5" customFormat="1" ht="18" hidden="1" customHeight="1" x14ac:dyDescent="0.25">
      <c r="A883" s="15" t="s">
        <v>947</v>
      </c>
      <c r="B883" s="14" t="s">
        <v>1596</v>
      </c>
      <c r="C883" s="76" t="s">
        <v>1596</v>
      </c>
      <c r="D883" s="20" t="s">
        <v>1596</v>
      </c>
      <c r="E883" s="14" t="s">
        <v>1596</v>
      </c>
      <c r="F883" s="14" t="s">
        <v>1596</v>
      </c>
      <c r="G883" s="14" t="s">
        <v>1596</v>
      </c>
      <c r="H883" s="77" t="s">
        <v>1596</v>
      </c>
      <c r="I883" s="74" t="s">
        <v>1596</v>
      </c>
      <c r="J883" s="6" t="s">
        <v>1596</v>
      </c>
      <c r="K883" s="6" t="s">
        <v>1596</v>
      </c>
      <c r="L883" s="41" t="s">
        <v>1596</v>
      </c>
      <c r="M883" s="6" t="s">
        <v>1596</v>
      </c>
      <c r="N883" s="75" t="s">
        <v>1596</v>
      </c>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c r="BJ883" s="15"/>
      <c r="BK883" s="15"/>
      <c r="BL883" s="15"/>
      <c r="BM883" s="15"/>
      <c r="BN883" s="15"/>
      <c r="BO883" s="15"/>
    </row>
    <row r="884" spans="1:67" s="5" customFormat="1" ht="18" hidden="1" customHeight="1" x14ac:dyDescent="0.25">
      <c r="A884" s="17" t="s">
        <v>948</v>
      </c>
      <c r="B884" s="14" t="s">
        <v>1596</v>
      </c>
      <c r="C884" s="76" t="s">
        <v>1596</v>
      </c>
      <c r="D884" s="20" t="s">
        <v>1596</v>
      </c>
      <c r="E884" s="14" t="s">
        <v>1596</v>
      </c>
      <c r="F884" s="14" t="s">
        <v>1596</v>
      </c>
      <c r="G884" s="14" t="s">
        <v>1596</v>
      </c>
      <c r="H884" s="77" t="s">
        <v>1596</v>
      </c>
      <c r="I884" s="74" t="s">
        <v>1596</v>
      </c>
      <c r="J884" s="6" t="s">
        <v>1596</v>
      </c>
      <c r="K884" s="6" t="s">
        <v>1596</v>
      </c>
      <c r="L884" s="41" t="s">
        <v>1596</v>
      </c>
      <c r="M884" s="6" t="s">
        <v>1596</v>
      </c>
      <c r="N884" s="75" t="s">
        <v>1596</v>
      </c>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c r="BM884" s="15"/>
      <c r="BN884" s="15"/>
      <c r="BO884" s="15"/>
    </row>
    <row r="885" spans="1:67" s="5" customFormat="1" ht="18" hidden="1" customHeight="1" x14ac:dyDescent="0.25">
      <c r="A885" s="15" t="s">
        <v>949</v>
      </c>
      <c r="B885" s="14" t="s">
        <v>1596</v>
      </c>
      <c r="C885" s="76" t="s">
        <v>1596</v>
      </c>
      <c r="D885" s="20" t="s">
        <v>1596</v>
      </c>
      <c r="E885" s="14" t="s">
        <v>1596</v>
      </c>
      <c r="F885" s="14" t="s">
        <v>1596</v>
      </c>
      <c r="G885" s="14" t="s">
        <v>1596</v>
      </c>
      <c r="H885" s="77" t="s">
        <v>1596</v>
      </c>
      <c r="I885" s="74" t="s">
        <v>1596</v>
      </c>
      <c r="J885" s="6" t="s">
        <v>1596</v>
      </c>
      <c r="K885" s="6" t="s">
        <v>1596</v>
      </c>
      <c r="L885" s="41" t="s">
        <v>1596</v>
      </c>
      <c r="M885" s="6" t="s">
        <v>1596</v>
      </c>
      <c r="N885" s="75" t="s">
        <v>1596</v>
      </c>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c r="BJ885" s="15"/>
      <c r="BK885" s="15"/>
      <c r="BL885" s="15"/>
      <c r="BM885" s="15"/>
      <c r="BN885" s="15"/>
      <c r="BO885" s="15"/>
    </row>
    <row r="886" spans="1:67" s="5" customFormat="1" ht="18" hidden="1" customHeight="1" x14ac:dyDescent="0.25">
      <c r="A886" s="17" t="s">
        <v>950</v>
      </c>
      <c r="B886" s="14" t="s">
        <v>1596</v>
      </c>
      <c r="C886" s="76" t="s">
        <v>1596</v>
      </c>
      <c r="D886" s="20" t="s">
        <v>1596</v>
      </c>
      <c r="E886" s="14" t="s">
        <v>1596</v>
      </c>
      <c r="F886" s="14" t="s">
        <v>1596</v>
      </c>
      <c r="G886" s="14" t="s">
        <v>1596</v>
      </c>
      <c r="H886" s="77" t="s">
        <v>1596</v>
      </c>
      <c r="I886" s="74" t="s">
        <v>1596</v>
      </c>
      <c r="J886" s="6" t="s">
        <v>1596</v>
      </c>
      <c r="K886" s="6" t="s">
        <v>1596</v>
      </c>
      <c r="L886" s="41" t="s">
        <v>1596</v>
      </c>
      <c r="M886" s="6" t="s">
        <v>1596</v>
      </c>
      <c r="N886" s="75" t="s">
        <v>1596</v>
      </c>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row>
    <row r="887" spans="1:67" s="5" customFormat="1" ht="18" hidden="1" customHeight="1" x14ac:dyDescent="0.25">
      <c r="A887" s="15" t="s">
        <v>951</v>
      </c>
      <c r="B887" s="14" t="s">
        <v>1596</v>
      </c>
      <c r="C887" s="76" t="s">
        <v>1596</v>
      </c>
      <c r="D887" s="20" t="s">
        <v>1596</v>
      </c>
      <c r="E887" s="14" t="s">
        <v>1596</v>
      </c>
      <c r="F887" s="14" t="s">
        <v>1596</v>
      </c>
      <c r="G887" s="14" t="s">
        <v>1596</v>
      </c>
      <c r="H887" s="77" t="s">
        <v>1596</v>
      </c>
      <c r="I887" s="74" t="s">
        <v>1596</v>
      </c>
      <c r="J887" s="6" t="s">
        <v>1596</v>
      </c>
      <c r="K887" s="6" t="s">
        <v>1596</v>
      </c>
      <c r="L887" s="41" t="s">
        <v>1596</v>
      </c>
      <c r="M887" s="6" t="s">
        <v>1596</v>
      </c>
      <c r="N887" s="75" t="s">
        <v>1596</v>
      </c>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c r="BK887" s="15"/>
      <c r="BL887" s="15"/>
      <c r="BM887" s="15"/>
      <c r="BN887" s="15"/>
      <c r="BO887" s="15"/>
    </row>
    <row r="888" spans="1:67" s="5" customFormat="1" ht="18" hidden="1" customHeight="1" x14ac:dyDescent="0.25">
      <c r="A888" s="17" t="s">
        <v>952</v>
      </c>
      <c r="B888" s="14" t="s">
        <v>1596</v>
      </c>
      <c r="C888" s="76" t="s">
        <v>1596</v>
      </c>
      <c r="D888" s="20" t="s">
        <v>1596</v>
      </c>
      <c r="E888" s="14" t="s">
        <v>1596</v>
      </c>
      <c r="F888" s="14" t="s">
        <v>1596</v>
      </c>
      <c r="G888" s="14" t="s">
        <v>1596</v>
      </c>
      <c r="H888" s="77" t="s">
        <v>1596</v>
      </c>
      <c r="I888" s="74" t="s">
        <v>1596</v>
      </c>
      <c r="J888" s="6" t="s">
        <v>1596</v>
      </c>
      <c r="K888" s="6" t="s">
        <v>1596</v>
      </c>
      <c r="L888" s="41" t="s">
        <v>1596</v>
      </c>
      <c r="M888" s="6" t="s">
        <v>1596</v>
      </c>
      <c r="N888" s="75" t="s">
        <v>1596</v>
      </c>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row>
    <row r="889" spans="1:67" s="5" customFormat="1" ht="18" hidden="1" customHeight="1" x14ac:dyDescent="0.25">
      <c r="A889" s="15" t="s">
        <v>953</v>
      </c>
      <c r="B889" s="14" t="s">
        <v>1596</v>
      </c>
      <c r="C889" s="76" t="s">
        <v>1596</v>
      </c>
      <c r="D889" s="20" t="s">
        <v>1596</v>
      </c>
      <c r="E889" s="14" t="s">
        <v>1596</v>
      </c>
      <c r="F889" s="14" t="s">
        <v>1596</v>
      </c>
      <c r="G889" s="14" t="s">
        <v>1596</v>
      </c>
      <c r="H889" s="77" t="s">
        <v>1596</v>
      </c>
      <c r="I889" s="74" t="s">
        <v>1596</v>
      </c>
      <c r="J889" s="6" t="s">
        <v>1596</v>
      </c>
      <c r="K889" s="6" t="s">
        <v>1596</v>
      </c>
      <c r="L889" s="41" t="s">
        <v>1596</v>
      </c>
      <c r="M889" s="6" t="s">
        <v>1596</v>
      </c>
      <c r="N889" s="75" t="s">
        <v>1596</v>
      </c>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c r="BK889" s="15"/>
      <c r="BL889" s="15"/>
      <c r="BM889" s="15"/>
      <c r="BN889" s="15"/>
      <c r="BO889" s="15"/>
    </row>
    <row r="890" spans="1:67" s="5" customFormat="1" ht="18" hidden="1" customHeight="1" x14ac:dyDescent="0.25">
      <c r="A890" s="17" t="s">
        <v>954</v>
      </c>
      <c r="B890" s="14" t="s">
        <v>1596</v>
      </c>
      <c r="C890" s="76" t="s">
        <v>1596</v>
      </c>
      <c r="D890" s="20" t="s">
        <v>1596</v>
      </c>
      <c r="E890" s="14" t="s">
        <v>1596</v>
      </c>
      <c r="F890" s="14" t="s">
        <v>1596</v>
      </c>
      <c r="G890" s="14" t="s">
        <v>1596</v>
      </c>
      <c r="H890" s="77" t="s">
        <v>1596</v>
      </c>
      <c r="I890" s="74" t="s">
        <v>1596</v>
      </c>
      <c r="J890" s="6" t="s">
        <v>1596</v>
      </c>
      <c r="K890" s="6" t="s">
        <v>1596</v>
      </c>
      <c r="L890" s="41" t="s">
        <v>1596</v>
      </c>
      <c r="M890" s="6" t="s">
        <v>1596</v>
      </c>
      <c r="N890" s="75" t="s">
        <v>1596</v>
      </c>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row>
    <row r="891" spans="1:67" s="5" customFormat="1" ht="18" hidden="1" customHeight="1" x14ac:dyDescent="0.25">
      <c r="A891" s="15" t="s">
        <v>955</v>
      </c>
      <c r="B891" s="14" t="s">
        <v>1596</v>
      </c>
      <c r="C891" s="76" t="s">
        <v>1596</v>
      </c>
      <c r="D891" s="20" t="s">
        <v>1596</v>
      </c>
      <c r="E891" s="14" t="s">
        <v>1596</v>
      </c>
      <c r="F891" s="14" t="s">
        <v>1596</v>
      </c>
      <c r="G891" s="14" t="s">
        <v>1596</v>
      </c>
      <c r="H891" s="77" t="s">
        <v>1596</v>
      </c>
      <c r="I891" s="74" t="s">
        <v>1596</v>
      </c>
      <c r="J891" s="6" t="s">
        <v>1596</v>
      </c>
      <c r="K891" s="6" t="s">
        <v>1596</v>
      </c>
      <c r="L891" s="41" t="s">
        <v>1596</v>
      </c>
      <c r="M891" s="6" t="s">
        <v>1596</v>
      </c>
      <c r="N891" s="75" t="s">
        <v>1596</v>
      </c>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c r="BJ891" s="15"/>
      <c r="BK891" s="15"/>
      <c r="BL891" s="15"/>
      <c r="BM891" s="15"/>
      <c r="BN891" s="15"/>
      <c r="BO891" s="15"/>
    </row>
    <row r="892" spans="1:67" s="5" customFormat="1" ht="18" hidden="1" customHeight="1" x14ac:dyDescent="0.25">
      <c r="A892" s="17" t="s">
        <v>956</v>
      </c>
      <c r="B892" s="14" t="s">
        <v>1596</v>
      </c>
      <c r="C892" s="76" t="s">
        <v>1596</v>
      </c>
      <c r="D892" s="20" t="s">
        <v>1596</v>
      </c>
      <c r="E892" s="14" t="s">
        <v>1596</v>
      </c>
      <c r="F892" s="14" t="s">
        <v>1596</v>
      </c>
      <c r="G892" s="14" t="s">
        <v>1596</v>
      </c>
      <c r="H892" s="77" t="s">
        <v>1596</v>
      </c>
      <c r="I892" s="74" t="s">
        <v>1596</v>
      </c>
      <c r="J892" s="6" t="s">
        <v>1596</v>
      </c>
      <c r="K892" s="6" t="s">
        <v>1596</v>
      </c>
      <c r="L892" s="41" t="s">
        <v>1596</v>
      </c>
      <c r="M892" s="6" t="s">
        <v>1596</v>
      </c>
      <c r="N892" s="75" t="s">
        <v>1596</v>
      </c>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c r="BM892" s="15"/>
      <c r="BN892" s="15"/>
      <c r="BO892" s="15"/>
    </row>
    <row r="893" spans="1:67" s="5" customFormat="1" ht="18" hidden="1" customHeight="1" x14ac:dyDescent="0.25">
      <c r="A893" s="15" t="s">
        <v>957</v>
      </c>
      <c r="B893" s="14" t="s">
        <v>1596</v>
      </c>
      <c r="C893" s="76" t="s">
        <v>1596</v>
      </c>
      <c r="D893" s="20" t="s">
        <v>1596</v>
      </c>
      <c r="E893" s="14" t="s">
        <v>1596</v>
      </c>
      <c r="F893" s="14" t="s">
        <v>1596</v>
      </c>
      <c r="G893" s="14" t="s">
        <v>1596</v>
      </c>
      <c r="H893" s="77" t="s">
        <v>1596</v>
      </c>
      <c r="I893" s="74" t="s">
        <v>1596</v>
      </c>
      <c r="J893" s="6" t="s">
        <v>1596</v>
      </c>
      <c r="K893" s="6" t="s">
        <v>1596</v>
      </c>
      <c r="L893" s="41" t="s">
        <v>1596</v>
      </c>
      <c r="M893" s="6" t="s">
        <v>1596</v>
      </c>
      <c r="N893" s="75" t="s">
        <v>1596</v>
      </c>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c r="BJ893" s="15"/>
      <c r="BK893" s="15"/>
      <c r="BL893" s="15"/>
      <c r="BM893" s="15"/>
      <c r="BN893" s="15"/>
      <c r="BO893" s="15"/>
    </row>
    <row r="894" spans="1:67" s="5" customFormat="1" ht="18" hidden="1" customHeight="1" x14ac:dyDescent="0.25">
      <c r="A894" s="17" t="s">
        <v>958</v>
      </c>
      <c r="B894" s="14" t="s">
        <v>1596</v>
      </c>
      <c r="C894" s="76" t="s">
        <v>1596</v>
      </c>
      <c r="D894" s="20" t="s">
        <v>1596</v>
      </c>
      <c r="E894" s="14" t="s">
        <v>1596</v>
      </c>
      <c r="F894" s="14" t="s">
        <v>1596</v>
      </c>
      <c r="G894" s="14" t="s">
        <v>1596</v>
      </c>
      <c r="H894" s="77" t="s">
        <v>1596</v>
      </c>
      <c r="I894" s="74" t="s">
        <v>1596</v>
      </c>
      <c r="J894" s="6" t="s">
        <v>1596</v>
      </c>
      <c r="K894" s="6" t="s">
        <v>1596</v>
      </c>
      <c r="L894" s="41" t="s">
        <v>1596</v>
      </c>
      <c r="M894" s="6" t="s">
        <v>1596</v>
      </c>
      <c r="N894" s="75" t="s">
        <v>1596</v>
      </c>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c r="BM894" s="15"/>
      <c r="BN894" s="15"/>
      <c r="BO894" s="15"/>
    </row>
    <row r="895" spans="1:67" s="5" customFormat="1" ht="18" hidden="1" customHeight="1" x14ac:dyDescent="0.25">
      <c r="A895" s="15" t="s">
        <v>959</v>
      </c>
      <c r="B895" s="14" t="s">
        <v>1596</v>
      </c>
      <c r="C895" s="76" t="s">
        <v>1596</v>
      </c>
      <c r="D895" s="20" t="s">
        <v>1596</v>
      </c>
      <c r="E895" s="14" t="s">
        <v>1596</v>
      </c>
      <c r="F895" s="14" t="s">
        <v>1596</v>
      </c>
      <c r="G895" s="14" t="s">
        <v>1596</v>
      </c>
      <c r="H895" s="77" t="s">
        <v>1596</v>
      </c>
      <c r="I895" s="74" t="s">
        <v>1596</v>
      </c>
      <c r="J895" s="6" t="s">
        <v>1596</v>
      </c>
      <c r="K895" s="6" t="s">
        <v>1596</v>
      </c>
      <c r="L895" s="41" t="s">
        <v>1596</v>
      </c>
      <c r="M895" s="6" t="s">
        <v>1596</v>
      </c>
      <c r="N895" s="75" t="s">
        <v>1596</v>
      </c>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c r="BJ895" s="15"/>
      <c r="BK895" s="15"/>
      <c r="BL895" s="15"/>
      <c r="BM895" s="15"/>
      <c r="BN895" s="15"/>
      <c r="BO895" s="15"/>
    </row>
    <row r="896" spans="1:67" s="5" customFormat="1" ht="18" hidden="1" customHeight="1" x14ac:dyDescent="0.25">
      <c r="A896" s="17" t="s">
        <v>960</v>
      </c>
      <c r="B896" s="14" t="s">
        <v>1596</v>
      </c>
      <c r="C896" s="76" t="s">
        <v>1596</v>
      </c>
      <c r="D896" s="20" t="s">
        <v>1596</v>
      </c>
      <c r="E896" s="14" t="s">
        <v>1596</v>
      </c>
      <c r="F896" s="14" t="s">
        <v>1596</v>
      </c>
      <c r="G896" s="14" t="s">
        <v>1596</v>
      </c>
      <c r="H896" s="77" t="s">
        <v>1596</v>
      </c>
      <c r="I896" s="74" t="s">
        <v>1596</v>
      </c>
      <c r="J896" s="6" t="s">
        <v>1596</v>
      </c>
      <c r="K896" s="6" t="s">
        <v>1596</v>
      </c>
      <c r="L896" s="41" t="s">
        <v>1596</v>
      </c>
      <c r="M896" s="6" t="s">
        <v>1596</v>
      </c>
      <c r="N896" s="75" t="s">
        <v>1596</v>
      </c>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c r="BM896" s="15"/>
      <c r="BN896" s="15"/>
      <c r="BO896" s="15"/>
    </row>
    <row r="897" spans="1:67" s="5" customFormat="1" ht="18" hidden="1" customHeight="1" x14ac:dyDescent="0.25">
      <c r="A897" s="15" t="s">
        <v>961</v>
      </c>
      <c r="B897" s="14" t="s">
        <v>1596</v>
      </c>
      <c r="C897" s="76" t="s">
        <v>1596</v>
      </c>
      <c r="D897" s="20" t="s">
        <v>1596</v>
      </c>
      <c r="E897" s="14" t="s">
        <v>1596</v>
      </c>
      <c r="F897" s="14" t="s">
        <v>1596</v>
      </c>
      <c r="G897" s="14" t="s">
        <v>1596</v>
      </c>
      <c r="H897" s="77" t="s">
        <v>1596</v>
      </c>
      <c r="I897" s="74" t="s">
        <v>1596</v>
      </c>
      <c r="J897" s="6" t="s">
        <v>1596</v>
      </c>
      <c r="K897" s="6" t="s">
        <v>1596</v>
      </c>
      <c r="L897" s="41" t="s">
        <v>1596</v>
      </c>
      <c r="M897" s="6" t="s">
        <v>1596</v>
      </c>
      <c r="N897" s="75" t="s">
        <v>1596</v>
      </c>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c r="BJ897" s="15"/>
      <c r="BK897" s="15"/>
      <c r="BL897" s="15"/>
      <c r="BM897" s="15"/>
      <c r="BN897" s="15"/>
      <c r="BO897" s="15"/>
    </row>
    <row r="898" spans="1:67" s="5" customFormat="1" ht="18" hidden="1" customHeight="1" x14ac:dyDescent="0.25">
      <c r="A898" s="17" t="s">
        <v>962</v>
      </c>
      <c r="B898" s="14" t="s">
        <v>1596</v>
      </c>
      <c r="C898" s="76" t="s">
        <v>1596</v>
      </c>
      <c r="D898" s="20" t="s">
        <v>1596</v>
      </c>
      <c r="E898" s="14" t="s">
        <v>1596</v>
      </c>
      <c r="F898" s="14" t="s">
        <v>1596</v>
      </c>
      <c r="G898" s="14" t="s">
        <v>1596</v>
      </c>
      <c r="H898" s="77" t="s">
        <v>1596</v>
      </c>
      <c r="I898" s="74" t="s">
        <v>1596</v>
      </c>
      <c r="J898" s="6" t="s">
        <v>1596</v>
      </c>
      <c r="K898" s="6" t="s">
        <v>1596</v>
      </c>
      <c r="L898" s="41" t="s">
        <v>1596</v>
      </c>
      <c r="M898" s="6" t="s">
        <v>1596</v>
      </c>
      <c r="N898" s="75" t="s">
        <v>1596</v>
      </c>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c r="BM898" s="15"/>
      <c r="BN898" s="15"/>
      <c r="BO898" s="15"/>
    </row>
    <row r="899" spans="1:67" s="5" customFormat="1" ht="18" hidden="1" customHeight="1" x14ac:dyDescent="0.25">
      <c r="A899" s="15" t="s">
        <v>963</v>
      </c>
      <c r="B899" s="14" t="s">
        <v>1596</v>
      </c>
      <c r="C899" s="76" t="s">
        <v>1596</v>
      </c>
      <c r="D899" s="20" t="s">
        <v>1596</v>
      </c>
      <c r="E899" s="14" t="s">
        <v>1596</v>
      </c>
      <c r="F899" s="14" t="s">
        <v>1596</v>
      </c>
      <c r="G899" s="14" t="s">
        <v>1596</v>
      </c>
      <c r="H899" s="77" t="s">
        <v>1596</v>
      </c>
      <c r="I899" s="74" t="s">
        <v>1596</v>
      </c>
      <c r="J899" s="6" t="s">
        <v>1596</v>
      </c>
      <c r="K899" s="6" t="s">
        <v>1596</v>
      </c>
      <c r="L899" s="41" t="s">
        <v>1596</v>
      </c>
      <c r="M899" s="6" t="s">
        <v>1596</v>
      </c>
      <c r="N899" s="75" t="s">
        <v>1596</v>
      </c>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c r="BJ899" s="15"/>
      <c r="BK899" s="15"/>
      <c r="BL899" s="15"/>
      <c r="BM899" s="15"/>
      <c r="BN899" s="15"/>
      <c r="BO899" s="15"/>
    </row>
    <row r="900" spans="1:67" s="5" customFormat="1" ht="18" hidden="1" customHeight="1" x14ac:dyDescent="0.25">
      <c r="A900" s="17" t="s">
        <v>964</v>
      </c>
      <c r="B900" s="14" t="s">
        <v>1596</v>
      </c>
      <c r="C900" s="76" t="s">
        <v>1596</v>
      </c>
      <c r="D900" s="20" t="s">
        <v>1596</v>
      </c>
      <c r="E900" s="14" t="s">
        <v>1596</v>
      </c>
      <c r="F900" s="14" t="s">
        <v>1596</v>
      </c>
      <c r="G900" s="14" t="s">
        <v>1596</v>
      </c>
      <c r="H900" s="77" t="s">
        <v>1596</v>
      </c>
      <c r="I900" s="74" t="s">
        <v>1596</v>
      </c>
      <c r="J900" s="6" t="s">
        <v>1596</v>
      </c>
      <c r="K900" s="6" t="s">
        <v>1596</v>
      </c>
      <c r="L900" s="41" t="s">
        <v>1596</v>
      </c>
      <c r="M900" s="6" t="s">
        <v>1596</v>
      </c>
      <c r="N900" s="75" t="s">
        <v>1596</v>
      </c>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c r="BM900" s="15"/>
      <c r="BN900" s="15"/>
      <c r="BO900" s="15"/>
    </row>
    <row r="901" spans="1:67" s="5" customFormat="1" ht="18" hidden="1" customHeight="1" x14ac:dyDescent="0.25">
      <c r="A901" s="15" t="s">
        <v>965</v>
      </c>
      <c r="B901" s="14" t="s">
        <v>1596</v>
      </c>
      <c r="C901" s="76" t="s">
        <v>1596</v>
      </c>
      <c r="D901" s="20" t="s">
        <v>1596</v>
      </c>
      <c r="E901" s="14" t="s">
        <v>1596</v>
      </c>
      <c r="F901" s="14" t="s">
        <v>1596</v>
      </c>
      <c r="G901" s="14" t="s">
        <v>1596</v>
      </c>
      <c r="H901" s="77" t="s">
        <v>1596</v>
      </c>
      <c r="I901" s="74" t="s">
        <v>1596</v>
      </c>
      <c r="J901" s="6" t="s">
        <v>1596</v>
      </c>
      <c r="K901" s="6" t="s">
        <v>1596</v>
      </c>
      <c r="L901" s="41" t="s">
        <v>1596</v>
      </c>
      <c r="M901" s="6" t="s">
        <v>1596</v>
      </c>
      <c r="N901" s="75" t="s">
        <v>1596</v>
      </c>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c r="BJ901" s="15"/>
      <c r="BK901" s="15"/>
      <c r="BL901" s="15"/>
      <c r="BM901" s="15"/>
      <c r="BN901" s="15"/>
      <c r="BO901" s="15"/>
    </row>
    <row r="902" spans="1:67" s="5" customFormat="1" ht="18" hidden="1" customHeight="1" x14ac:dyDescent="0.25">
      <c r="A902" s="17" t="s">
        <v>966</v>
      </c>
      <c r="B902" s="14" t="s">
        <v>1596</v>
      </c>
      <c r="C902" s="76" t="s">
        <v>1596</v>
      </c>
      <c r="D902" s="20" t="s">
        <v>1596</v>
      </c>
      <c r="E902" s="14" t="s">
        <v>1596</v>
      </c>
      <c r="F902" s="14" t="s">
        <v>1596</v>
      </c>
      <c r="G902" s="14" t="s">
        <v>1596</v>
      </c>
      <c r="H902" s="77" t="s">
        <v>1596</v>
      </c>
      <c r="I902" s="74" t="s">
        <v>1596</v>
      </c>
      <c r="J902" s="6" t="s">
        <v>1596</v>
      </c>
      <c r="K902" s="6" t="s">
        <v>1596</v>
      </c>
      <c r="L902" s="41" t="s">
        <v>1596</v>
      </c>
      <c r="M902" s="6" t="s">
        <v>1596</v>
      </c>
      <c r="N902" s="75" t="s">
        <v>1596</v>
      </c>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c r="BM902" s="15"/>
      <c r="BN902" s="15"/>
      <c r="BO902" s="15"/>
    </row>
    <row r="903" spans="1:67" s="5" customFormat="1" ht="18" hidden="1" customHeight="1" x14ac:dyDescent="0.25">
      <c r="A903" s="15" t="s">
        <v>967</v>
      </c>
      <c r="B903" s="14" t="s">
        <v>1596</v>
      </c>
      <c r="C903" s="76" t="s">
        <v>1596</v>
      </c>
      <c r="D903" s="20" t="s">
        <v>1596</v>
      </c>
      <c r="E903" s="14" t="s">
        <v>1596</v>
      </c>
      <c r="F903" s="14" t="s">
        <v>1596</v>
      </c>
      <c r="G903" s="14" t="s">
        <v>1596</v>
      </c>
      <c r="H903" s="77" t="s">
        <v>1596</v>
      </c>
      <c r="I903" s="74" t="s">
        <v>1596</v>
      </c>
      <c r="J903" s="6" t="s">
        <v>1596</v>
      </c>
      <c r="K903" s="6" t="s">
        <v>1596</v>
      </c>
      <c r="L903" s="41" t="s">
        <v>1596</v>
      </c>
      <c r="M903" s="6" t="s">
        <v>1596</v>
      </c>
      <c r="N903" s="75" t="s">
        <v>1596</v>
      </c>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c r="BJ903" s="15"/>
      <c r="BK903" s="15"/>
      <c r="BL903" s="15"/>
      <c r="BM903" s="15"/>
      <c r="BN903" s="15"/>
      <c r="BO903" s="15"/>
    </row>
    <row r="904" spans="1:67" s="5" customFormat="1" ht="18" hidden="1" customHeight="1" x14ac:dyDescent="0.25">
      <c r="A904" s="17" t="s">
        <v>968</v>
      </c>
      <c r="B904" s="14" t="s">
        <v>1596</v>
      </c>
      <c r="C904" s="76" t="s">
        <v>1596</v>
      </c>
      <c r="D904" s="20" t="s">
        <v>1596</v>
      </c>
      <c r="E904" s="14" t="s">
        <v>1596</v>
      </c>
      <c r="F904" s="14" t="s">
        <v>1596</v>
      </c>
      <c r="G904" s="14" t="s">
        <v>1596</v>
      </c>
      <c r="H904" s="77" t="s">
        <v>1596</v>
      </c>
      <c r="I904" s="74" t="s">
        <v>1596</v>
      </c>
      <c r="J904" s="6" t="s">
        <v>1596</v>
      </c>
      <c r="K904" s="6" t="s">
        <v>1596</v>
      </c>
      <c r="L904" s="41" t="s">
        <v>1596</v>
      </c>
      <c r="M904" s="6" t="s">
        <v>1596</v>
      </c>
      <c r="N904" s="75" t="s">
        <v>1596</v>
      </c>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c r="BM904" s="15"/>
      <c r="BN904" s="15"/>
      <c r="BO904" s="15"/>
    </row>
    <row r="905" spans="1:67" s="5" customFormat="1" ht="18" hidden="1" customHeight="1" x14ac:dyDescent="0.25">
      <c r="A905" s="15" t="s">
        <v>969</v>
      </c>
      <c r="B905" s="14" t="s">
        <v>1596</v>
      </c>
      <c r="C905" s="76" t="s">
        <v>1596</v>
      </c>
      <c r="D905" s="20" t="s">
        <v>1596</v>
      </c>
      <c r="E905" s="14" t="s">
        <v>1596</v>
      </c>
      <c r="F905" s="14" t="s">
        <v>1596</v>
      </c>
      <c r="G905" s="14" t="s">
        <v>1596</v>
      </c>
      <c r="H905" s="77" t="s">
        <v>1596</v>
      </c>
      <c r="I905" s="74" t="s">
        <v>1596</v>
      </c>
      <c r="J905" s="6" t="s">
        <v>1596</v>
      </c>
      <c r="K905" s="6" t="s">
        <v>1596</v>
      </c>
      <c r="L905" s="41" t="s">
        <v>1596</v>
      </c>
      <c r="M905" s="6" t="s">
        <v>1596</v>
      </c>
      <c r="N905" s="75" t="s">
        <v>1596</v>
      </c>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c r="BJ905" s="15"/>
      <c r="BK905" s="15"/>
      <c r="BL905" s="15"/>
      <c r="BM905" s="15"/>
      <c r="BN905" s="15"/>
      <c r="BO905" s="15"/>
    </row>
    <row r="906" spans="1:67" s="5" customFormat="1" ht="18" hidden="1" customHeight="1" x14ac:dyDescent="0.25">
      <c r="A906" s="17" t="s">
        <v>970</v>
      </c>
      <c r="B906" s="14" t="s">
        <v>1596</v>
      </c>
      <c r="C906" s="76" t="s">
        <v>1596</v>
      </c>
      <c r="D906" s="20" t="s">
        <v>1596</v>
      </c>
      <c r="E906" s="14" t="s">
        <v>1596</v>
      </c>
      <c r="F906" s="14" t="s">
        <v>1596</v>
      </c>
      <c r="G906" s="14" t="s">
        <v>1596</v>
      </c>
      <c r="H906" s="77" t="s">
        <v>1596</v>
      </c>
      <c r="I906" s="74" t="s">
        <v>1596</v>
      </c>
      <c r="J906" s="6" t="s">
        <v>1596</v>
      </c>
      <c r="K906" s="6" t="s">
        <v>1596</v>
      </c>
      <c r="L906" s="41" t="s">
        <v>1596</v>
      </c>
      <c r="M906" s="6" t="s">
        <v>1596</v>
      </c>
      <c r="N906" s="75" t="s">
        <v>1596</v>
      </c>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row>
    <row r="907" spans="1:67" s="5" customFormat="1" ht="18" hidden="1" customHeight="1" x14ac:dyDescent="0.25">
      <c r="A907" s="15" t="s">
        <v>971</v>
      </c>
      <c r="B907" s="14" t="s">
        <v>1596</v>
      </c>
      <c r="C907" s="76" t="s">
        <v>1596</v>
      </c>
      <c r="D907" s="20" t="s">
        <v>1596</v>
      </c>
      <c r="E907" s="14" t="s">
        <v>1596</v>
      </c>
      <c r="F907" s="14" t="s">
        <v>1596</v>
      </c>
      <c r="G907" s="14" t="s">
        <v>1596</v>
      </c>
      <c r="H907" s="77" t="s">
        <v>1596</v>
      </c>
      <c r="I907" s="74" t="s">
        <v>1596</v>
      </c>
      <c r="J907" s="6" t="s">
        <v>1596</v>
      </c>
      <c r="K907" s="6" t="s">
        <v>1596</v>
      </c>
      <c r="L907" s="41" t="s">
        <v>1596</v>
      </c>
      <c r="M907" s="6" t="s">
        <v>1596</v>
      </c>
      <c r="N907" s="75" t="s">
        <v>1596</v>
      </c>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c r="BJ907" s="15"/>
      <c r="BK907" s="15"/>
      <c r="BL907" s="15"/>
      <c r="BM907" s="15"/>
      <c r="BN907" s="15"/>
      <c r="BO907" s="15"/>
    </row>
    <row r="908" spans="1:67" s="5" customFormat="1" ht="18" hidden="1" customHeight="1" x14ac:dyDescent="0.25">
      <c r="A908" s="17" t="s">
        <v>972</v>
      </c>
      <c r="B908" s="14" t="s">
        <v>1596</v>
      </c>
      <c r="C908" s="76" t="s">
        <v>1596</v>
      </c>
      <c r="D908" s="20" t="s">
        <v>1596</v>
      </c>
      <c r="E908" s="14" t="s">
        <v>1596</v>
      </c>
      <c r="F908" s="14" t="s">
        <v>1596</v>
      </c>
      <c r="G908" s="14" t="s">
        <v>1596</v>
      </c>
      <c r="H908" s="77" t="s">
        <v>1596</v>
      </c>
      <c r="I908" s="74" t="s">
        <v>1596</v>
      </c>
      <c r="J908" s="6" t="s">
        <v>1596</v>
      </c>
      <c r="K908" s="6" t="s">
        <v>1596</v>
      </c>
      <c r="L908" s="41" t="s">
        <v>1596</v>
      </c>
      <c r="M908" s="6" t="s">
        <v>1596</v>
      </c>
      <c r="N908" s="75" t="s">
        <v>1596</v>
      </c>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c r="BM908" s="15"/>
      <c r="BN908" s="15"/>
      <c r="BO908" s="15"/>
    </row>
    <row r="909" spans="1:67" s="5" customFormat="1" ht="18" hidden="1" customHeight="1" x14ac:dyDescent="0.25">
      <c r="A909" s="15" t="s">
        <v>973</v>
      </c>
      <c r="B909" s="14" t="s">
        <v>1596</v>
      </c>
      <c r="C909" s="76" t="s">
        <v>1596</v>
      </c>
      <c r="D909" s="20" t="s">
        <v>1596</v>
      </c>
      <c r="E909" s="14" t="s">
        <v>1596</v>
      </c>
      <c r="F909" s="14" t="s">
        <v>1596</v>
      </c>
      <c r="G909" s="14" t="s">
        <v>1596</v>
      </c>
      <c r="H909" s="77" t="s">
        <v>1596</v>
      </c>
      <c r="I909" s="74" t="s">
        <v>1596</v>
      </c>
      <c r="J909" s="6" t="s">
        <v>1596</v>
      </c>
      <c r="K909" s="6" t="s">
        <v>1596</v>
      </c>
      <c r="L909" s="41" t="s">
        <v>1596</v>
      </c>
      <c r="M909" s="6" t="s">
        <v>1596</v>
      </c>
      <c r="N909" s="75" t="s">
        <v>1596</v>
      </c>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c r="BD909" s="15"/>
      <c r="BE909" s="15"/>
      <c r="BF909" s="15"/>
      <c r="BG909" s="15"/>
      <c r="BH909" s="15"/>
      <c r="BI909" s="15"/>
      <c r="BJ909" s="15"/>
      <c r="BK909" s="15"/>
      <c r="BL909" s="15"/>
      <c r="BM909" s="15"/>
      <c r="BN909" s="15"/>
      <c r="BO909" s="15"/>
    </row>
    <row r="910" spans="1:67" s="5" customFormat="1" ht="18" hidden="1" customHeight="1" x14ac:dyDescent="0.25">
      <c r="A910" s="17" t="s">
        <v>974</v>
      </c>
      <c r="B910" s="14" t="s">
        <v>1596</v>
      </c>
      <c r="C910" s="76" t="s">
        <v>1596</v>
      </c>
      <c r="D910" s="20" t="s">
        <v>1596</v>
      </c>
      <c r="E910" s="14" t="s">
        <v>1596</v>
      </c>
      <c r="F910" s="14" t="s">
        <v>1596</v>
      </c>
      <c r="G910" s="14" t="s">
        <v>1596</v>
      </c>
      <c r="H910" s="77" t="s">
        <v>1596</v>
      </c>
      <c r="I910" s="74" t="s">
        <v>1596</v>
      </c>
      <c r="J910" s="6" t="s">
        <v>1596</v>
      </c>
      <c r="K910" s="6" t="s">
        <v>1596</v>
      </c>
      <c r="L910" s="41" t="s">
        <v>1596</v>
      </c>
      <c r="M910" s="6" t="s">
        <v>1596</v>
      </c>
      <c r="N910" s="75" t="s">
        <v>1596</v>
      </c>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c r="BM910" s="15"/>
      <c r="BN910" s="15"/>
      <c r="BO910" s="15"/>
    </row>
    <row r="911" spans="1:67" s="5" customFormat="1" ht="18" hidden="1" customHeight="1" x14ac:dyDescent="0.25">
      <c r="A911" s="15" t="s">
        <v>975</v>
      </c>
      <c r="B911" s="14" t="s">
        <v>1596</v>
      </c>
      <c r="C911" s="76" t="s">
        <v>1596</v>
      </c>
      <c r="D911" s="20" t="s">
        <v>1596</v>
      </c>
      <c r="E911" s="14" t="s">
        <v>1596</v>
      </c>
      <c r="F911" s="14" t="s">
        <v>1596</v>
      </c>
      <c r="G911" s="14" t="s">
        <v>1596</v>
      </c>
      <c r="H911" s="77" t="s">
        <v>1596</v>
      </c>
      <c r="I911" s="74" t="s">
        <v>1596</v>
      </c>
      <c r="J911" s="6" t="s">
        <v>1596</v>
      </c>
      <c r="K911" s="6" t="s">
        <v>1596</v>
      </c>
      <c r="L911" s="41" t="s">
        <v>1596</v>
      </c>
      <c r="M911" s="6" t="s">
        <v>1596</v>
      </c>
      <c r="N911" s="75" t="s">
        <v>1596</v>
      </c>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c r="BD911" s="15"/>
      <c r="BE911" s="15"/>
      <c r="BF911" s="15"/>
      <c r="BG911" s="15"/>
      <c r="BH911" s="15"/>
      <c r="BI911" s="15"/>
      <c r="BJ911" s="15"/>
      <c r="BK911" s="15"/>
      <c r="BL911" s="15"/>
      <c r="BM911" s="15"/>
      <c r="BN911" s="15"/>
      <c r="BO911" s="15"/>
    </row>
    <row r="912" spans="1:67" s="5" customFormat="1" ht="18" hidden="1" customHeight="1" x14ac:dyDescent="0.25">
      <c r="A912" s="17" t="s">
        <v>976</v>
      </c>
      <c r="B912" s="14" t="s">
        <v>1596</v>
      </c>
      <c r="C912" s="76" t="s">
        <v>1596</v>
      </c>
      <c r="D912" s="20" t="s">
        <v>1596</v>
      </c>
      <c r="E912" s="14" t="s">
        <v>1596</v>
      </c>
      <c r="F912" s="14" t="s">
        <v>1596</v>
      </c>
      <c r="G912" s="14" t="s">
        <v>1596</v>
      </c>
      <c r="H912" s="77" t="s">
        <v>1596</v>
      </c>
      <c r="I912" s="74" t="s">
        <v>1596</v>
      </c>
      <c r="J912" s="6" t="s">
        <v>1596</v>
      </c>
      <c r="K912" s="6" t="s">
        <v>1596</v>
      </c>
      <c r="L912" s="41" t="s">
        <v>1596</v>
      </c>
      <c r="M912" s="6" t="s">
        <v>1596</v>
      </c>
      <c r="N912" s="75" t="s">
        <v>1596</v>
      </c>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c r="BK912" s="15"/>
      <c r="BL912" s="15"/>
      <c r="BM912" s="15"/>
      <c r="BN912" s="15"/>
      <c r="BO912" s="15"/>
    </row>
    <row r="913" spans="1:67" s="5" customFormat="1" ht="18" hidden="1" customHeight="1" x14ac:dyDescent="0.25">
      <c r="A913" s="15" t="s">
        <v>977</v>
      </c>
      <c r="B913" s="14" t="s">
        <v>1596</v>
      </c>
      <c r="C913" s="76" t="s">
        <v>1596</v>
      </c>
      <c r="D913" s="20" t="s">
        <v>1596</v>
      </c>
      <c r="E913" s="14" t="s">
        <v>1596</v>
      </c>
      <c r="F913" s="14" t="s">
        <v>1596</v>
      </c>
      <c r="G913" s="14" t="s">
        <v>1596</v>
      </c>
      <c r="H913" s="77" t="s">
        <v>1596</v>
      </c>
      <c r="I913" s="74" t="s">
        <v>1596</v>
      </c>
      <c r="J913" s="6" t="s">
        <v>1596</v>
      </c>
      <c r="K913" s="6" t="s">
        <v>1596</v>
      </c>
      <c r="L913" s="41" t="s">
        <v>1596</v>
      </c>
      <c r="M913" s="6" t="s">
        <v>1596</v>
      </c>
      <c r="N913" s="75" t="s">
        <v>1596</v>
      </c>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c r="BD913" s="15"/>
      <c r="BE913" s="15"/>
      <c r="BF913" s="15"/>
      <c r="BG913" s="15"/>
      <c r="BH913" s="15"/>
      <c r="BI913" s="15"/>
      <c r="BJ913" s="15"/>
      <c r="BK913" s="15"/>
      <c r="BL913" s="15"/>
      <c r="BM913" s="15"/>
      <c r="BN913" s="15"/>
      <c r="BO913" s="15"/>
    </row>
    <row r="914" spans="1:67" s="5" customFormat="1" ht="18" hidden="1" customHeight="1" x14ac:dyDescent="0.25">
      <c r="A914" s="17" t="s">
        <v>978</v>
      </c>
      <c r="B914" s="14" t="s">
        <v>1596</v>
      </c>
      <c r="C914" s="76" t="s">
        <v>1596</v>
      </c>
      <c r="D914" s="20" t="s">
        <v>1596</v>
      </c>
      <c r="E914" s="14" t="s">
        <v>1596</v>
      </c>
      <c r="F914" s="14" t="s">
        <v>1596</v>
      </c>
      <c r="G914" s="14" t="s">
        <v>1596</v>
      </c>
      <c r="H914" s="77" t="s">
        <v>1596</v>
      </c>
      <c r="I914" s="74" t="s">
        <v>1596</v>
      </c>
      <c r="J914" s="6" t="s">
        <v>1596</v>
      </c>
      <c r="K914" s="6" t="s">
        <v>1596</v>
      </c>
      <c r="L914" s="41" t="s">
        <v>1596</v>
      </c>
      <c r="M914" s="6" t="s">
        <v>1596</v>
      </c>
      <c r="N914" s="75" t="s">
        <v>1596</v>
      </c>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c r="BK914" s="15"/>
      <c r="BL914" s="15"/>
      <c r="BM914" s="15"/>
      <c r="BN914" s="15"/>
      <c r="BO914" s="15"/>
    </row>
    <row r="915" spans="1:67" s="5" customFormat="1" ht="18" hidden="1" customHeight="1" x14ac:dyDescent="0.25">
      <c r="A915" s="15" t="s">
        <v>979</v>
      </c>
      <c r="B915" s="14" t="s">
        <v>1596</v>
      </c>
      <c r="C915" s="76" t="s">
        <v>1596</v>
      </c>
      <c r="D915" s="20" t="s">
        <v>1596</v>
      </c>
      <c r="E915" s="14" t="s">
        <v>1596</v>
      </c>
      <c r="F915" s="14" t="s">
        <v>1596</v>
      </c>
      <c r="G915" s="14" t="s">
        <v>1596</v>
      </c>
      <c r="H915" s="77" t="s">
        <v>1596</v>
      </c>
      <c r="I915" s="74" t="s">
        <v>1596</v>
      </c>
      <c r="J915" s="6" t="s">
        <v>1596</v>
      </c>
      <c r="K915" s="6" t="s">
        <v>1596</v>
      </c>
      <c r="L915" s="41" t="s">
        <v>1596</v>
      </c>
      <c r="M915" s="6" t="s">
        <v>1596</v>
      </c>
      <c r="N915" s="75" t="s">
        <v>1596</v>
      </c>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c r="BD915" s="15"/>
      <c r="BE915" s="15"/>
      <c r="BF915" s="15"/>
      <c r="BG915" s="15"/>
      <c r="BH915" s="15"/>
      <c r="BI915" s="15"/>
      <c r="BJ915" s="15"/>
      <c r="BK915" s="15"/>
      <c r="BL915" s="15"/>
      <c r="BM915" s="15"/>
      <c r="BN915" s="15"/>
      <c r="BO915" s="15"/>
    </row>
    <row r="916" spans="1:67" s="5" customFormat="1" ht="18" hidden="1" customHeight="1" x14ac:dyDescent="0.25">
      <c r="A916" s="17" t="s">
        <v>980</v>
      </c>
      <c r="B916" s="14" t="s">
        <v>1596</v>
      </c>
      <c r="C916" s="76" t="s">
        <v>1596</v>
      </c>
      <c r="D916" s="20" t="s">
        <v>1596</v>
      </c>
      <c r="E916" s="14" t="s">
        <v>1596</v>
      </c>
      <c r="F916" s="14" t="s">
        <v>1596</v>
      </c>
      <c r="G916" s="14" t="s">
        <v>1596</v>
      </c>
      <c r="H916" s="77" t="s">
        <v>1596</v>
      </c>
      <c r="I916" s="74" t="s">
        <v>1596</v>
      </c>
      <c r="J916" s="6" t="s">
        <v>1596</v>
      </c>
      <c r="K916" s="6" t="s">
        <v>1596</v>
      </c>
      <c r="L916" s="41" t="s">
        <v>1596</v>
      </c>
      <c r="M916" s="6" t="s">
        <v>1596</v>
      </c>
      <c r="N916" s="75" t="s">
        <v>1596</v>
      </c>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c r="BK916" s="15"/>
      <c r="BL916" s="15"/>
      <c r="BM916" s="15"/>
      <c r="BN916" s="15"/>
      <c r="BO916" s="15"/>
    </row>
    <row r="917" spans="1:67" s="5" customFormat="1" ht="18" hidden="1" customHeight="1" x14ac:dyDescent="0.25">
      <c r="A917" s="15" t="s">
        <v>981</v>
      </c>
      <c r="B917" s="14" t="s">
        <v>1596</v>
      </c>
      <c r="C917" s="76" t="s">
        <v>1596</v>
      </c>
      <c r="D917" s="20" t="s">
        <v>1596</v>
      </c>
      <c r="E917" s="14" t="s">
        <v>1596</v>
      </c>
      <c r="F917" s="14" t="s">
        <v>1596</v>
      </c>
      <c r="G917" s="14" t="s">
        <v>1596</v>
      </c>
      <c r="H917" s="77" t="s">
        <v>1596</v>
      </c>
      <c r="I917" s="74" t="s">
        <v>1596</v>
      </c>
      <c r="J917" s="6" t="s">
        <v>1596</v>
      </c>
      <c r="K917" s="6" t="s">
        <v>1596</v>
      </c>
      <c r="L917" s="41" t="s">
        <v>1596</v>
      </c>
      <c r="M917" s="6" t="s">
        <v>1596</v>
      </c>
      <c r="N917" s="75" t="s">
        <v>1596</v>
      </c>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c r="BD917" s="15"/>
      <c r="BE917" s="15"/>
      <c r="BF917" s="15"/>
      <c r="BG917" s="15"/>
      <c r="BH917" s="15"/>
      <c r="BI917" s="15"/>
      <c r="BJ917" s="15"/>
      <c r="BK917" s="15"/>
      <c r="BL917" s="15"/>
      <c r="BM917" s="15"/>
      <c r="BN917" s="15"/>
      <c r="BO917" s="15"/>
    </row>
    <row r="918" spans="1:67" s="5" customFormat="1" ht="18" hidden="1" customHeight="1" x14ac:dyDescent="0.25">
      <c r="A918" s="17" t="s">
        <v>982</v>
      </c>
      <c r="B918" s="14" t="s">
        <v>1596</v>
      </c>
      <c r="C918" s="76" t="s">
        <v>1596</v>
      </c>
      <c r="D918" s="20" t="s">
        <v>1596</v>
      </c>
      <c r="E918" s="14" t="s">
        <v>1596</v>
      </c>
      <c r="F918" s="14" t="s">
        <v>1596</v>
      </c>
      <c r="G918" s="14" t="s">
        <v>1596</v>
      </c>
      <c r="H918" s="77" t="s">
        <v>1596</v>
      </c>
      <c r="I918" s="74" t="s">
        <v>1596</v>
      </c>
      <c r="J918" s="6" t="s">
        <v>1596</v>
      </c>
      <c r="K918" s="6" t="s">
        <v>1596</v>
      </c>
      <c r="L918" s="41" t="s">
        <v>1596</v>
      </c>
      <c r="M918" s="6" t="s">
        <v>1596</v>
      </c>
      <c r="N918" s="75" t="s">
        <v>1596</v>
      </c>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c r="BK918" s="15"/>
      <c r="BL918" s="15"/>
      <c r="BM918" s="15"/>
      <c r="BN918" s="15"/>
      <c r="BO918" s="15"/>
    </row>
    <row r="919" spans="1:67" s="5" customFormat="1" ht="18" hidden="1" customHeight="1" x14ac:dyDescent="0.25">
      <c r="A919" s="15" t="s">
        <v>983</v>
      </c>
      <c r="B919" s="14" t="s">
        <v>1596</v>
      </c>
      <c r="C919" s="76" t="s">
        <v>1596</v>
      </c>
      <c r="D919" s="20" t="s">
        <v>1596</v>
      </c>
      <c r="E919" s="14" t="s">
        <v>1596</v>
      </c>
      <c r="F919" s="14" t="s">
        <v>1596</v>
      </c>
      <c r="G919" s="14" t="s">
        <v>1596</v>
      </c>
      <c r="H919" s="77" t="s">
        <v>1596</v>
      </c>
      <c r="I919" s="74" t="s">
        <v>1596</v>
      </c>
      <c r="J919" s="6" t="s">
        <v>1596</v>
      </c>
      <c r="K919" s="6" t="s">
        <v>1596</v>
      </c>
      <c r="L919" s="41" t="s">
        <v>1596</v>
      </c>
      <c r="M919" s="6" t="s">
        <v>1596</v>
      </c>
      <c r="N919" s="75" t="s">
        <v>1596</v>
      </c>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c r="BD919" s="15"/>
      <c r="BE919" s="15"/>
      <c r="BF919" s="15"/>
      <c r="BG919" s="15"/>
      <c r="BH919" s="15"/>
      <c r="BI919" s="15"/>
      <c r="BJ919" s="15"/>
      <c r="BK919" s="15"/>
      <c r="BL919" s="15"/>
      <c r="BM919" s="15"/>
      <c r="BN919" s="15"/>
      <c r="BO919" s="15"/>
    </row>
    <row r="920" spans="1:67" s="5" customFormat="1" ht="18" hidden="1" customHeight="1" x14ac:dyDescent="0.25">
      <c r="A920" s="17" t="s">
        <v>984</v>
      </c>
      <c r="B920" s="14" t="s">
        <v>1596</v>
      </c>
      <c r="C920" s="76" t="s">
        <v>1596</v>
      </c>
      <c r="D920" s="20" t="s">
        <v>1596</v>
      </c>
      <c r="E920" s="14" t="s">
        <v>1596</v>
      </c>
      <c r="F920" s="14" t="s">
        <v>1596</v>
      </c>
      <c r="G920" s="14" t="s">
        <v>1596</v>
      </c>
      <c r="H920" s="77" t="s">
        <v>1596</v>
      </c>
      <c r="I920" s="74" t="s">
        <v>1596</v>
      </c>
      <c r="J920" s="6" t="s">
        <v>1596</v>
      </c>
      <c r="K920" s="6" t="s">
        <v>1596</v>
      </c>
      <c r="L920" s="41" t="s">
        <v>1596</v>
      </c>
      <c r="M920" s="6" t="s">
        <v>1596</v>
      </c>
      <c r="N920" s="75" t="s">
        <v>1596</v>
      </c>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c r="BK920" s="15"/>
      <c r="BL920" s="15"/>
      <c r="BM920" s="15"/>
      <c r="BN920" s="15"/>
      <c r="BO920" s="15"/>
    </row>
    <row r="921" spans="1:67" s="5" customFormat="1" ht="18" hidden="1" customHeight="1" x14ac:dyDescent="0.25">
      <c r="A921" s="15" t="s">
        <v>985</v>
      </c>
      <c r="B921" s="14" t="s">
        <v>1596</v>
      </c>
      <c r="C921" s="76" t="s">
        <v>1596</v>
      </c>
      <c r="D921" s="20" t="s">
        <v>1596</v>
      </c>
      <c r="E921" s="14" t="s">
        <v>1596</v>
      </c>
      <c r="F921" s="14" t="s">
        <v>1596</v>
      </c>
      <c r="G921" s="14" t="s">
        <v>1596</v>
      </c>
      <c r="H921" s="77" t="s">
        <v>1596</v>
      </c>
      <c r="I921" s="74" t="s">
        <v>1596</v>
      </c>
      <c r="J921" s="6" t="s">
        <v>1596</v>
      </c>
      <c r="K921" s="6" t="s">
        <v>1596</v>
      </c>
      <c r="L921" s="41" t="s">
        <v>1596</v>
      </c>
      <c r="M921" s="6" t="s">
        <v>1596</v>
      </c>
      <c r="N921" s="75" t="s">
        <v>1596</v>
      </c>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c r="BI921" s="15"/>
      <c r="BJ921" s="15"/>
      <c r="BK921" s="15"/>
      <c r="BL921" s="15"/>
      <c r="BM921" s="15"/>
      <c r="BN921" s="15"/>
      <c r="BO921" s="15"/>
    </row>
    <row r="922" spans="1:67" s="5" customFormat="1" ht="18" hidden="1" customHeight="1" x14ac:dyDescent="0.25">
      <c r="A922" s="17" t="s">
        <v>986</v>
      </c>
      <c r="B922" s="14" t="s">
        <v>1596</v>
      </c>
      <c r="C922" s="76" t="s">
        <v>1596</v>
      </c>
      <c r="D922" s="20" t="s">
        <v>1596</v>
      </c>
      <c r="E922" s="14" t="s">
        <v>1596</v>
      </c>
      <c r="F922" s="14" t="s">
        <v>1596</v>
      </c>
      <c r="G922" s="14" t="s">
        <v>1596</v>
      </c>
      <c r="H922" s="77" t="s">
        <v>1596</v>
      </c>
      <c r="I922" s="74" t="s">
        <v>1596</v>
      </c>
      <c r="J922" s="6" t="s">
        <v>1596</v>
      </c>
      <c r="K922" s="6" t="s">
        <v>1596</v>
      </c>
      <c r="L922" s="41" t="s">
        <v>1596</v>
      </c>
      <c r="M922" s="6" t="s">
        <v>1596</v>
      </c>
      <c r="N922" s="75" t="s">
        <v>1596</v>
      </c>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c r="BK922" s="15"/>
      <c r="BL922" s="15"/>
      <c r="BM922" s="15"/>
      <c r="BN922" s="15"/>
      <c r="BO922" s="15"/>
    </row>
    <row r="923" spans="1:67" s="5" customFormat="1" ht="18" hidden="1" customHeight="1" x14ac:dyDescent="0.25">
      <c r="A923" s="15" t="s">
        <v>987</v>
      </c>
      <c r="B923" s="14" t="s">
        <v>1596</v>
      </c>
      <c r="C923" s="76" t="s">
        <v>1596</v>
      </c>
      <c r="D923" s="20" t="s">
        <v>1596</v>
      </c>
      <c r="E923" s="14" t="s">
        <v>1596</v>
      </c>
      <c r="F923" s="14" t="s">
        <v>1596</v>
      </c>
      <c r="G923" s="14" t="s">
        <v>1596</v>
      </c>
      <c r="H923" s="77" t="s">
        <v>1596</v>
      </c>
      <c r="I923" s="74" t="s">
        <v>1596</v>
      </c>
      <c r="J923" s="6" t="s">
        <v>1596</v>
      </c>
      <c r="K923" s="6" t="s">
        <v>1596</v>
      </c>
      <c r="L923" s="41" t="s">
        <v>1596</v>
      </c>
      <c r="M923" s="6" t="s">
        <v>1596</v>
      </c>
      <c r="N923" s="75" t="s">
        <v>1596</v>
      </c>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c r="BD923" s="15"/>
      <c r="BE923" s="15"/>
      <c r="BF923" s="15"/>
      <c r="BG923" s="15"/>
      <c r="BH923" s="15"/>
      <c r="BI923" s="15"/>
      <c r="BJ923" s="15"/>
      <c r="BK923" s="15"/>
      <c r="BL923" s="15"/>
      <c r="BM923" s="15"/>
      <c r="BN923" s="15"/>
      <c r="BO923" s="15"/>
    </row>
    <row r="924" spans="1:67" s="5" customFormat="1" ht="18" hidden="1" customHeight="1" x14ac:dyDescent="0.25">
      <c r="A924" s="17" t="s">
        <v>988</v>
      </c>
      <c r="B924" s="14" t="s">
        <v>1596</v>
      </c>
      <c r="C924" s="76" t="s">
        <v>1596</v>
      </c>
      <c r="D924" s="20" t="s">
        <v>1596</v>
      </c>
      <c r="E924" s="14" t="s">
        <v>1596</v>
      </c>
      <c r="F924" s="14" t="s">
        <v>1596</v>
      </c>
      <c r="G924" s="14" t="s">
        <v>1596</v>
      </c>
      <c r="H924" s="77" t="s">
        <v>1596</v>
      </c>
      <c r="I924" s="74" t="s">
        <v>1596</v>
      </c>
      <c r="J924" s="6" t="s">
        <v>1596</v>
      </c>
      <c r="K924" s="6" t="s">
        <v>1596</v>
      </c>
      <c r="L924" s="41" t="s">
        <v>1596</v>
      </c>
      <c r="M924" s="6" t="s">
        <v>1596</v>
      </c>
      <c r="N924" s="75" t="s">
        <v>1596</v>
      </c>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c r="BK924" s="15"/>
      <c r="BL924" s="15"/>
      <c r="BM924" s="15"/>
      <c r="BN924" s="15"/>
      <c r="BO924" s="15"/>
    </row>
    <row r="925" spans="1:67" s="5" customFormat="1" ht="18" hidden="1" customHeight="1" x14ac:dyDescent="0.25">
      <c r="A925" s="15" t="s">
        <v>989</v>
      </c>
      <c r="B925" s="14" t="s">
        <v>1596</v>
      </c>
      <c r="C925" s="76" t="s">
        <v>1596</v>
      </c>
      <c r="D925" s="20" t="s">
        <v>1596</v>
      </c>
      <c r="E925" s="14" t="s">
        <v>1596</v>
      </c>
      <c r="F925" s="14" t="s">
        <v>1596</v>
      </c>
      <c r="G925" s="14" t="s">
        <v>1596</v>
      </c>
      <c r="H925" s="77" t="s">
        <v>1596</v>
      </c>
      <c r="I925" s="74" t="s">
        <v>1596</v>
      </c>
      <c r="J925" s="6" t="s">
        <v>1596</v>
      </c>
      <c r="K925" s="6" t="s">
        <v>1596</v>
      </c>
      <c r="L925" s="41" t="s">
        <v>1596</v>
      </c>
      <c r="M925" s="6" t="s">
        <v>1596</v>
      </c>
      <c r="N925" s="75" t="s">
        <v>1596</v>
      </c>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c r="BD925" s="15"/>
      <c r="BE925" s="15"/>
      <c r="BF925" s="15"/>
      <c r="BG925" s="15"/>
      <c r="BH925" s="15"/>
      <c r="BI925" s="15"/>
      <c r="BJ925" s="15"/>
      <c r="BK925" s="15"/>
      <c r="BL925" s="15"/>
      <c r="BM925" s="15"/>
      <c r="BN925" s="15"/>
      <c r="BO925" s="15"/>
    </row>
    <row r="926" spans="1:67" s="5" customFormat="1" ht="18" hidden="1" customHeight="1" x14ac:dyDescent="0.25">
      <c r="A926" s="17" t="s">
        <v>990</v>
      </c>
      <c r="B926" s="14" t="s">
        <v>1596</v>
      </c>
      <c r="C926" s="76" t="s">
        <v>1596</v>
      </c>
      <c r="D926" s="20" t="s">
        <v>1596</v>
      </c>
      <c r="E926" s="14" t="s">
        <v>1596</v>
      </c>
      <c r="F926" s="14" t="s">
        <v>1596</v>
      </c>
      <c r="G926" s="14" t="s">
        <v>1596</v>
      </c>
      <c r="H926" s="77" t="s">
        <v>1596</v>
      </c>
      <c r="I926" s="74" t="s">
        <v>1596</v>
      </c>
      <c r="J926" s="6" t="s">
        <v>1596</v>
      </c>
      <c r="K926" s="6" t="s">
        <v>1596</v>
      </c>
      <c r="L926" s="41" t="s">
        <v>1596</v>
      </c>
      <c r="M926" s="6" t="s">
        <v>1596</v>
      </c>
      <c r="N926" s="75" t="s">
        <v>1596</v>
      </c>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c r="BK926" s="15"/>
      <c r="BL926" s="15"/>
      <c r="BM926" s="15"/>
      <c r="BN926" s="15"/>
      <c r="BO926" s="15"/>
    </row>
    <row r="927" spans="1:67" s="5" customFormat="1" ht="18" hidden="1" customHeight="1" x14ac:dyDescent="0.25">
      <c r="A927" s="15" t="s">
        <v>991</v>
      </c>
      <c r="B927" s="14" t="s">
        <v>1596</v>
      </c>
      <c r="C927" s="76" t="s">
        <v>1596</v>
      </c>
      <c r="D927" s="20" t="s">
        <v>1596</v>
      </c>
      <c r="E927" s="14" t="s">
        <v>1596</v>
      </c>
      <c r="F927" s="14" t="s">
        <v>1596</v>
      </c>
      <c r="G927" s="14" t="s">
        <v>1596</v>
      </c>
      <c r="H927" s="77" t="s">
        <v>1596</v>
      </c>
      <c r="I927" s="74" t="s">
        <v>1596</v>
      </c>
      <c r="J927" s="6" t="s">
        <v>1596</v>
      </c>
      <c r="K927" s="6" t="s">
        <v>1596</v>
      </c>
      <c r="L927" s="41" t="s">
        <v>1596</v>
      </c>
      <c r="M927" s="6" t="s">
        <v>1596</v>
      </c>
      <c r="N927" s="75" t="s">
        <v>1596</v>
      </c>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c r="BD927" s="15"/>
      <c r="BE927" s="15"/>
      <c r="BF927" s="15"/>
      <c r="BG927" s="15"/>
      <c r="BH927" s="15"/>
      <c r="BI927" s="15"/>
      <c r="BJ927" s="15"/>
      <c r="BK927" s="15"/>
      <c r="BL927" s="15"/>
      <c r="BM927" s="15"/>
      <c r="BN927" s="15"/>
      <c r="BO927" s="15"/>
    </row>
    <row r="928" spans="1:67" s="5" customFormat="1" ht="18" hidden="1" customHeight="1" x14ac:dyDescent="0.25">
      <c r="A928" s="17" t="s">
        <v>992</v>
      </c>
      <c r="B928" s="14" t="s">
        <v>1596</v>
      </c>
      <c r="C928" s="76" t="s">
        <v>1596</v>
      </c>
      <c r="D928" s="20" t="s">
        <v>1596</v>
      </c>
      <c r="E928" s="14" t="s">
        <v>1596</v>
      </c>
      <c r="F928" s="14" t="s">
        <v>1596</v>
      </c>
      <c r="G928" s="14" t="s">
        <v>1596</v>
      </c>
      <c r="H928" s="77" t="s">
        <v>1596</v>
      </c>
      <c r="I928" s="74" t="s">
        <v>1596</v>
      </c>
      <c r="J928" s="6" t="s">
        <v>1596</v>
      </c>
      <c r="K928" s="6" t="s">
        <v>1596</v>
      </c>
      <c r="L928" s="41" t="s">
        <v>1596</v>
      </c>
      <c r="M928" s="6" t="s">
        <v>1596</v>
      </c>
      <c r="N928" s="75" t="s">
        <v>1596</v>
      </c>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c r="BK928" s="15"/>
      <c r="BL928" s="15"/>
      <c r="BM928" s="15"/>
      <c r="BN928" s="15"/>
      <c r="BO928" s="15"/>
    </row>
    <row r="929" spans="1:67" s="5" customFormat="1" ht="18" hidden="1" customHeight="1" x14ac:dyDescent="0.25">
      <c r="A929" s="15" t="s">
        <v>993</v>
      </c>
      <c r="B929" s="14" t="s">
        <v>1596</v>
      </c>
      <c r="C929" s="76" t="s">
        <v>1596</v>
      </c>
      <c r="D929" s="20" t="s">
        <v>1596</v>
      </c>
      <c r="E929" s="14" t="s">
        <v>1596</v>
      </c>
      <c r="F929" s="14" t="s">
        <v>1596</v>
      </c>
      <c r="G929" s="14" t="s">
        <v>1596</v>
      </c>
      <c r="H929" s="77" t="s">
        <v>1596</v>
      </c>
      <c r="I929" s="74" t="s">
        <v>1596</v>
      </c>
      <c r="J929" s="6" t="s">
        <v>1596</v>
      </c>
      <c r="K929" s="6" t="s">
        <v>1596</v>
      </c>
      <c r="L929" s="41" t="s">
        <v>1596</v>
      </c>
      <c r="M929" s="6" t="s">
        <v>1596</v>
      </c>
      <c r="N929" s="75" t="s">
        <v>1596</v>
      </c>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c r="BD929" s="15"/>
      <c r="BE929" s="15"/>
      <c r="BF929" s="15"/>
      <c r="BG929" s="15"/>
      <c r="BH929" s="15"/>
      <c r="BI929" s="15"/>
      <c r="BJ929" s="15"/>
      <c r="BK929" s="15"/>
      <c r="BL929" s="15"/>
      <c r="BM929" s="15"/>
      <c r="BN929" s="15"/>
      <c r="BO929" s="15"/>
    </row>
    <row r="930" spans="1:67" s="5" customFormat="1" ht="18" hidden="1" customHeight="1" x14ac:dyDescent="0.25">
      <c r="A930" s="17" t="s">
        <v>994</v>
      </c>
      <c r="B930" s="14" t="s">
        <v>1596</v>
      </c>
      <c r="C930" s="76" t="s">
        <v>1596</v>
      </c>
      <c r="D930" s="20" t="s">
        <v>1596</v>
      </c>
      <c r="E930" s="14" t="s">
        <v>1596</v>
      </c>
      <c r="F930" s="14" t="s">
        <v>1596</v>
      </c>
      <c r="G930" s="14" t="s">
        <v>1596</v>
      </c>
      <c r="H930" s="77" t="s">
        <v>1596</v>
      </c>
      <c r="I930" s="74" t="s">
        <v>1596</v>
      </c>
      <c r="J930" s="6" t="s">
        <v>1596</v>
      </c>
      <c r="K930" s="6" t="s">
        <v>1596</v>
      </c>
      <c r="L930" s="41" t="s">
        <v>1596</v>
      </c>
      <c r="M930" s="6" t="s">
        <v>1596</v>
      </c>
      <c r="N930" s="75" t="s">
        <v>1596</v>
      </c>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c r="BK930" s="15"/>
      <c r="BL930" s="15"/>
      <c r="BM930" s="15"/>
      <c r="BN930" s="15"/>
      <c r="BO930" s="15"/>
    </row>
    <row r="931" spans="1:67" s="5" customFormat="1" ht="18" hidden="1" customHeight="1" x14ac:dyDescent="0.25">
      <c r="A931" s="15" t="s">
        <v>995</v>
      </c>
      <c r="B931" s="14" t="s">
        <v>1596</v>
      </c>
      <c r="C931" s="76" t="s">
        <v>1596</v>
      </c>
      <c r="D931" s="20" t="s">
        <v>1596</v>
      </c>
      <c r="E931" s="14" t="s">
        <v>1596</v>
      </c>
      <c r="F931" s="14" t="s">
        <v>1596</v>
      </c>
      <c r="G931" s="14" t="s">
        <v>1596</v>
      </c>
      <c r="H931" s="77" t="s">
        <v>1596</v>
      </c>
      <c r="I931" s="74" t="s">
        <v>1596</v>
      </c>
      <c r="J931" s="6" t="s">
        <v>1596</v>
      </c>
      <c r="K931" s="6" t="s">
        <v>1596</v>
      </c>
      <c r="L931" s="41" t="s">
        <v>1596</v>
      </c>
      <c r="M931" s="6" t="s">
        <v>1596</v>
      </c>
      <c r="N931" s="75" t="s">
        <v>1596</v>
      </c>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c r="BD931" s="15"/>
      <c r="BE931" s="15"/>
      <c r="BF931" s="15"/>
      <c r="BG931" s="15"/>
      <c r="BH931" s="15"/>
      <c r="BI931" s="15"/>
      <c r="BJ931" s="15"/>
      <c r="BK931" s="15"/>
      <c r="BL931" s="15"/>
      <c r="BM931" s="15"/>
      <c r="BN931" s="15"/>
      <c r="BO931" s="15"/>
    </row>
    <row r="932" spans="1:67" s="5" customFormat="1" ht="18" hidden="1" customHeight="1" x14ac:dyDescent="0.25">
      <c r="A932" s="17" t="s">
        <v>996</v>
      </c>
      <c r="B932" s="14" t="s">
        <v>1596</v>
      </c>
      <c r="C932" s="76" t="s">
        <v>1596</v>
      </c>
      <c r="D932" s="20" t="s">
        <v>1596</v>
      </c>
      <c r="E932" s="14" t="s">
        <v>1596</v>
      </c>
      <c r="F932" s="14" t="s">
        <v>1596</v>
      </c>
      <c r="G932" s="14" t="s">
        <v>1596</v>
      </c>
      <c r="H932" s="77" t="s">
        <v>1596</v>
      </c>
      <c r="I932" s="74" t="s">
        <v>1596</v>
      </c>
      <c r="J932" s="6" t="s">
        <v>1596</v>
      </c>
      <c r="K932" s="6" t="s">
        <v>1596</v>
      </c>
      <c r="L932" s="41" t="s">
        <v>1596</v>
      </c>
      <c r="M932" s="6" t="s">
        <v>1596</v>
      </c>
      <c r="N932" s="75" t="s">
        <v>1596</v>
      </c>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c r="BK932" s="15"/>
      <c r="BL932" s="15"/>
      <c r="BM932" s="15"/>
      <c r="BN932" s="15"/>
      <c r="BO932" s="15"/>
    </row>
    <row r="933" spans="1:67" s="5" customFormat="1" ht="18" hidden="1" customHeight="1" x14ac:dyDescent="0.25">
      <c r="A933" s="15" t="s">
        <v>997</v>
      </c>
      <c r="B933" s="14" t="s">
        <v>1596</v>
      </c>
      <c r="C933" s="76" t="s">
        <v>1596</v>
      </c>
      <c r="D933" s="20" t="s">
        <v>1596</v>
      </c>
      <c r="E933" s="14" t="s">
        <v>1596</v>
      </c>
      <c r="F933" s="14" t="s">
        <v>1596</v>
      </c>
      <c r="G933" s="14" t="s">
        <v>1596</v>
      </c>
      <c r="H933" s="77" t="s">
        <v>1596</v>
      </c>
      <c r="I933" s="74" t="s">
        <v>1596</v>
      </c>
      <c r="J933" s="6" t="s">
        <v>1596</v>
      </c>
      <c r="K933" s="6" t="s">
        <v>1596</v>
      </c>
      <c r="L933" s="41" t="s">
        <v>1596</v>
      </c>
      <c r="M933" s="6" t="s">
        <v>1596</v>
      </c>
      <c r="N933" s="75" t="s">
        <v>1596</v>
      </c>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c r="BD933" s="15"/>
      <c r="BE933" s="15"/>
      <c r="BF933" s="15"/>
      <c r="BG933" s="15"/>
      <c r="BH933" s="15"/>
      <c r="BI933" s="15"/>
      <c r="BJ933" s="15"/>
      <c r="BK933" s="15"/>
      <c r="BL933" s="15"/>
      <c r="BM933" s="15"/>
      <c r="BN933" s="15"/>
      <c r="BO933" s="15"/>
    </row>
    <row r="934" spans="1:67" s="5" customFormat="1" ht="18" hidden="1" customHeight="1" x14ac:dyDescent="0.25">
      <c r="A934" s="17" t="s">
        <v>998</v>
      </c>
      <c r="B934" s="14" t="s">
        <v>1596</v>
      </c>
      <c r="C934" s="76" t="s">
        <v>1596</v>
      </c>
      <c r="D934" s="20" t="s">
        <v>1596</v>
      </c>
      <c r="E934" s="14" t="s">
        <v>1596</v>
      </c>
      <c r="F934" s="14" t="s">
        <v>1596</v>
      </c>
      <c r="G934" s="14" t="s">
        <v>1596</v>
      </c>
      <c r="H934" s="77" t="s">
        <v>1596</v>
      </c>
      <c r="I934" s="74" t="s">
        <v>1596</v>
      </c>
      <c r="J934" s="6" t="s">
        <v>1596</v>
      </c>
      <c r="K934" s="6" t="s">
        <v>1596</v>
      </c>
      <c r="L934" s="41" t="s">
        <v>1596</v>
      </c>
      <c r="M934" s="6" t="s">
        <v>1596</v>
      </c>
      <c r="N934" s="75" t="s">
        <v>1596</v>
      </c>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c r="BK934" s="15"/>
      <c r="BL934" s="15"/>
      <c r="BM934" s="15"/>
      <c r="BN934" s="15"/>
      <c r="BO934" s="15"/>
    </row>
    <row r="935" spans="1:67" s="5" customFormat="1" ht="18" hidden="1" customHeight="1" x14ac:dyDescent="0.25">
      <c r="A935" s="15" t="s">
        <v>999</v>
      </c>
      <c r="B935" s="14" t="s">
        <v>1596</v>
      </c>
      <c r="C935" s="76" t="s">
        <v>1596</v>
      </c>
      <c r="D935" s="20" t="s">
        <v>1596</v>
      </c>
      <c r="E935" s="14" t="s">
        <v>1596</v>
      </c>
      <c r="F935" s="14" t="s">
        <v>1596</v>
      </c>
      <c r="G935" s="14" t="s">
        <v>1596</v>
      </c>
      <c r="H935" s="77" t="s">
        <v>1596</v>
      </c>
      <c r="I935" s="74" t="s">
        <v>1596</v>
      </c>
      <c r="J935" s="6" t="s">
        <v>1596</v>
      </c>
      <c r="K935" s="6" t="s">
        <v>1596</v>
      </c>
      <c r="L935" s="41" t="s">
        <v>1596</v>
      </c>
      <c r="M935" s="6" t="s">
        <v>1596</v>
      </c>
      <c r="N935" s="75" t="s">
        <v>1596</v>
      </c>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c r="BD935" s="15"/>
      <c r="BE935" s="15"/>
      <c r="BF935" s="15"/>
      <c r="BG935" s="15"/>
      <c r="BH935" s="15"/>
      <c r="BI935" s="15"/>
      <c r="BJ935" s="15"/>
      <c r="BK935" s="15"/>
      <c r="BL935" s="15"/>
      <c r="BM935" s="15"/>
      <c r="BN935" s="15"/>
      <c r="BO935" s="15"/>
    </row>
    <row r="936" spans="1:67" s="5" customFormat="1" ht="18" hidden="1" customHeight="1" x14ac:dyDescent="0.25">
      <c r="A936" s="17" t="s">
        <v>1000</v>
      </c>
      <c r="B936" s="14" t="s">
        <v>1596</v>
      </c>
      <c r="C936" s="76" t="s">
        <v>1596</v>
      </c>
      <c r="D936" s="20" t="s">
        <v>1596</v>
      </c>
      <c r="E936" s="14" t="s">
        <v>1596</v>
      </c>
      <c r="F936" s="14" t="s">
        <v>1596</v>
      </c>
      <c r="G936" s="14" t="s">
        <v>1596</v>
      </c>
      <c r="H936" s="77" t="s">
        <v>1596</v>
      </c>
      <c r="I936" s="74" t="s">
        <v>1596</v>
      </c>
      <c r="J936" s="6" t="s">
        <v>1596</v>
      </c>
      <c r="K936" s="6" t="s">
        <v>1596</v>
      </c>
      <c r="L936" s="41" t="s">
        <v>1596</v>
      </c>
      <c r="M936" s="6" t="s">
        <v>1596</v>
      </c>
      <c r="N936" s="75" t="s">
        <v>1596</v>
      </c>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c r="BK936" s="15"/>
      <c r="BL936" s="15"/>
      <c r="BM936" s="15"/>
      <c r="BN936" s="15"/>
      <c r="BO936" s="15"/>
    </row>
    <row r="937" spans="1:67" s="5" customFormat="1" ht="18" hidden="1" customHeight="1" x14ac:dyDescent="0.25">
      <c r="A937" s="15" t="s">
        <v>1001</v>
      </c>
      <c r="B937" s="14" t="s">
        <v>1596</v>
      </c>
      <c r="C937" s="76" t="s">
        <v>1596</v>
      </c>
      <c r="D937" s="20" t="s">
        <v>1596</v>
      </c>
      <c r="E937" s="14" t="s">
        <v>1596</v>
      </c>
      <c r="F937" s="14" t="s">
        <v>1596</v>
      </c>
      <c r="G937" s="14" t="s">
        <v>1596</v>
      </c>
      <c r="H937" s="77" t="s">
        <v>1596</v>
      </c>
      <c r="I937" s="74" t="s">
        <v>1596</v>
      </c>
      <c r="J937" s="6" t="s">
        <v>1596</v>
      </c>
      <c r="K937" s="6" t="s">
        <v>1596</v>
      </c>
      <c r="L937" s="41" t="s">
        <v>1596</v>
      </c>
      <c r="M937" s="6" t="s">
        <v>1596</v>
      </c>
      <c r="N937" s="75" t="s">
        <v>1596</v>
      </c>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c r="BD937" s="15"/>
      <c r="BE937" s="15"/>
      <c r="BF937" s="15"/>
      <c r="BG937" s="15"/>
      <c r="BH937" s="15"/>
      <c r="BI937" s="15"/>
      <c r="BJ937" s="15"/>
      <c r="BK937" s="15"/>
      <c r="BL937" s="15"/>
      <c r="BM937" s="15"/>
      <c r="BN937" s="15"/>
      <c r="BO937" s="15"/>
    </row>
    <row r="938" spans="1:67" s="5" customFormat="1" ht="18" hidden="1" customHeight="1" x14ac:dyDescent="0.25">
      <c r="A938" s="17" t="s">
        <v>1002</v>
      </c>
      <c r="B938" s="14" t="s">
        <v>1596</v>
      </c>
      <c r="C938" s="76" t="s">
        <v>1596</v>
      </c>
      <c r="D938" s="20" t="s">
        <v>1596</v>
      </c>
      <c r="E938" s="14" t="s">
        <v>1596</v>
      </c>
      <c r="F938" s="14" t="s">
        <v>1596</v>
      </c>
      <c r="G938" s="14" t="s">
        <v>1596</v>
      </c>
      <c r="H938" s="77" t="s">
        <v>1596</v>
      </c>
      <c r="I938" s="74" t="s">
        <v>1596</v>
      </c>
      <c r="J938" s="6" t="s">
        <v>1596</v>
      </c>
      <c r="K938" s="6" t="s">
        <v>1596</v>
      </c>
      <c r="L938" s="41" t="s">
        <v>1596</v>
      </c>
      <c r="M938" s="6" t="s">
        <v>1596</v>
      </c>
      <c r="N938" s="75" t="s">
        <v>1596</v>
      </c>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c r="BK938" s="15"/>
      <c r="BL938" s="15"/>
      <c r="BM938" s="15"/>
      <c r="BN938" s="15"/>
      <c r="BO938" s="15"/>
    </row>
    <row r="939" spans="1:67" s="5" customFormat="1" ht="18" hidden="1" customHeight="1" x14ac:dyDescent="0.25">
      <c r="A939" s="15" t="s">
        <v>1003</v>
      </c>
      <c r="B939" s="14" t="s">
        <v>1596</v>
      </c>
      <c r="C939" s="76" t="s">
        <v>1596</v>
      </c>
      <c r="D939" s="20" t="s">
        <v>1596</v>
      </c>
      <c r="E939" s="14" t="s">
        <v>1596</v>
      </c>
      <c r="F939" s="14" t="s">
        <v>1596</v>
      </c>
      <c r="G939" s="14" t="s">
        <v>1596</v>
      </c>
      <c r="H939" s="77" t="s">
        <v>1596</v>
      </c>
      <c r="I939" s="74" t="s">
        <v>1596</v>
      </c>
      <c r="J939" s="6" t="s">
        <v>1596</v>
      </c>
      <c r="K939" s="6" t="s">
        <v>1596</v>
      </c>
      <c r="L939" s="41" t="s">
        <v>1596</v>
      </c>
      <c r="M939" s="6" t="s">
        <v>1596</v>
      </c>
      <c r="N939" s="75" t="s">
        <v>1596</v>
      </c>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c r="BD939" s="15"/>
      <c r="BE939" s="15"/>
      <c r="BF939" s="15"/>
      <c r="BG939" s="15"/>
      <c r="BH939" s="15"/>
      <c r="BI939" s="15"/>
      <c r="BJ939" s="15"/>
      <c r="BK939" s="15"/>
      <c r="BL939" s="15"/>
      <c r="BM939" s="15"/>
      <c r="BN939" s="15"/>
      <c r="BO939" s="15"/>
    </row>
    <row r="940" spans="1:67" s="5" customFormat="1" ht="18" hidden="1" customHeight="1" x14ac:dyDescent="0.25">
      <c r="A940" s="17" t="s">
        <v>1004</v>
      </c>
      <c r="B940" s="14" t="s">
        <v>1596</v>
      </c>
      <c r="C940" s="76" t="s">
        <v>1596</v>
      </c>
      <c r="D940" s="20" t="s">
        <v>1596</v>
      </c>
      <c r="E940" s="14" t="s">
        <v>1596</v>
      </c>
      <c r="F940" s="14" t="s">
        <v>1596</v>
      </c>
      <c r="G940" s="14" t="s">
        <v>1596</v>
      </c>
      <c r="H940" s="77" t="s">
        <v>1596</v>
      </c>
      <c r="I940" s="74" t="s">
        <v>1596</v>
      </c>
      <c r="J940" s="6" t="s">
        <v>1596</v>
      </c>
      <c r="K940" s="6" t="s">
        <v>1596</v>
      </c>
      <c r="L940" s="41" t="s">
        <v>1596</v>
      </c>
      <c r="M940" s="6" t="s">
        <v>1596</v>
      </c>
      <c r="N940" s="75" t="s">
        <v>1596</v>
      </c>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c r="BK940" s="15"/>
      <c r="BL940" s="15"/>
      <c r="BM940" s="15"/>
      <c r="BN940" s="15"/>
      <c r="BO940" s="15"/>
    </row>
    <row r="941" spans="1:67" s="5" customFormat="1" ht="18" hidden="1" customHeight="1" x14ac:dyDescent="0.25">
      <c r="A941" s="15" t="s">
        <v>1005</v>
      </c>
      <c r="B941" s="14" t="s">
        <v>1596</v>
      </c>
      <c r="C941" s="76" t="s">
        <v>1596</v>
      </c>
      <c r="D941" s="20" t="s">
        <v>1596</v>
      </c>
      <c r="E941" s="14" t="s">
        <v>1596</v>
      </c>
      <c r="F941" s="14" t="s">
        <v>1596</v>
      </c>
      <c r="G941" s="14" t="s">
        <v>1596</v>
      </c>
      <c r="H941" s="77" t="s">
        <v>1596</v>
      </c>
      <c r="I941" s="74" t="s">
        <v>1596</v>
      </c>
      <c r="J941" s="6" t="s">
        <v>1596</v>
      </c>
      <c r="K941" s="6" t="s">
        <v>1596</v>
      </c>
      <c r="L941" s="41" t="s">
        <v>1596</v>
      </c>
      <c r="M941" s="6" t="s">
        <v>1596</v>
      </c>
      <c r="N941" s="75" t="s">
        <v>1596</v>
      </c>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c r="BD941" s="15"/>
      <c r="BE941" s="15"/>
      <c r="BF941" s="15"/>
      <c r="BG941" s="15"/>
      <c r="BH941" s="15"/>
      <c r="BI941" s="15"/>
      <c r="BJ941" s="15"/>
      <c r="BK941" s="15"/>
      <c r="BL941" s="15"/>
      <c r="BM941" s="15"/>
      <c r="BN941" s="15"/>
      <c r="BO941" s="15"/>
    </row>
    <row r="942" spans="1:67" s="5" customFormat="1" ht="18" hidden="1" customHeight="1" x14ac:dyDescent="0.25">
      <c r="A942" s="17" t="s">
        <v>1006</v>
      </c>
      <c r="B942" s="14" t="s">
        <v>1596</v>
      </c>
      <c r="C942" s="76" t="s">
        <v>1596</v>
      </c>
      <c r="D942" s="20" t="s">
        <v>1596</v>
      </c>
      <c r="E942" s="14" t="s">
        <v>1596</v>
      </c>
      <c r="F942" s="14" t="s">
        <v>1596</v>
      </c>
      <c r="G942" s="14" t="s">
        <v>1596</v>
      </c>
      <c r="H942" s="77" t="s">
        <v>1596</v>
      </c>
      <c r="I942" s="74" t="s">
        <v>1596</v>
      </c>
      <c r="J942" s="6" t="s">
        <v>1596</v>
      </c>
      <c r="K942" s="6" t="s">
        <v>1596</v>
      </c>
      <c r="L942" s="41" t="s">
        <v>1596</v>
      </c>
      <c r="M942" s="6" t="s">
        <v>1596</v>
      </c>
      <c r="N942" s="75" t="s">
        <v>1596</v>
      </c>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c r="BK942" s="15"/>
      <c r="BL942" s="15"/>
      <c r="BM942" s="15"/>
      <c r="BN942" s="15"/>
      <c r="BO942" s="15"/>
    </row>
    <row r="943" spans="1:67" s="5" customFormat="1" ht="18" hidden="1" customHeight="1" x14ac:dyDescent="0.25">
      <c r="A943" s="15" t="s">
        <v>1007</v>
      </c>
      <c r="B943" s="14" t="s">
        <v>1596</v>
      </c>
      <c r="C943" s="76" t="s">
        <v>1596</v>
      </c>
      <c r="D943" s="20" t="s">
        <v>1596</v>
      </c>
      <c r="E943" s="14" t="s">
        <v>1596</v>
      </c>
      <c r="F943" s="14" t="s">
        <v>1596</v>
      </c>
      <c r="G943" s="14" t="s">
        <v>1596</v>
      </c>
      <c r="H943" s="77" t="s">
        <v>1596</v>
      </c>
      <c r="I943" s="74" t="s">
        <v>1596</v>
      </c>
      <c r="J943" s="6" t="s">
        <v>1596</v>
      </c>
      <c r="K943" s="6" t="s">
        <v>1596</v>
      </c>
      <c r="L943" s="41" t="s">
        <v>1596</v>
      </c>
      <c r="M943" s="6" t="s">
        <v>1596</v>
      </c>
      <c r="N943" s="75" t="s">
        <v>1596</v>
      </c>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c r="BD943" s="15"/>
      <c r="BE943" s="15"/>
      <c r="BF943" s="15"/>
      <c r="BG943" s="15"/>
      <c r="BH943" s="15"/>
      <c r="BI943" s="15"/>
      <c r="BJ943" s="15"/>
      <c r="BK943" s="15"/>
      <c r="BL943" s="15"/>
      <c r="BM943" s="15"/>
      <c r="BN943" s="15"/>
      <c r="BO943" s="15"/>
    </row>
    <row r="944" spans="1:67" s="5" customFormat="1" ht="18" hidden="1" customHeight="1" x14ac:dyDescent="0.25">
      <c r="A944" s="17" t="s">
        <v>1008</v>
      </c>
      <c r="B944" s="14" t="s">
        <v>1596</v>
      </c>
      <c r="C944" s="76" t="s">
        <v>1596</v>
      </c>
      <c r="D944" s="20" t="s">
        <v>1596</v>
      </c>
      <c r="E944" s="14" t="s">
        <v>1596</v>
      </c>
      <c r="F944" s="14" t="s">
        <v>1596</v>
      </c>
      <c r="G944" s="14" t="s">
        <v>1596</v>
      </c>
      <c r="H944" s="77" t="s">
        <v>1596</v>
      </c>
      <c r="I944" s="74" t="s">
        <v>1596</v>
      </c>
      <c r="J944" s="6" t="s">
        <v>1596</v>
      </c>
      <c r="K944" s="6" t="s">
        <v>1596</v>
      </c>
      <c r="L944" s="41" t="s">
        <v>1596</v>
      </c>
      <c r="M944" s="6" t="s">
        <v>1596</v>
      </c>
      <c r="N944" s="75" t="s">
        <v>1596</v>
      </c>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c r="BK944" s="15"/>
      <c r="BL944" s="15"/>
      <c r="BM944" s="15"/>
      <c r="BN944" s="15"/>
      <c r="BO944" s="15"/>
    </row>
    <row r="945" spans="1:67" s="5" customFormat="1" ht="18" hidden="1" customHeight="1" x14ac:dyDescent="0.25">
      <c r="A945" s="15" t="s">
        <v>1009</v>
      </c>
      <c r="B945" s="14" t="s">
        <v>1596</v>
      </c>
      <c r="C945" s="76" t="s">
        <v>1596</v>
      </c>
      <c r="D945" s="20" t="s">
        <v>1596</v>
      </c>
      <c r="E945" s="14" t="s">
        <v>1596</v>
      </c>
      <c r="F945" s="14" t="s">
        <v>1596</v>
      </c>
      <c r="G945" s="14" t="s">
        <v>1596</v>
      </c>
      <c r="H945" s="77" t="s">
        <v>1596</v>
      </c>
      <c r="I945" s="74" t="s">
        <v>1596</v>
      </c>
      <c r="J945" s="6" t="s">
        <v>1596</v>
      </c>
      <c r="K945" s="6" t="s">
        <v>1596</v>
      </c>
      <c r="L945" s="41" t="s">
        <v>1596</v>
      </c>
      <c r="M945" s="6" t="s">
        <v>1596</v>
      </c>
      <c r="N945" s="75" t="s">
        <v>1596</v>
      </c>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c r="BD945" s="15"/>
      <c r="BE945" s="15"/>
      <c r="BF945" s="15"/>
      <c r="BG945" s="15"/>
      <c r="BH945" s="15"/>
      <c r="BI945" s="15"/>
      <c r="BJ945" s="15"/>
      <c r="BK945" s="15"/>
      <c r="BL945" s="15"/>
      <c r="BM945" s="15"/>
      <c r="BN945" s="15"/>
      <c r="BO945" s="15"/>
    </row>
    <row r="946" spans="1:67" s="5" customFormat="1" ht="18" hidden="1" customHeight="1" x14ac:dyDescent="0.25">
      <c r="A946" s="17" t="s">
        <v>1010</v>
      </c>
      <c r="B946" s="14" t="s">
        <v>1596</v>
      </c>
      <c r="C946" s="76" t="s">
        <v>1596</v>
      </c>
      <c r="D946" s="20" t="s">
        <v>1596</v>
      </c>
      <c r="E946" s="14" t="s">
        <v>1596</v>
      </c>
      <c r="F946" s="14" t="s">
        <v>1596</v>
      </c>
      <c r="G946" s="14" t="s">
        <v>1596</v>
      </c>
      <c r="H946" s="77" t="s">
        <v>1596</v>
      </c>
      <c r="I946" s="74" t="s">
        <v>1596</v>
      </c>
      <c r="J946" s="6" t="s">
        <v>1596</v>
      </c>
      <c r="K946" s="6" t="s">
        <v>1596</v>
      </c>
      <c r="L946" s="41" t="s">
        <v>1596</v>
      </c>
      <c r="M946" s="6" t="s">
        <v>1596</v>
      </c>
      <c r="N946" s="75" t="s">
        <v>1596</v>
      </c>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c r="BK946" s="15"/>
      <c r="BL946" s="15"/>
      <c r="BM946" s="15"/>
      <c r="BN946" s="15"/>
      <c r="BO946" s="15"/>
    </row>
    <row r="947" spans="1:67" s="5" customFormat="1" ht="18" hidden="1" customHeight="1" x14ac:dyDescent="0.25">
      <c r="A947" s="15" t="s">
        <v>1011</v>
      </c>
      <c r="B947" s="14" t="s">
        <v>1596</v>
      </c>
      <c r="C947" s="76" t="s">
        <v>1596</v>
      </c>
      <c r="D947" s="20" t="s">
        <v>1596</v>
      </c>
      <c r="E947" s="14" t="s">
        <v>1596</v>
      </c>
      <c r="F947" s="14" t="s">
        <v>1596</v>
      </c>
      <c r="G947" s="14" t="s">
        <v>1596</v>
      </c>
      <c r="H947" s="77" t="s">
        <v>1596</v>
      </c>
      <c r="I947" s="74" t="s">
        <v>1596</v>
      </c>
      <c r="J947" s="6" t="s">
        <v>1596</v>
      </c>
      <c r="K947" s="6" t="s">
        <v>1596</v>
      </c>
      <c r="L947" s="41" t="s">
        <v>1596</v>
      </c>
      <c r="M947" s="6" t="s">
        <v>1596</v>
      </c>
      <c r="N947" s="75" t="s">
        <v>1596</v>
      </c>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c r="BD947" s="15"/>
      <c r="BE947" s="15"/>
      <c r="BF947" s="15"/>
      <c r="BG947" s="15"/>
      <c r="BH947" s="15"/>
      <c r="BI947" s="15"/>
      <c r="BJ947" s="15"/>
      <c r="BK947" s="15"/>
      <c r="BL947" s="15"/>
      <c r="BM947" s="15"/>
      <c r="BN947" s="15"/>
      <c r="BO947" s="15"/>
    </row>
    <row r="948" spans="1:67" s="5" customFormat="1" ht="18" hidden="1" customHeight="1" x14ac:dyDescent="0.25">
      <c r="A948" s="17" t="s">
        <v>1012</v>
      </c>
      <c r="B948" s="14" t="s">
        <v>1596</v>
      </c>
      <c r="C948" s="76" t="s">
        <v>1596</v>
      </c>
      <c r="D948" s="20" t="s">
        <v>1596</v>
      </c>
      <c r="E948" s="14" t="s">
        <v>1596</v>
      </c>
      <c r="F948" s="14" t="s">
        <v>1596</v>
      </c>
      <c r="G948" s="14" t="s">
        <v>1596</v>
      </c>
      <c r="H948" s="77" t="s">
        <v>1596</v>
      </c>
      <c r="I948" s="74" t="s">
        <v>1596</v>
      </c>
      <c r="J948" s="6" t="s">
        <v>1596</v>
      </c>
      <c r="K948" s="6" t="s">
        <v>1596</v>
      </c>
      <c r="L948" s="41" t="s">
        <v>1596</v>
      </c>
      <c r="M948" s="6" t="s">
        <v>1596</v>
      </c>
      <c r="N948" s="75" t="s">
        <v>1596</v>
      </c>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c r="BK948" s="15"/>
      <c r="BL948" s="15"/>
      <c r="BM948" s="15"/>
      <c r="BN948" s="15"/>
      <c r="BO948" s="15"/>
    </row>
    <row r="949" spans="1:67" s="5" customFormat="1" ht="18" hidden="1" customHeight="1" x14ac:dyDescent="0.25">
      <c r="A949" s="15" t="s">
        <v>1013</v>
      </c>
      <c r="B949" s="14" t="s">
        <v>1596</v>
      </c>
      <c r="C949" s="76" t="s">
        <v>1596</v>
      </c>
      <c r="D949" s="20" t="s">
        <v>1596</v>
      </c>
      <c r="E949" s="14" t="s">
        <v>1596</v>
      </c>
      <c r="F949" s="14" t="s">
        <v>1596</v>
      </c>
      <c r="G949" s="14" t="s">
        <v>1596</v>
      </c>
      <c r="H949" s="77" t="s">
        <v>1596</v>
      </c>
      <c r="I949" s="74" t="s">
        <v>1596</v>
      </c>
      <c r="J949" s="6" t="s">
        <v>1596</v>
      </c>
      <c r="K949" s="6" t="s">
        <v>1596</v>
      </c>
      <c r="L949" s="41" t="s">
        <v>1596</v>
      </c>
      <c r="M949" s="6" t="s">
        <v>1596</v>
      </c>
      <c r="N949" s="75" t="s">
        <v>1596</v>
      </c>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c r="BI949" s="15"/>
      <c r="BJ949" s="15"/>
      <c r="BK949" s="15"/>
      <c r="BL949" s="15"/>
      <c r="BM949" s="15"/>
      <c r="BN949" s="15"/>
      <c r="BO949" s="15"/>
    </row>
    <row r="950" spans="1:67" s="5" customFormat="1" ht="18" hidden="1" customHeight="1" x14ac:dyDescent="0.25">
      <c r="A950" s="17" t="s">
        <v>1014</v>
      </c>
      <c r="B950" s="14" t="s">
        <v>1596</v>
      </c>
      <c r="C950" s="76" t="s">
        <v>1596</v>
      </c>
      <c r="D950" s="20" t="s">
        <v>1596</v>
      </c>
      <c r="E950" s="14" t="s">
        <v>1596</v>
      </c>
      <c r="F950" s="14" t="s">
        <v>1596</v>
      </c>
      <c r="G950" s="14" t="s">
        <v>1596</v>
      </c>
      <c r="H950" s="77" t="s">
        <v>1596</v>
      </c>
      <c r="I950" s="74" t="s">
        <v>1596</v>
      </c>
      <c r="J950" s="6" t="s">
        <v>1596</v>
      </c>
      <c r="K950" s="6" t="s">
        <v>1596</v>
      </c>
      <c r="L950" s="41" t="s">
        <v>1596</v>
      </c>
      <c r="M950" s="6" t="s">
        <v>1596</v>
      </c>
      <c r="N950" s="75" t="s">
        <v>1596</v>
      </c>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c r="BK950" s="15"/>
      <c r="BL950" s="15"/>
      <c r="BM950" s="15"/>
      <c r="BN950" s="15"/>
      <c r="BO950" s="15"/>
    </row>
    <row r="951" spans="1:67" s="5" customFormat="1" ht="18" hidden="1" customHeight="1" x14ac:dyDescent="0.25">
      <c r="A951" s="15" t="s">
        <v>1015</v>
      </c>
      <c r="B951" s="14" t="s">
        <v>1596</v>
      </c>
      <c r="C951" s="76" t="s">
        <v>1596</v>
      </c>
      <c r="D951" s="20" t="s">
        <v>1596</v>
      </c>
      <c r="E951" s="14" t="s">
        <v>1596</v>
      </c>
      <c r="F951" s="14" t="s">
        <v>1596</v>
      </c>
      <c r="G951" s="14" t="s">
        <v>1596</v>
      </c>
      <c r="H951" s="77" t="s">
        <v>1596</v>
      </c>
      <c r="I951" s="74" t="s">
        <v>1596</v>
      </c>
      <c r="J951" s="6" t="s">
        <v>1596</v>
      </c>
      <c r="K951" s="6" t="s">
        <v>1596</v>
      </c>
      <c r="L951" s="41" t="s">
        <v>1596</v>
      </c>
      <c r="M951" s="6" t="s">
        <v>1596</v>
      </c>
      <c r="N951" s="75" t="s">
        <v>1596</v>
      </c>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c r="BI951" s="15"/>
      <c r="BJ951" s="15"/>
      <c r="BK951" s="15"/>
      <c r="BL951" s="15"/>
      <c r="BM951" s="15"/>
      <c r="BN951" s="15"/>
      <c r="BO951" s="15"/>
    </row>
    <row r="952" spans="1:67" s="5" customFormat="1" ht="18" hidden="1" customHeight="1" x14ac:dyDescent="0.25">
      <c r="A952" s="17" t="s">
        <v>1016</v>
      </c>
      <c r="B952" s="14" t="s">
        <v>1596</v>
      </c>
      <c r="C952" s="76" t="s">
        <v>1596</v>
      </c>
      <c r="D952" s="20" t="s">
        <v>1596</v>
      </c>
      <c r="E952" s="14" t="s">
        <v>1596</v>
      </c>
      <c r="F952" s="14" t="s">
        <v>1596</v>
      </c>
      <c r="G952" s="14" t="s">
        <v>1596</v>
      </c>
      <c r="H952" s="77" t="s">
        <v>1596</v>
      </c>
      <c r="I952" s="74" t="s">
        <v>1596</v>
      </c>
      <c r="J952" s="6" t="s">
        <v>1596</v>
      </c>
      <c r="K952" s="6" t="s">
        <v>1596</v>
      </c>
      <c r="L952" s="41" t="s">
        <v>1596</v>
      </c>
      <c r="M952" s="6" t="s">
        <v>1596</v>
      </c>
      <c r="N952" s="75" t="s">
        <v>1596</v>
      </c>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c r="BK952" s="15"/>
      <c r="BL952" s="15"/>
      <c r="BM952" s="15"/>
      <c r="BN952" s="15"/>
      <c r="BO952" s="15"/>
    </row>
    <row r="953" spans="1:67" s="5" customFormat="1" ht="18" hidden="1" customHeight="1" x14ac:dyDescent="0.25">
      <c r="A953" s="15" t="s">
        <v>1017</v>
      </c>
      <c r="B953" s="14" t="s">
        <v>1596</v>
      </c>
      <c r="C953" s="76" t="s">
        <v>1596</v>
      </c>
      <c r="D953" s="20" t="s">
        <v>1596</v>
      </c>
      <c r="E953" s="14" t="s">
        <v>1596</v>
      </c>
      <c r="F953" s="14" t="s">
        <v>1596</v>
      </c>
      <c r="G953" s="14" t="s">
        <v>1596</v>
      </c>
      <c r="H953" s="77" t="s">
        <v>1596</v>
      </c>
      <c r="I953" s="74" t="s">
        <v>1596</v>
      </c>
      <c r="J953" s="6" t="s">
        <v>1596</v>
      </c>
      <c r="K953" s="6" t="s">
        <v>1596</v>
      </c>
      <c r="L953" s="41" t="s">
        <v>1596</v>
      </c>
      <c r="M953" s="6" t="s">
        <v>1596</v>
      </c>
      <c r="N953" s="75" t="s">
        <v>1596</v>
      </c>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c r="BI953" s="15"/>
      <c r="BJ953" s="15"/>
      <c r="BK953" s="15"/>
      <c r="BL953" s="15"/>
      <c r="BM953" s="15"/>
      <c r="BN953" s="15"/>
      <c r="BO953" s="15"/>
    </row>
    <row r="954" spans="1:67" s="5" customFormat="1" ht="18" hidden="1" customHeight="1" x14ac:dyDescent="0.25">
      <c r="A954" s="17" t="s">
        <v>1018</v>
      </c>
      <c r="B954" s="14" t="s">
        <v>1596</v>
      </c>
      <c r="C954" s="76" t="s">
        <v>1596</v>
      </c>
      <c r="D954" s="20" t="s">
        <v>1596</v>
      </c>
      <c r="E954" s="14" t="s">
        <v>1596</v>
      </c>
      <c r="F954" s="14" t="s">
        <v>1596</v>
      </c>
      <c r="G954" s="14" t="s">
        <v>1596</v>
      </c>
      <c r="H954" s="77" t="s">
        <v>1596</v>
      </c>
      <c r="I954" s="74" t="s">
        <v>1596</v>
      </c>
      <c r="J954" s="6" t="s">
        <v>1596</v>
      </c>
      <c r="K954" s="6" t="s">
        <v>1596</v>
      </c>
      <c r="L954" s="41" t="s">
        <v>1596</v>
      </c>
      <c r="M954" s="6" t="s">
        <v>1596</v>
      </c>
      <c r="N954" s="75" t="s">
        <v>1596</v>
      </c>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c r="BK954" s="15"/>
      <c r="BL954" s="15"/>
      <c r="BM954" s="15"/>
      <c r="BN954" s="15"/>
      <c r="BO954" s="15"/>
    </row>
    <row r="955" spans="1:67" s="5" customFormat="1" ht="18" hidden="1" customHeight="1" x14ac:dyDescent="0.25">
      <c r="A955" s="15" t="s">
        <v>1019</v>
      </c>
      <c r="B955" s="14" t="s">
        <v>1596</v>
      </c>
      <c r="C955" s="76" t="s">
        <v>1596</v>
      </c>
      <c r="D955" s="20" t="s">
        <v>1596</v>
      </c>
      <c r="E955" s="14" t="s">
        <v>1596</v>
      </c>
      <c r="F955" s="14" t="s">
        <v>1596</v>
      </c>
      <c r="G955" s="14" t="s">
        <v>1596</v>
      </c>
      <c r="H955" s="77" t="s">
        <v>1596</v>
      </c>
      <c r="I955" s="74" t="s">
        <v>1596</v>
      </c>
      <c r="J955" s="6" t="s">
        <v>1596</v>
      </c>
      <c r="K955" s="6" t="s">
        <v>1596</v>
      </c>
      <c r="L955" s="41" t="s">
        <v>1596</v>
      </c>
      <c r="M955" s="6" t="s">
        <v>1596</v>
      </c>
      <c r="N955" s="75" t="s">
        <v>1596</v>
      </c>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c r="BD955" s="15"/>
      <c r="BE955" s="15"/>
      <c r="BF955" s="15"/>
      <c r="BG955" s="15"/>
      <c r="BH955" s="15"/>
      <c r="BI955" s="15"/>
      <c r="BJ955" s="15"/>
      <c r="BK955" s="15"/>
      <c r="BL955" s="15"/>
      <c r="BM955" s="15"/>
      <c r="BN955" s="15"/>
      <c r="BO955" s="15"/>
    </row>
    <row r="956" spans="1:67" s="5" customFormat="1" ht="18" hidden="1" customHeight="1" x14ac:dyDescent="0.25">
      <c r="A956" s="17" t="s">
        <v>1020</v>
      </c>
      <c r="B956" s="14" t="s">
        <v>1596</v>
      </c>
      <c r="C956" s="76" t="s">
        <v>1596</v>
      </c>
      <c r="D956" s="20" t="s">
        <v>1596</v>
      </c>
      <c r="E956" s="14" t="s">
        <v>1596</v>
      </c>
      <c r="F956" s="14" t="s">
        <v>1596</v>
      </c>
      <c r="G956" s="14" t="s">
        <v>1596</v>
      </c>
      <c r="H956" s="77" t="s">
        <v>1596</v>
      </c>
      <c r="I956" s="74" t="s">
        <v>1596</v>
      </c>
      <c r="J956" s="6" t="s">
        <v>1596</v>
      </c>
      <c r="K956" s="6" t="s">
        <v>1596</v>
      </c>
      <c r="L956" s="41" t="s">
        <v>1596</v>
      </c>
      <c r="M956" s="6" t="s">
        <v>1596</v>
      </c>
      <c r="N956" s="75" t="s">
        <v>1596</v>
      </c>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c r="BK956" s="15"/>
      <c r="BL956" s="15"/>
      <c r="BM956" s="15"/>
      <c r="BN956" s="15"/>
      <c r="BO956" s="15"/>
    </row>
    <row r="957" spans="1:67" s="5" customFormat="1" ht="18" hidden="1" customHeight="1" x14ac:dyDescent="0.25">
      <c r="A957" s="15" t="s">
        <v>1021</v>
      </c>
      <c r="B957" s="14" t="s">
        <v>1596</v>
      </c>
      <c r="C957" s="76" t="s">
        <v>1596</v>
      </c>
      <c r="D957" s="20" t="s">
        <v>1596</v>
      </c>
      <c r="E957" s="14" t="s">
        <v>1596</v>
      </c>
      <c r="F957" s="14" t="s">
        <v>1596</v>
      </c>
      <c r="G957" s="14" t="s">
        <v>1596</v>
      </c>
      <c r="H957" s="77" t="s">
        <v>1596</v>
      </c>
      <c r="I957" s="74" t="s">
        <v>1596</v>
      </c>
      <c r="J957" s="6" t="s">
        <v>1596</v>
      </c>
      <c r="K957" s="6" t="s">
        <v>1596</v>
      </c>
      <c r="L957" s="41" t="s">
        <v>1596</v>
      </c>
      <c r="M957" s="6" t="s">
        <v>1596</v>
      </c>
      <c r="N957" s="75" t="s">
        <v>1596</v>
      </c>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c r="BD957" s="15"/>
      <c r="BE957" s="15"/>
      <c r="BF957" s="15"/>
      <c r="BG957" s="15"/>
      <c r="BH957" s="15"/>
      <c r="BI957" s="15"/>
      <c r="BJ957" s="15"/>
      <c r="BK957" s="15"/>
      <c r="BL957" s="15"/>
      <c r="BM957" s="15"/>
      <c r="BN957" s="15"/>
      <c r="BO957" s="15"/>
    </row>
    <row r="958" spans="1:67" s="5" customFormat="1" ht="18" hidden="1" customHeight="1" x14ac:dyDescent="0.25">
      <c r="A958" s="17" t="s">
        <v>1022</v>
      </c>
      <c r="B958" s="14" t="s">
        <v>1596</v>
      </c>
      <c r="C958" s="76" t="s">
        <v>1596</v>
      </c>
      <c r="D958" s="20" t="s">
        <v>1596</v>
      </c>
      <c r="E958" s="14" t="s">
        <v>1596</v>
      </c>
      <c r="F958" s="14" t="s">
        <v>1596</v>
      </c>
      <c r="G958" s="14" t="s">
        <v>1596</v>
      </c>
      <c r="H958" s="77" t="s">
        <v>1596</v>
      </c>
      <c r="I958" s="74" t="s">
        <v>1596</v>
      </c>
      <c r="J958" s="6" t="s">
        <v>1596</v>
      </c>
      <c r="K958" s="6" t="s">
        <v>1596</v>
      </c>
      <c r="L958" s="41" t="s">
        <v>1596</v>
      </c>
      <c r="M958" s="6" t="s">
        <v>1596</v>
      </c>
      <c r="N958" s="75" t="s">
        <v>1596</v>
      </c>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c r="BK958" s="15"/>
      <c r="BL958" s="15"/>
      <c r="BM958" s="15"/>
      <c r="BN958" s="15"/>
      <c r="BO958" s="15"/>
    </row>
    <row r="959" spans="1:67" s="5" customFormat="1" ht="18" hidden="1" customHeight="1" x14ac:dyDescent="0.25">
      <c r="A959" s="15" t="s">
        <v>1023</v>
      </c>
      <c r="B959" s="14" t="s">
        <v>1596</v>
      </c>
      <c r="C959" s="76" t="s">
        <v>1596</v>
      </c>
      <c r="D959" s="20" t="s">
        <v>1596</v>
      </c>
      <c r="E959" s="14" t="s">
        <v>1596</v>
      </c>
      <c r="F959" s="14" t="s">
        <v>1596</v>
      </c>
      <c r="G959" s="14" t="s">
        <v>1596</v>
      </c>
      <c r="H959" s="77" t="s">
        <v>1596</v>
      </c>
      <c r="I959" s="74" t="s">
        <v>1596</v>
      </c>
      <c r="J959" s="6" t="s">
        <v>1596</v>
      </c>
      <c r="K959" s="6" t="s">
        <v>1596</v>
      </c>
      <c r="L959" s="41" t="s">
        <v>1596</v>
      </c>
      <c r="M959" s="6" t="s">
        <v>1596</v>
      </c>
      <c r="N959" s="75" t="s">
        <v>1596</v>
      </c>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c r="BD959" s="15"/>
      <c r="BE959" s="15"/>
      <c r="BF959" s="15"/>
      <c r="BG959" s="15"/>
      <c r="BH959" s="15"/>
      <c r="BI959" s="15"/>
      <c r="BJ959" s="15"/>
      <c r="BK959" s="15"/>
      <c r="BL959" s="15"/>
      <c r="BM959" s="15"/>
      <c r="BN959" s="15"/>
      <c r="BO959" s="15"/>
    </row>
    <row r="960" spans="1:67" s="5" customFormat="1" ht="18" hidden="1" customHeight="1" x14ac:dyDescent="0.25">
      <c r="A960" s="17" t="s">
        <v>1024</v>
      </c>
      <c r="B960" s="14" t="s">
        <v>1596</v>
      </c>
      <c r="C960" s="76" t="s">
        <v>1596</v>
      </c>
      <c r="D960" s="20" t="s">
        <v>1596</v>
      </c>
      <c r="E960" s="14" t="s">
        <v>1596</v>
      </c>
      <c r="F960" s="14" t="s">
        <v>1596</v>
      </c>
      <c r="G960" s="14" t="s">
        <v>1596</v>
      </c>
      <c r="H960" s="77" t="s">
        <v>1596</v>
      </c>
      <c r="I960" s="74" t="s">
        <v>1596</v>
      </c>
      <c r="J960" s="6" t="s">
        <v>1596</v>
      </c>
      <c r="K960" s="6" t="s">
        <v>1596</v>
      </c>
      <c r="L960" s="41" t="s">
        <v>1596</v>
      </c>
      <c r="M960" s="6" t="s">
        <v>1596</v>
      </c>
      <c r="N960" s="75" t="s">
        <v>1596</v>
      </c>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c r="BK960" s="15"/>
      <c r="BL960" s="15"/>
      <c r="BM960" s="15"/>
      <c r="BN960" s="15"/>
      <c r="BO960" s="15"/>
    </row>
    <row r="961" spans="1:67" s="5" customFormat="1" ht="18" hidden="1" customHeight="1" x14ac:dyDescent="0.25">
      <c r="A961" s="15" t="s">
        <v>1025</v>
      </c>
      <c r="B961" s="14" t="s">
        <v>1596</v>
      </c>
      <c r="C961" s="76" t="s">
        <v>1596</v>
      </c>
      <c r="D961" s="20" t="s">
        <v>1596</v>
      </c>
      <c r="E961" s="14" t="s">
        <v>1596</v>
      </c>
      <c r="F961" s="14" t="s">
        <v>1596</v>
      </c>
      <c r="G961" s="14" t="s">
        <v>1596</v>
      </c>
      <c r="H961" s="77" t="s">
        <v>1596</v>
      </c>
      <c r="I961" s="74" t="s">
        <v>1596</v>
      </c>
      <c r="J961" s="6" t="s">
        <v>1596</v>
      </c>
      <c r="K961" s="6" t="s">
        <v>1596</v>
      </c>
      <c r="L961" s="41" t="s">
        <v>1596</v>
      </c>
      <c r="M961" s="6" t="s">
        <v>1596</v>
      </c>
      <c r="N961" s="75" t="s">
        <v>1596</v>
      </c>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c r="BD961" s="15"/>
      <c r="BE961" s="15"/>
      <c r="BF961" s="15"/>
      <c r="BG961" s="15"/>
      <c r="BH961" s="15"/>
      <c r="BI961" s="15"/>
      <c r="BJ961" s="15"/>
      <c r="BK961" s="15"/>
      <c r="BL961" s="15"/>
      <c r="BM961" s="15"/>
      <c r="BN961" s="15"/>
      <c r="BO961" s="15"/>
    </row>
    <row r="962" spans="1:67" s="5" customFormat="1" ht="18" hidden="1" customHeight="1" x14ac:dyDescent="0.25">
      <c r="A962" s="17" t="s">
        <v>1026</v>
      </c>
      <c r="B962" s="14" t="s">
        <v>1596</v>
      </c>
      <c r="C962" s="76" t="s">
        <v>1596</v>
      </c>
      <c r="D962" s="20" t="s">
        <v>1596</v>
      </c>
      <c r="E962" s="14" t="s">
        <v>1596</v>
      </c>
      <c r="F962" s="14" t="s">
        <v>1596</v>
      </c>
      <c r="G962" s="14" t="s">
        <v>1596</v>
      </c>
      <c r="H962" s="77" t="s">
        <v>1596</v>
      </c>
      <c r="I962" s="74" t="s">
        <v>1596</v>
      </c>
      <c r="J962" s="6" t="s">
        <v>1596</v>
      </c>
      <c r="K962" s="6" t="s">
        <v>1596</v>
      </c>
      <c r="L962" s="41" t="s">
        <v>1596</v>
      </c>
      <c r="M962" s="6" t="s">
        <v>1596</v>
      </c>
      <c r="N962" s="75" t="s">
        <v>1596</v>
      </c>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c r="BK962" s="15"/>
      <c r="BL962" s="15"/>
      <c r="BM962" s="15"/>
      <c r="BN962" s="15"/>
      <c r="BO962" s="15"/>
    </row>
    <row r="963" spans="1:67" s="5" customFormat="1" ht="18" hidden="1" customHeight="1" x14ac:dyDescent="0.25">
      <c r="A963" s="15" t="s">
        <v>1027</v>
      </c>
      <c r="B963" s="14" t="s">
        <v>1596</v>
      </c>
      <c r="C963" s="76" t="s">
        <v>1596</v>
      </c>
      <c r="D963" s="20" t="s">
        <v>1596</v>
      </c>
      <c r="E963" s="14" t="s">
        <v>1596</v>
      </c>
      <c r="F963" s="14" t="s">
        <v>1596</v>
      </c>
      <c r="G963" s="14" t="s">
        <v>1596</v>
      </c>
      <c r="H963" s="77" t="s">
        <v>1596</v>
      </c>
      <c r="I963" s="74" t="s">
        <v>1596</v>
      </c>
      <c r="J963" s="6" t="s">
        <v>1596</v>
      </c>
      <c r="K963" s="6" t="s">
        <v>1596</v>
      </c>
      <c r="L963" s="41" t="s">
        <v>1596</v>
      </c>
      <c r="M963" s="6" t="s">
        <v>1596</v>
      </c>
      <c r="N963" s="75" t="s">
        <v>1596</v>
      </c>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c r="BD963" s="15"/>
      <c r="BE963" s="15"/>
      <c r="BF963" s="15"/>
      <c r="BG963" s="15"/>
      <c r="BH963" s="15"/>
      <c r="BI963" s="15"/>
      <c r="BJ963" s="15"/>
      <c r="BK963" s="15"/>
      <c r="BL963" s="15"/>
      <c r="BM963" s="15"/>
      <c r="BN963" s="15"/>
      <c r="BO963" s="15"/>
    </row>
    <row r="964" spans="1:67" s="5" customFormat="1" ht="18" hidden="1" customHeight="1" x14ac:dyDescent="0.25">
      <c r="A964" s="17" t="s">
        <v>1028</v>
      </c>
      <c r="B964" s="14" t="s">
        <v>1596</v>
      </c>
      <c r="C964" s="76" t="s">
        <v>1596</v>
      </c>
      <c r="D964" s="20" t="s">
        <v>1596</v>
      </c>
      <c r="E964" s="14" t="s">
        <v>1596</v>
      </c>
      <c r="F964" s="14" t="s">
        <v>1596</v>
      </c>
      <c r="G964" s="14" t="s">
        <v>1596</v>
      </c>
      <c r="H964" s="77" t="s">
        <v>1596</v>
      </c>
      <c r="I964" s="74" t="s">
        <v>1596</v>
      </c>
      <c r="J964" s="6" t="s">
        <v>1596</v>
      </c>
      <c r="K964" s="6" t="s">
        <v>1596</v>
      </c>
      <c r="L964" s="41" t="s">
        <v>1596</v>
      </c>
      <c r="M964" s="6" t="s">
        <v>1596</v>
      </c>
      <c r="N964" s="75" t="s">
        <v>1596</v>
      </c>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c r="BK964" s="15"/>
      <c r="BL964" s="15"/>
      <c r="BM964" s="15"/>
      <c r="BN964" s="15"/>
      <c r="BO964" s="15"/>
    </row>
    <row r="965" spans="1:67" s="5" customFormat="1" ht="18" hidden="1" customHeight="1" x14ac:dyDescent="0.25">
      <c r="A965" s="15" t="s">
        <v>1029</v>
      </c>
      <c r="B965" s="14" t="s">
        <v>1596</v>
      </c>
      <c r="C965" s="76" t="s">
        <v>1596</v>
      </c>
      <c r="D965" s="20" t="s">
        <v>1596</v>
      </c>
      <c r="E965" s="14" t="s">
        <v>1596</v>
      </c>
      <c r="F965" s="14" t="s">
        <v>1596</v>
      </c>
      <c r="G965" s="14" t="s">
        <v>1596</v>
      </c>
      <c r="H965" s="77" t="s">
        <v>1596</v>
      </c>
      <c r="I965" s="74" t="s">
        <v>1596</v>
      </c>
      <c r="J965" s="6" t="s">
        <v>1596</v>
      </c>
      <c r="K965" s="6" t="s">
        <v>1596</v>
      </c>
      <c r="L965" s="41" t="s">
        <v>1596</v>
      </c>
      <c r="M965" s="6" t="s">
        <v>1596</v>
      </c>
      <c r="N965" s="75" t="s">
        <v>1596</v>
      </c>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c r="BD965" s="15"/>
      <c r="BE965" s="15"/>
      <c r="BF965" s="15"/>
      <c r="BG965" s="15"/>
      <c r="BH965" s="15"/>
      <c r="BI965" s="15"/>
      <c r="BJ965" s="15"/>
      <c r="BK965" s="15"/>
      <c r="BL965" s="15"/>
      <c r="BM965" s="15"/>
      <c r="BN965" s="15"/>
      <c r="BO965" s="15"/>
    </row>
    <row r="966" spans="1:67" s="5" customFormat="1" ht="18" hidden="1" customHeight="1" x14ac:dyDescent="0.25">
      <c r="A966" s="17" t="s">
        <v>1030</v>
      </c>
      <c r="B966" s="14" t="s">
        <v>1596</v>
      </c>
      <c r="C966" s="76" t="s">
        <v>1596</v>
      </c>
      <c r="D966" s="20" t="s">
        <v>1596</v>
      </c>
      <c r="E966" s="14" t="s">
        <v>1596</v>
      </c>
      <c r="F966" s="14" t="s">
        <v>1596</v>
      </c>
      <c r="G966" s="14" t="s">
        <v>1596</v>
      </c>
      <c r="H966" s="77" t="s">
        <v>1596</v>
      </c>
      <c r="I966" s="74" t="s">
        <v>1596</v>
      </c>
      <c r="J966" s="6" t="s">
        <v>1596</v>
      </c>
      <c r="K966" s="6" t="s">
        <v>1596</v>
      </c>
      <c r="L966" s="41" t="s">
        <v>1596</v>
      </c>
      <c r="M966" s="6" t="s">
        <v>1596</v>
      </c>
      <c r="N966" s="75" t="s">
        <v>1596</v>
      </c>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c r="BK966" s="15"/>
      <c r="BL966" s="15"/>
      <c r="BM966" s="15"/>
      <c r="BN966" s="15"/>
      <c r="BO966" s="15"/>
    </row>
    <row r="967" spans="1:67" s="5" customFormat="1" ht="18" hidden="1" customHeight="1" x14ac:dyDescent="0.25">
      <c r="A967" s="15" t="s">
        <v>1031</v>
      </c>
      <c r="B967" s="14" t="s">
        <v>1596</v>
      </c>
      <c r="C967" s="76" t="s">
        <v>1596</v>
      </c>
      <c r="D967" s="20" t="s">
        <v>1596</v>
      </c>
      <c r="E967" s="14" t="s">
        <v>1596</v>
      </c>
      <c r="F967" s="14" t="s">
        <v>1596</v>
      </c>
      <c r="G967" s="14" t="s">
        <v>1596</v>
      </c>
      <c r="H967" s="77" t="s">
        <v>1596</v>
      </c>
      <c r="I967" s="74" t="s">
        <v>1596</v>
      </c>
      <c r="J967" s="6" t="s">
        <v>1596</v>
      </c>
      <c r="K967" s="6" t="s">
        <v>1596</v>
      </c>
      <c r="L967" s="41" t="s">
        <v>1596</v>
      </c>
      <c r="M967" s="6" t="s">
        <v>1596</v>
      </c>
      <c r="N967" s="75" t="s">
        <v>1596</v>
      </c>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c r="BD967" s="15"/>
      <c r="BE967" s="15"/>
      <c r="BF967" s="15"/>
      <c r="BG967" s="15"/>
      <c r="BH967" s="15"/>
      <c r="BI967" s="15"/>
      <c r="BJ967" s="15"/>
      <c r="BK967" s="15"/>
      <c r="BL967" s="15"/>
      <c r="BM967" s="15"/>
      <c r="BN967" s="15"/>
      <c r="BO967" s="15"/>
    </row>
    <row r="968" spans="1:67" s="5" customFormat="1" ht="18" hidden="1" customHeight="1" x14ac:dyDescent="0.25">
      <c r="A968" s="17" t="s">
        <v>1032</v>
      </c>
      <c r="B968" s="14" t="s">
        <v>1596</v>
      </c>
      <c r="C968" s="76" t="s">
        <v>1596</v>
      </c>
      <c r="D968" s="20" t="s">
        <v>1596</v>
      </c>
      <c r="E968" s="14" t="s">
        <v>1596</v>
      </c>
      <c r="F968" s="14" t="s">
        <v>1596</v>
      </c>
      <c r="G968" s="14" t="s">
        <v>1596</v>
      </c>
      <c r="H968" s="77" t="s">
        <v>1596</v>
      </c>
      <c r="I968" s="74" t="s">
        <v>1596</v>
      </c>
      <c r="J968" s="6" t="s">
        <v>1596</v>
      </c>
      <c r="K968" s="6" t="s">
        <v>1596</v>
      </c>
      <c r="L968" s="41" t="s">
        <v>1596</v>
      </c>
      <c r="M968" s="6" t="s">
        <v>1596</v>
      </c>
      <c r="N968" s="75" t="s">
        <v>1596</v>
      </c>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c r="BK968" s="15"/>
      <c r="BL968" s="15"/>
      <c r="BM968" s="15"/>
      <c r="BN968" s="15"/>
      <c r="BO968" s="15"/>
    </row>
    <row r="969" spans="1:67" s="5" customFormat="1" ht="18" hidden="1" customHeight="1" x14ac:dyDescent="0.25">
      <c r="A969" s="15" t="s">
        <v>1033</v>
      </c>
      <c r="B969" s="14" t="s">
        <v>1596</v>
      </c>
      <c r="C969" s="76" t="s">
        <v>1596</v>
      </c>
      <c r="D969" s="20" t="s">
        <v>1596</v>
      </c>
      <c r="E969" s="14" t="s">
        <v>1596</v>
      </c>
      <c r="F969" s="14" t="s">
        <v>1596</v>
      </c>
      <c r="G969" s="14" t="s">
        <v>1596</v>
      </c>
      <c r="H969" s="77" t="s">
        <v>1596</v>
      </c>
      <c r="I969" s="74" t="s">
        <v>1596</v>
      </c>
      <c r="J969" s="6" t="s">
        <v>1596</v>
      </c>
      <c r="K969" s="6" t="s">
        <v>1596</v>
      </c>
      <c r="L969" s="41" t="s">
        <v>1596</v>
      </c>
      <c r="M969" s="6" t="s">
        <v>1596</v>
      </c>
      <c r="N969" s="75" t="s">
        <v>1596</v>
      </c>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c r="BD969" s="15"/>
      <c r="BE969" s="15"/>
      <c r="BF969" s="15"/>
      <c r="BG969" s="15"/>
      <c r="BH969" s="15"/>
      <c r="BI969" s="15"/>
      <c r="BJ969" s="15"/>
      <c r="BK969" s="15"/>
      <c r="BL969" s="15"/>
      <c r="BM969" s="15"/>
      <c r="BN969" s="15"/>
      <c r="BO969" s="15"/>
    </row>
    <row r="970" spans="1:67" s="5" customFormat="1" ht="18" hidden="1" customHeight="1" x14ac:dyDescent="0.25">
      <c r="A970" s="17" t="s">
        <v>1034</v>
      </c>
      <c r="B970" s="14" t="s">
        <v>1596</v>
      </c>
      <c r="C970" s="76" t="s">
        <v>1596</v>
      </c>
      <c r="D970" s="20" t="s">
        <v>1596</v>
      </c>
      <c r="E970" s="14" t="s">
        <v>1596</v>
      </c>
      <c r="F970" s="14" t="s">
        <v>1596</v>
      </c>
      <c r="G970" s="14" t="s">
        <v>1596</v>
      </c>
      <c r="H970" s="77" t="s">
        <v>1596</v>
      </c>
      <c r="I970" s="74" t="s">
        <v>1596</v>
      </c>
      <c r="J970" s="6" t="s">
        <v>1596</v>
      </c>
      <c r="K970" s="6" t="s">
        <v>1596</v>
      </c>
      <c r="L970" s="41" t="s">
        <v>1596</v>
      </c>
      <c r="M970" s="6" t="s">
        <v>1596</v>
      </c>
      <c r="N970" s="75" t="s">
        <v>1596</v>
      </c>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c r="BK970" s="15"/>
      <c r="BL970" s="15"/>
      <c r="BM970" s="15"/>
      <c r="BN970" s="15"/>
      <c r="BO970" s="15"/>
    </row>
    <row r="971" spans="1:67" s="5" customFormat="1" ht="18" hidden="1" customHeight="1" x14ac:dyDescent="0.25">
      <c r="A971" s="15" t="s">
        <v>1035</v>
      </c>
      <c r="B971" s="14" t="s">
        <v>1596</v>
      </c>
      <c r="C971" s="76" t="s">
        <v>1596</v>
      </c>
      <c r="D971" s="20" t="s">
        <v>1596</v>
      </c>
      <c r="E971" s="14" t="s">
        <v>1596</v>
      </c>
      <c r="F971" s="14" t="s">
        <v>1596</v>
      </c>
      <c r="G971" s="14" t="s">
        <v>1596</v>
      </c>
      <c r="H971" s="77" t="s">
        <v>1596</v>
      </c>
      <c r="I971" s="74" t="s">
        <v>1596</v>
      </c>
      <c r="J971" s="6" t="s">
        <v>1596</v>
      </c>
      <c r="K971" s="6" t="s">
        <v>1596</v>
      </c>
      <c r="L971" s="41" t="s">
        <v>1596</v>
      </c>
      <c r="M971" s="6" t="s">
        <v>1596</v>
      </c>
      <c r="N971" s="75" t="s">
        <v>1596</v>
      </c>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c r="BI971" s="15"/>
      <c r="BJ971" s="15"/>
      <c r="BK971" s="15"/>
      <c r="BL971" s="15"/>
      <c r="BM971" s="15"/>
      <c r="BN971" s="15"/>
      <c r="BO971" s="15"/>
    </row>
    <row r="972" spans="1:67" s="5" customFormat="1" ht="18" hidden="1" customHeight="1" x14ac:dyDescent="0.25">
      <c r="A972" s="17" t="s">
        <v>1036</v>
      </c>
      <c r="B972" s="14" t="s">
        <v>1596</v>
      </c>
      <c r="C972" s="76" t="s">
        <v>1596</v>
      </c>
      <c r="D972" s="20" t="s">
        <v>1596</v>
      </c>
      <c r="E972" s="14" t="s">
        <v>1596</v>
      </c>
      <c r="F972" s="14" t="s">
        <v>1596</v>
      </c>
      <c r="G972" s="14" t="s">
        <v>1596</v>
      </c>
      <c r="H972" s="77" t="s">
        <v>1596</v>
      </c>
      <c r="I972" s="74" t="s">
        <v>1596</v>
      </c>
      <c r="J972" s="6" t="s">
        <v>1596</v>
      </c>
      <c r="K972" s="6" t="s">
        <v>1596</v>
      </c>
      <c r="L972" s="41" t="s">
        <v>1596</v>
      </c>
      <c r="M972" s="6" t="s">
        <v>1596</v>
      </c>
      <c r="N972" s="75" t="s">
        <v>1596</v>
      </c>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c r="BK972" s="15"/>
      <c r="BL972" s="15"/>
      <c r="BM972" s="15"/>
      <c r="BN972" s="15"/>
      <c r="BO972" s="15"/>
    </row>
    <row r="973" spans="1:67" s="5" customFormat="1" ht="18" hidden="1" customHeight="1" x14ac:dyDescent="0.25">
      <c r="A973" s="15" t="s">
        <v>1037</v>
      </c>
      <c r="B973" s="14" t="s">
        <v>1596</v>
      </c>
      <c r="C973" s="76" t="s">
        <v>1596</v>
      </c>
      <c r="D973" s="20" t="s">
        <v>1596</v>
      </c>
      <c r="E973" s="14" t="s">
        <v>1596</v>
      </c>
      <c r="F973" s="14" t="s">
        <v>1596</v>
      </c>
      <c r="G973" s="14" t="s">
        <v>1596</v>
      </c>
      <c r="H973" s="77" t="s">
        <v>1596</v>
      </c>
      <c r="I973" s="74" t="s">
        <v>1596</v>
      </c>
      <c r="J973" s="6" t="s">
        <v>1596</v>
      </c>
      <c r="K973" s="6" t="s">
        <v>1596</v>
      </c>
      <c r="L973" s="41" t="s">
        <v>1596</v>
      </c>
      <c r="M973" s="6" t="s">
        <v>1596</v>
      </c>
      <c r="N973" s="75" t="s">
        <v>1596</v>
      </c>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c r="BD973" s="15"/>
      <c r="BE973" s="15"/>
      <c r="BF973" s="15"/>
      <c r="BG973" s="15"/>
      <c r="BH973" s="15"/>
      <c r="BI973" s="15"/>
      <c r="BJ973" s="15"/>
      <c r="BK973" s="15"/>
      <c r="BL973" s="15"/>
      <c r="BM973" s="15"/>
      <c r="BN973" s="15"/>
      <c r="BO973" s="15"/>
    </row>
    <row r="974" spans="1:67" s="5" customFormat="1" ht="18" hidden="1" customHeight="1" x14ac:dyDescent="0.25">
      <c r="A974" s="17" t="s">
        <v>1038</v>
      </c>
      <c r="B974" s="14" t="s">
        <v>1596</v>
      </c>
      <c r="C974" s="76" t="s">
        <v>1596</v>
      </c>
      <c r="D974" s="20" t="s">
        <v>1596</v>
      </c>
      <c r="E974" s="14" t="s">
        <v>1596</v>
      </c>
      <c r="F974" s="14" t="s">
        <v>1596</v>
      </c>
      <c r="G974" s="14" t="s">
        <v>1596</v>
      </c>
      <c r="H974" s="77" t="s">
        <v>1596</v>
      </c>
      <c r="I974" s="74" t="s">
        <v>1596</v>
      </c>
      <c r="J974" s="6" t="s">
        <v>1596</v>
      </c>
      <c r="K974" s="6" t="s">
        <v>1596</v>
      </c>
      <c r="L974" s="41" t="s">
        <v>1596</v>
      </c>
      <c r="M974" s="6" t="s">
        <v>1596</v>
      </c>
      <c r="N974" s="75" t="s">
        <v>1596</v>
      </c>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c r="BK974" s="15"/>
      <c r="BL974" s="15"/>
      <c r="BM974" s="15"/>
      <c r="BN974" s="15"/>
      <c r="BO974" s="15"/>
    </row>
    <row r="975" spans="1:67" s="5" customFormat="1" ht="18" hidden="1" customHeight="1" x14ac:dyDescent="0.25">
      <c r="A975" s="15" t="s">
        <v>1039</v>
      </c>
      <c r="B975" s="14" t="s">
        <v>1596</v>
      </c>
      <c r="C975" s="76" t="s">
        <v>1596</v>
      </c>
      <c r="D975" s="20" t="s">
        <v>1596</v>
      </c>
      <c r="E975" s="14" t="s">
        <v>1596</v>
      </c>
      <c r="F975" s="14" t="s">
        <v>1596</v>
      </c>
      <c r="G975" s="14" t="s">
        <v>1596</v>
      </c>
      <c r="H975" s="77" t="s">
        <v>1596</v>
      </c>
      <c r="I975" s="74" t="s">
        <v>1596</v>
      </c>
      <c r="J975" s="6" t="s">
        <v>1596</v>
      </c>
      <c r="K975" s="6" t="s">
        <v>1596</v>
      </c>
      <c r="L975" s="41" t="s">
        <v>1596</v>
      </c>
      <c r="M975" s="6" t="s">
        <v>1596</v>
      </c>
      <c r="N975" s="75" t="s">
        <v>1596</v>
      </c>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c r="BD975" s="15"/>
      <c r="BE975" s="15"/>
      <c r="BF975" s="15"/>
      <c r="BG975" s="15"/>
      <c r="BH975" s="15"/>
      <c r="BI975" s="15"/>
      <c r="BJ975" s="15"/>
      <c r="BK975" s="15"/>
      <c r="BL975" s="15"/>
      <c r="BM975" s="15"/>
      <c r="BN975" s="15"/>
      <c r="BO975" s="15"/>
    </row>
    <row r="976" spans="1:67" s="5" customFormat="1" ht="18" hidden="1" customHeight="1" x14ac:dyDescent="0.25">
      <c r="A976" s="17" t="s">
        <v>1040</v>
      </c>
      <c r="B976" s="14" t="s">
        <v>1596</v>
      </c>
      <c r="C976" s="76" t="s">
        <v>1596</v>
      </c>
      <c r="D976" s="20" t="s">
        <v>1596</v>
      </c>
      <c r="E976" s="14" t="s">
        <v>1596</v>
      </c>
      <c r="F976" s="14" t="s">
        <v>1596</v>
      </c>
      <c r="G976" s="14" t="s">
        <v>1596</v>
      </c>
      <c r="H976" s="77" t="s">
        <v>1596</v>
      </c>
      <c r="I976" s="74" t="s">
        <v>1596</v>
      </c>
      <c r="J976" s="6" t="s">
        <v>1596</v>
      </c>
      <c r="K976" s="6" t="s">
        <v>1596</v>
      </c>
      <c r="L976" s="41" t="s">
        <v>1596</v>
      </c>
      <c r="M976" s="6" t="s">
        <v>1596</v>
      </c>
      <c r="N976" s="75" t="s">
        <v>1596</v>
      </c>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c r="BK976" s="15"/>
      <c r="BL976" s="15"/>
      <c r="BM976" s="15"/>
      <c r="BN976" s="15"/>
      <c r="BO976" s="15"/>
    </row>
    <row r="977" spans="1:67" s="5" customFormat="1" ht="18" hidden="1" customHeight="1" x14ac:dyDescent="0.25">
      <c r="A977" s="15" t="s">
        <v>1041</v>
      </c>
      <c r="B977" s="14" t="s">
        <v>1596</v>
      </c>
      <c r="C977" s="76" t="s">
        <v>1596</v>
      </c>
      <c r="D977" s="20" t="s">
        <v>1596</v>
      </c>
      <c r="E977" s="14" t="s">
        <v>1596</v>
      </c>
      <c r="F977" s="14" t="s">
        <v>1596</v>
      </c>
      <c r="G977" s="14" t="s">
        <v>1596</v>
      </c>
      <c r="H977" s="77" t="s">
        <v>1596</v>
      </c>
      <c r="I977" s="74" t="s">
        <v>1596</v>
      </c>
      <c r="J977" s="6" t="s">
        <v>1596</v>
      </c>
      <c r="K977" s="6" t="s">
        <v>1596</v>
      </c>
      <c r="L977" s="41" t="s">
        <v>1596</v>
      </c>
      <c r="M977" s="6" t="s">
        <v>1596</v>
      </c>
      <c r="N977" s="75" t="s">
        <v>1596</v>
      </c>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c r="BD977" s="15"/>
      <c r="BE977" s="15"/>
      <c r="BF977" s="15"/>
      <c r="BG977" s="15"/>
      <c r="BH977" s="15"/>
      <c r="BI977" s="15"/>
      <c r="BJ977" s="15"/>
      <c r="BK977" s="15"/>
      <c r="BL977" s="15"/>
      <c r="BM977" s="15"/>
      <c r="BN977" s="15"/>
      <c r="BO977" s="15"/>
    </row>
    <row r="978" spans="1:67" s="5" customFormat="1" ht="18" hidden="1" customHeight="1" x14ac:dyDescent="0.25">
      <c r="A978" s="17" t="s">
        <v>1042</v>
      </c>
      <c r="B978" s="14" t="s">
        <v>1596</v>
      </c>
      <c r="C978" s="76" t="s">
        <v>1596</v>
      </c>
      <c r="D978" s="20" t="s">
        <v>1596</v>
      </c>
      <c r="E978" s="14" t="s">
        <v>1596</v>
      </c>
      <c r="F978" s="14" t="s">
        <v>1596</v>
      </c>
      <c r="G978" s="14" t="s">
        <v>1596</v>
      </c>
      <c r="H978" s="77" t="s">
        <v>1596</v>
      </c>
      <c r="I978" s="74" t="s">
        <v>1596</v>
      </c>
      <c r="J978" s="6" t="s">
        <v>1596</v>
      </c>
      <c r="K978" s="6" t="s">
        <v>1596</v>
      </c>
      <c r="L978" s="41" t="s">
        <v>1596</v>
      </c>
      <c r="M978" s="6" t="s">
        <v>1596</v>
      </c>
      <c r="N978" s="75" t="s">
        <v>1596</v>
      </c>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c r="BK978" s="15"/>
      <c r="BL978" s="15"/>
      <c r="BM978" s="15"/>
      <c r="BN978" s="15"/>
      <c r="BO978" s="15"/>
    </row>
    <row r="979" spans="1:67" s="5" customFormat="1" ht="18" hidden="1" customHeight="1" x14ac:dyDescent="0.25">
      <c r="A979" s="15" t="s">
        <v>1043</v>
      </c>
      <c r="B979" s="14" t="s">
        <v>1596</v>
      </c>
      <c r="C979" s="76" t="s">
        <v>1596</v>
      </c>
      <c r="D979" s="20" t="s">
        <v>1596</v>
      </c>
      <c r="E979" s="14" t="s">
        <v>1596</v>
      </c>
      <c r="F979" s="14" t="s">
        <v>1596</v>
      </c>
      <c r="G979" s="14" t="s">
        <v>1596</v>
      </c>
      <c r="H979" s="77" t="s">
        <v>1596</v>
      </c>
      <c r="I979" s="74" t="s">
        <v>1596</v>
      </c>
      <c r="J979" s="6" t="s">
        <v>1596</v>
      </c>
      <c r="K979" s="6" t="s">
        <v>1596</v>
      </c>
      <c r="L979" s="41" t="s">
        <v>1596</v>
      </c>
      <c r="M979" s="6" t="s">
        <v>1596</v>
      </c>
      <c r="N979" s="75" t="s">
        <v>1596</v>
      </c>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c r="BD979" s="15"/>
      <c r="BE979" s="15"/>
      <c r="BF979" s="15"/>
      <c r="BG979" s="15"/>
      <c r="BH979" s="15"/>
      <c r="BI979" s="15"/>
      <c r="BJ979" s="15"/>
      <c r="BK979" s="15"/>
      <c r="BL979" s="15"/>
      <c r="BM979" s="15"/>
      <c r="BN979" s="15"/>
      <c r="BO979" s="15"/>
    </row>
    <row r="980" spans="1:67" s="5" customFormat="1" ht="18" hidden="1" customHeight="1" x14ac:dyDescent="0.25">
      <c r="A980" s="17" t="s">
        <v>1044</v>
      </c>
      <c r="B980" s="14" t="s">
        <v>1596</v>
      </c>
      <c r="C980" s="76" t="s">
        <v>1596</v>
      </c>
      <c r="D980" s="20" t="s">
        <v>1596</v>
      </c>
      <c r="E980" s="14" t="s">
        <v>1596</v>
      </c>
      <c r="F980" s="14" t="s">
        <v>1596</v>
      </c>
      <c r="G980" s="14" t="s">
        <v>1596</v>
      </c>
      <c r="H980" s="77" t="s">
        <v>1596</v>
      </c>
      <c r="I980" s="74" t="s">
        <v>1596</v>
      </c>
      <c r="J980" s="6" t="s">
        <v>1596</v>
      </c>
      <c r="K980" s="6" t="s">
        <v>1596</v>
      </c>
      <c r="L980" s="41" t="s">
        <v>1596</v>
      </c>
      <c r="M980" s="6" t="s">
        <v>1596</v>
      </c>
      <c r="N980" s="75" t="s">
        <v>1596</v>
      </c>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c r="BK980" s="15"/>
      <c r="BL980" s="15"/>
      <c r="BM980" s="15"/>
      <c r="BN980" s="15"/>
      <c r="BO980" s="15"/>
    </row>
    <row r="981" spans="1:67" s="5" customFormat="1" ht="18" hidden="1" customHeight="1" x14ac:dyDescent="0.25">
      <c r="A981" s="15" t="s">
        <v>1045</v>
      </c>
      <c r="B981" s="14" t="s">
        <v>1596</v>
      </c>
      <c r="C981" s="76" t="s">
        <v>1596</v>
      </c>
      <c r="D981" s="20" t="s">
        <v>1596</v>
      </c>
      <c r="E981" s="14" t="s">
        <v>1596</v>
      </c>
      <c r="F981" s="14" t="s">
        <v>1596</v>
      </c>
      <c r="G981" s="14" t="s">
        <v>1596</v>
      </c>
      <c r="H981" s="77" t="s">
        <v>1596</v>
      </c>
      <c r="I981" s="74" t="s">
        <v>1596</v>
      </c>
      <c r="J981" s="6" t="s">
        <v>1596</v>
      </c>
      <c r="K981" s="6" t="s">
        <v>1596</v>
      </c>
      <c r="L981" s="41" t="s">
        <v>1596</v>
      </c>
      <c r="M981" s="6" t="s">
        <v>1596</v>
      </c>
      <c r="N981" s="75" t="s">
        <v>1596</v>
      </c>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c r="AZ981" s="15"/>
      <c r="BA981" s="15"/>
      <c r="BB981" s="15"/>
      <c r="BC981" s="15"/>
      <c r="BD981" s="15"/>
      <c r="BE981" s="15"/>
      <c r="BF981" s="15"/>
      <c r="BG981" s="15"/>
      <c r="BH981" s="15"/>
      <c r="BI981" s="15"/>
      <c r="BJ981" s="15"/>
      <c r="BK981" s="15"/>
      <c r="BL981" s="15"/>
      <c r="BM981" s="15"/>
      <c r="BN981" s="15"/>
      <c r="BO981" s="15"/>
    </row>
    <row r="982" spans="1:67" s="5" customFormat="1" ht="18" hidden="1" customHeight="1" x14ac:dyDescent="0.25">
      <c r="A982" s="17" t="s">
        <v>1046</v>
      </c>
      <c r="B982" s="14" t="s">
        <v>1596</v>
      </c>
      <c r="C982" s="76" t="s">
        <v>1596</v>
      </c>
      <c r="D982" s="20" t="s">
        <v>1596</v>
      </c>
      <c r="E982" s="14" t="s">
        <v>1596</v>
      </c>
      <c r="F982" s="14" t="s">
        <v>1596</v>
      </c>
      <c r="G982" s="14" t="s">
        <v>1596</v>
      </c>
      <c r="H982" s="77" t="s">
        <v>1596</v>
      </c>
      <c r="I982" s="74" t="s">
        <v>1596</v>
      </c>
      <c r="J982" s="6" t="s">
        <v>1596</v>
      </c>
      <c r="K982" s="6" t="s">
        <v>1596</v>
      </c>
      <c r="L982" s="41" t="s">
        <v>1596</v>
      </c>
      <c r="M982" s="6" t="s">
        <v>1596</v>
      </c>
      <c r="N982" s="75" t="s">
        <v>1596</v>
      </c>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c r="BK982" s="15"/>
      <c r="BL982" s="15"/>
      <c r="BM982" s="15"/>
      <c r="BN982" s="15"/>
      <c r="BO982" s="15"/>
    </row>
    <row r="983" spans="1:67" s="5" customFormat="1" ht="18" hidden="1" customHeight="1" x14ac:dyDescent="0.25">
      <c r="A983" s="15" t="s">
        <v>1047</v>
      </c>
      <c r="B983" s="14" t="s">
        <v>1596</v>
      </c>
      <c r="C983" s="76" t="s">
        <v>1596</v>
      </c>
      <c r="D983" s="20" t="s">
        <v>1596</v>
      </c>
      <c r="E983" s="14" t="s">
        <v>1596</v>
      </c>
      <c r="F983" s="14" t="s">
        <v>1596</v>
      </c>
      <c r="G983" s="14" t="s">
        <v>1596</v>
      </c>
      <c r="H983" s="77" t="s">
        <v>1596</v>
      </c>
      <c r="I983" s="74" t="s">
        <v>1596</v>
      </c>
      <c r="J983" s="6" t="s">
        <v>1596</v>
      </c>
      <c r="K983" s="6" t="s">
        <v>1596</v>
      </c>
      <c r="L983" s="41" t="s">
        <v>1596</v>
      </c>
      <c r="M983" s="6" t="s">
        <v>1596</v>
      </c>
      <c r="N983" s="75" t="s">
        <v>1596</v>
      </c>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c r="AZ983" s="15"/>
      <c r="BA983" s="15"/>
      <c r="BB983" s="15"/>
      <c r="BC983" s="15"/>
      <c r="BD983" s="15"/>
      <c r="BE983" s="15"/>
      <c r="BF983" s="15"/>
      <c r="BG983" s="15"/>
      <c r="BH983" s="15"/>
      <c r="BI983" s="15"/>
      <c r="BJ983" s="15"/>
      <c r="BK983" s="15"/>
      <c r="BL983" s="15"/>
      <c r="BM983" s="15"/>
      <c r="BN983" s="15"/>
      <c r="BO983" s="15"/>
    </row>
    <row r="984" spans="1:67" s="5" customFormat="1" ht="18" hidden="1" customHeight="1" x14ac:dyDescent="0.25">
      <c r="A984" s="17" t="s">
        <v>1048</v>
      </c>
      <c r="B984" s="14" t="s">
        <v>1596</v>
      </c>
      <c r="C984" s="76" t="s">
        <v>1596</v>
      </c>
      <c r="D984" s="20" t="s">
        <v>1596</v>
      </c>
      <c r="E984" s="14" t="s">
        <v>1596</v>
      </c>
      <c r="F984" s="14" t="s">
        <v>1596</v>
      </c>
      <c r="G984" s="14" t="s">
        <v>1596</v>
      </c>
      <c r="H984" s="77" t="s">
        <v>1596</v>
      </c>
      <c r="I984" s="74" t="s">
        <v>1596</v>
      </c>
      <c r="J984" s="6" t="s">
        <v>1596</v>
      </c>
      <c r="K984" s="6" t="s">
        <v>1596</v>
      </c>
      <c r="L984" s="41" t="s">
        <v>1596</v>
      </c>
      <c r="M984" s="6" t="s">
        <v>1596</v>
      </c>
      <c r="N984" s="75" t="s">
        <v>1596</v>
      </c>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c r="BK984" s="15"/>
      <c r="BL984" s="15"/>
      <c r="BM984" s="15"/>
      <c r="BN984" s="15"/>
      <c r="BO984" s="15"/>
    </row>
    <row r="985" spans="1:67" s="5" customFormat="1" ht="18" hidden="1" customHeight="1" x14ac:dyDescent="0.25">
      <c r="A985" s="15" t="s">
        <v>1049</v>
      </c>
      <c r="B985" s="14" t="s">
        <v>1596</v>
      </c>
      <c r="C985" s="76" t="s">
        <v>1596</v>
      </c>
      <c r="D985" s="20" t="s">
        <v>1596</v>
      </c>
      <c r="E985" s="14" t="s">
        <v>1596</v>
      </c>
      <c r="F985" s="14" t="s">
        <v>1596</v>
      </c>
      <c r="G985" s="14" t="s">
        <v>1596</v>
      </c>
      <c r="H985" s="77" t="s">
        <v>1596</v>
      </c>
      <c r="I985" s="74" t="s">
        <v>1596</v>
      </c>
      <c r="J985" s="6" t="s">
        <v>1596</v>
      </c>
      <c r="K985" s="6" t="s">
        <v>1596</v>
      </c>
      <c r="L985" s="41" t="s">
        <v>1596</v>
      </c>
      <c r="M985" s="6" t="s">
        <v>1596</v>
      </c>
      <c r="N985" s="75" t="s">
        <v>1596</v>
      </c>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c r="BE985" s="15"/>
      <c r="BF985" s="15"/>
      <c r="BG985" s="15"/>
      <c r="BH985" s="15"/>
      <c r="BI985" s="15"/>
      <c r="BJ985" s="15"/>
      <c r="BK985" s="15"/>
      <c r="BL985" s="15"/>
      <c r="BM985" s="15"/>
      <c r="BN985" s="15"/>
      <c r="BO985" s="15"/>
    </row>
    <row r="986" spans="1:67" s="5" customFormat="1" ht="18" hidden="1" customHeight="1" x14ac:dyDescent="0.25">
      <c r="A986" s="17" t="s">
        <v>1050</v>
      </c>
      <c r="B986" s="14" t="s">
        <v>1596</v>
      </c>
      <c r="C986" s="76" t="s">
        <v>1596</v>
      </c>
      <c r="D986" s="20" t="s">
        <v>1596</v>
      </c>
      <c r="E986" s="14" t="s">
        <v>1596</v>
      </c>
      <c r="F986" s="14" t="s">
        <v>1596</v>
      </c>
      <c r="G986" s="14" t="s">
        <v>1596</v>
      </c>
      <c r="H986" s="77" t="s">
        <v>1596</v>
      </c>
      <c r="I986" s="74" t="s">
        <v>1596</v>
      </c>
      <c r="J986" s="6" t="s">
        <v>1596</v>
      </c>
      <c r="K986" s="6" t="s">
        <v>1596</v>
      </c>
      <c r="L986" s="41" t="s">
        <v>1596</v>
      </c>
      <c r="M986" s="6" t="s">
        <v>1596</v>
      </c>
      <c r="N986" s="75" t="s">
        <v>1596</v>
      </c>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c r="BK986" s="15"/>
      <c r="BL986" s="15"/>
      <c r="BM986" s="15"/>
      <c r="BN986" s="15"/>
      <c r="BO986" s="15"/>
    </row>
    <row r="987" spans="1:67" s="5" customFormat="1" ht="18" hidden="1" customHeight="1" x14ac:dyDescent="0.25">
      <c r="A987" s="15" t="s">
        <v>1051</v>
      </c>
      <c r="B987" s="14" t="s">
        <v>1596</v>
      </c>
      <c r="C987" s="76" t="s">
        <v>1596</v>
      </c>
      <c r="D987" s="20" t="s">
        <v>1596</v>
      </c>
      <c r="E987" s="14" t="s">
        <v>1596</v>
      </c>
      <c r="F987" s="14" t="s">
        <v>1596</v>
      </c>
      <c r="G987" s="14" t="s">
        <v>1596</v>
      </c>
      <c r="H987" s="77" t="s">
        <v>1596</v>
      </c>
      <c r="I987" s="74" t="s">
        <v>1596</v>
      </c>
      <c r="J987" s="6" t="s">
        <v>1596</v>
      </c>
      <c r="K987" s="6" t="s">
        <v>1596</v>
      </c>
      <c r="L987" s="41" t="s">
        <v>1596</v>
      </c>
      <c r="M987" s="6" t="s">
        <v>1596</v>
      </c>
      <c r="N987" s="75" t="s">
        <v>1596</v>
      </c>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c r="AZ987" s="15"/>
      <c r="BA987" s="15"/>
      <c r="BB987" s="15"/>
      <c r="BC987" s="15"/>
      <c r="BD987" s="15"/>
      <c r="BE987" s="15"/>
      <c r="BF987" s="15"/>
      <c r="BG987" s="15"/>
      <c r="BH987" s="15"/>
      <c r="BI987" s="15"/>
      <c r="BJ987" s="15"/>
      <c r="BK987" s="15"/>
      <c r="BL987" s="15"/>
      <c r="BM987" s="15"/>
      <c r="BN987" s="15"/>
      <c r="BO987" s="15"/>
    </row>
    <row r="988" spans="1:67" s="5" customFormat="1" ht="18" hidden="1" customHeight="1" x14ac:dyDescent="0.25">
      <c r="A988" s="17" t="s">
        <v>1052</v>
      </c>
      <c r="B988" s="14" t="s">
        <v>1596</v>
      </c>
      <c r="C988" s="76" t="s">
        <v>1596</v>
      </c>
      <c r="D988" s="20" t="s">
        <v>1596</v>
      </c>
      <c r="E988" s="14" t="s">
        <v>1596</v>
      </c>
      <c r="F988" s="14" t="s">
        <v>1596</v>
      </c>
      <c r="G988" s="14" t="s">
        <v>1596</v>
      </c>
      <c r="H988" s="77" t="s">
        <v>1596</v>
      </c>
      <c r="I988" s="74" t="s">
        <v>1596</v>
      </c>
      <c r="J988" s="6" t="s">
        <v>1596</v>
      </c>
      <c r="K988" s="6" t="s">
        <v>1596</v>
      </c>
      <c r="L988" s="41" t="s">
        <v>1596</v>
      </c>
      <c r="M988" s="6" t="s">
        <v>1596</v>
      </c>
      <c r="N988" s="75" t="s">
        <v>1596</v>
      </c>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c r="BK988" s="15"/>
      <c r="BL988" s="15"/>
      <c r="BM988" s="15"/>
      <c r="BN988" s="15"/>
      <c r="BO988" s="15"/>
    </row>
    <row r="989" spans="1:67" s="5" customFormat="1" ht="18" hidden="1" customHeight="1" x14ac:dyDescent="0.25">
      <c r="A989" s="15" t="s">
        <v>1053</v>
      </c>
      <c r="B989" s="14" t="s">
        <v>1596</v>
      </c>
      <c r="C989" s="76" t="s">
        <v>1596</v>
      </c>
      <c r="D989" s="20" t="s">
        <v>1596</v>
      </c>
      <c r="E989" s="14" t="s">
        <v>1596</v>
      </c>
      <c r="F989" s="14" t="s">
        <v>1596</v>
      </c>
      <c r="G989" s="14" t="s">
        <v>1596</v>
      </c>
      <c r="H989" s="77" t="s">
        <v>1596</v>
      </c>
      <c r="I989" s="74" t="s">
        <v>1596</v>
      </c>
      <c r="J989" s="6" t="s">
        <v>1596</v>
      </c>
      <c r="K989" s="6" t="s">
        <v>1596</v>
      </c>
      <c r="L989" s="41" t="s">
        <v>1596</v>
      </c>
      <c r="M989" s="6" t="s">
        <v>1596</v>
      </c>
      <c r="N989" s="75" t="s">
        <v>1596</v>
      </c>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c r="AZ989" s="15"/>
      <c r="BA989" s="15"/>
      <c r="BB989" s="15"/>
      <c r="BC989" s="15"/>
      <c r="BD989" s="15"/>
      <c r="BE989" s="15"/>
      <c r="BF989" s="15"/>
      <c r="BG989" s="15"/>
      <c r="BH989" s="15"/>
      <c r="BI989" s="15"/>
      <c r="BJ989" s="15"/>
      <c r="BK989" s="15"/>
      <c r="BL989" s="15"/>
      <c r="BM989" s="15"/>
      <c r="BN989" s="15"/>
      <c r="BO989" s="15"/>
    </row>
    <row r="990" spans="1:67" s="5" customFormat="1" ht="18" hidden="1" customHeight="1" x14ac:dyDescent="0.25">
      <c r="A990" s="17" t="s">
        <v>1054</v>
      </c>
      <c r="B990" s="14" t="s">
        <v>1596</v>
      </c>
      <c r="C990" s="76" t="s">
        <v>1596</v>
      </c>
      <c r="D990" s="20" t="s">
        <v>1596</v>
      </c>
      <c r="E990" s="14" t="s">
        <v>1596</v>
      </c>
      <c r="F990" s="14" t="s">
        <v>1596</v>
      </c>
      <c r="G990" s="14" t="s">
        <v>1596</v>
      </c>
      <c r="H990" s="77" t="s">
        <v>1596</v>
      </c>
      <c r="I990" s="74" t="s">
        <v>1596</v>
      </c>
      <c r="J990" s="6" t="s">
        <v>1596</v>
      </c>
      <c r="K990" s="6" t="s">
        <v>1596</v>
      </c>
      <c r="L990" s="41" t="s">
        <v>1596</v>
      </c>
      <c r="M990" s="6" t="s">
        <v>1596</v>
      </c>
      <c r="N990" s="75" t="s">
        <v>1596</v>
      </c>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c r="BK990" s="15"/>
      <c r="BL990" s="15"/>
      <c r="BM990" s="15"/>
      <c r="BN990" s="15"/>
      <c r="BO990" s="15"/>
    </row>
    <row r="991" spans="1:67" s="5" customFormat="1" ht="18" hidden="1" customHeight="1" x14ac:dyDescent="0.25">
      <c r="A991" s="15" t="s">
        <v>1055</v>
      </c>
      <c r="B991" s="14" t="s">
        <v>1596</v>
      </c>
      <c r="C991" s="76" t="s">
        <v>1596</v>
      </c>
      <c r="D991" s="20" t="s">
        <v>1596</v>
      </c>
      <c r="E991" s="14" t="s">
        <v>1596</v>
      </c>
      <c r="F991" s="14" t="s">
        <v>1596</v>
      </c>
      <c r="G991" s="14" t="s">
        <v>1596</v>
      </c>
      <c r="H991" s="77" t="s">
        <v>1596</v>
      </c>
      <c r="I991" s="74" t="s">
        <v>1596</v>
      </c>
      <c r="J991" s="6" t="s">
        <v>1596</v>
      </c>
      <c r="K991" s="6" t="s">
        <v>1596</v>
      </c>
      <c r="L991" s="41" t="s">
        <v>1596</v>
      </c>
      <c r="M991" s="6" t="s">
        <v>1596</v>
      </c>
      <c r="N991" s="75" t="s">
        <v>1596</v>
      </c>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c r="AZ991" s="15"/>
      <c r="BA991" s="15"/>
      <c r="BB991" s="15"/>
      <c r="BC991" s="15"/>
      <c r="BD991" s="15"/>
      <c r="BE991" s="15"/>
      <c r="BF991" s="15"/>
      <c r="BG991" s="15"/>
      <c r="BH991" s="15"/>
      <c r="BI991" s="15"/>
      <c r="BJ991" s="15"/>
      <c r="BK991" s="15"/>
      <c r="BL991" s="15"/>
      <c r="BM991" s="15"/>
      <c r="BN991" s="15"/>
      <c r="BO991" s="15"/>
    </row>
    <row r="992" spans="1:67" s="5" customFormat="1" ht="18" hidden="1" customHeight="1" x14ac:dyDescent="0.25">
      <c r="A992" s="17" t="s">
        <v>1056</v>
      </c>
      <c r="B992" s="14" t="s">
        <v>1596</v>
      </c>
      <c r="C992" s="76" t="s">
        <v>1596</v>
      </c>
      <c r="D992" s="20" t="s">
        <v>1596</v>
      </c>
      <c r="E992" s="14" t="s">
        <v>1596</v>
      </c>
      <c r="F992" s="14" t="s">
        <v>1596</v>
      </c>
      <c r="G992" s="14" t="s">
        <v>1596</v>
      </c>
      <c r="H992" s="77" t="s">
        <v>1596</v>
      </c>
      <c r="I992" s="74" t="s">
        <v>1596</v>
      </c>
      <c r="J992" s="6" t="s">
        <v>1596</v>
      </c>
      <c r="K992" s="6" t="s">
        <v>1596</v>
      </c>
      <c r="L992" s="41" t="s">
        <v>1596</v>
      </c>
      <c r="M992" s="6" t="s">
        <v>1596</v>
      </c>
      <c r="N992" s="75" t="s">
        <v>1596</v>
      </c>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c r="BK992" s="15"/>
      <c r="BL992" s="15"/>
      <c r="BM992" s="15"/>
      <c r="BN992" s="15"/>
      <c r="BO992" s="15"/>
    </row>
    <row r="993" spans="1:67" s="5" customFormat="1" ht="18" hidden="1" customHeight="1" x14ac:dyDescent="0.25">
      <c r="A993" s="15" t="s">
        <v>1057</v>
      </c>
      <c r="B993" s="14" t="s">
        <v>1596</v>
      </c>
      <c r="C993" s="76" t="s">
        <v>1596</v>
      </c>
      <c r="D993" s="20" t="s">
        <v>1596</v>
      </c>
      <c r="E993" s="14" t="s">
        <v>1596</v>
      </c>
      <c r="F993" s="14" t="s">
        <v>1596</v>
      </c>
      <c r="G993" s="14" t="s">
        <v>1596</v>
      </c>
      <c r="H993" s="77" t="s">
        <v>1596</v>
      </c>
      <c r="I993" s="74" t="s">
        <v>1596</v>
      </c>
      <c r="J993" s="6" t="s">
        <v>1596</v>
      </c>
      <c r="K993" s="6" t="s">
        <v>1596</v>
      </c>
      <c r="L993" s="41" t="s">
        <v>1596</v>
      </c>
      <c r="M993" s="6" t="s">
        <v>1596</v>
      </c>
      <c r="N993" s="75" t="s">
        <v>1596</v>
      </c>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c r="AZ993" s="15"/>
      <c r="BA993" s="15"/>
      <c r="BB993" s="15"/>
      <c r="BC993" s="15"/>
      <c r="BD993" s="15"/>
      <c r="BE993" s="15"/>
      <c r="BF993" s="15"/>
      <c r="BG993" s="15"/>
      <c r="BH993" s="15"/>
      <c r="BI993" s="15"/>
      <c r="BJ993" s="15"/>
      <c r="BK993" s="15"/>
      <c r="BL993" s="15"/>
      <c r="BM993" s="15"/>
      <c r="BN993" s="15"/>
      <c r="BO993" s="15"/>
    </row>
    <row r="994" spans="1:67" s="5" customFormat="1" ht="18" hidden="1" customHeight="1" x14ac:dyDescent="0.25">
      <c r="A994" s="17" t="s">
        <v>1058</v>
      </c>
      <c r="B994" s="14" t="s">
        <v>1596</v>
      </c>
      <c r="C994" s="76" t="s">
        <v>1596</v>
      </c>
      <c r="D994" s="20" t="s">
        <v>1596</v>
      </c>
      <c r="E994" s="14" t="s">
        <v>1596</v>
      </c>
      <c r="F994" s="14" t="s">
        <v>1596</v>
      </c>
      <c r="G994" s="14" t="s">
        <v>1596</v>
      </c>
      <c r="H994" s="77" t="s">
        <v>1596</v>
      </c>
      <c r="I994" s="74" t="s">
        <v>1596</v>
      </c>
      <c r="J994" s="6" t="s">
        <v>1596</v>
      </c>
      <c r="K994" s="6" t="s">
        <v>1596</v>
      </c>
      <c r="L994" s="41" t="s">
        <v>1596</v>
      </c>
      <c r="M994" s="6" t="s">
        <v>1596</v>
      </c>
      <c r="N994" s="75" t="s">
        <v>1596</v>
      </c>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c r="BK994" s="15"/>
      <c r="BL994" s="15"/>
      <c r="BM994" s="15"/>
      <c r="BN994" s="15"/>
      <c r="BO994" s="15"/>
    </row>
    <row r="995" spans="1:67" s="5" customFormat="1" ht="18" hidden="1" customHeight="1" x14ac:dyDescent="0.25">
      <c r="A995" s="15" t="s">
        <v>1059</v>
      </c>
      <c r="B995" s="14" t="s">
        <v>1596</v>
      </c>
      <c r="C995" s="76" t="s">
        <v>1596</v>
      </c>
      <c r="D995" s="20" t="s">
        <v>1596</v>
      </c>
      <c r="E995" s="14" t="s">
        <v>1596</v>
      </c>
      <c r="F995" s="14" t="s">
        <v>1596</v>
      </c>
      <c r="G995" s="14" t="s">
        <v>1596</v>
      </c>
      <c r="H995" s="77" t="s">
        <v>1596</v>
      </c>
      <c r="I995" s="74" t="s">
        <v>1596</v>
      </c>
      <c r="J995" s="6" t="s">
        <v>1596</v>
      </c>
      <c r="K995" s="6" t="s">
        <v>1596</v>
      </c>
      <c r="L995" s="41" t="s">
        <v>1596</v>
      </c>
      <c r="M995" s="6" t="s">
        <v>1596</v>
      </c>
      <c r="N995" s="75" t="s">
        <v>1596</v>
      </c>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c r="AZ995" s="15"/>
      <c r="BA995" s="15"/>
      <c r="BB995" s="15"/>
      <c r="BC995" s="15"/>
      <c r="BD995" s="15"/>
      <c r="BE995" s="15"/>
      <c r="BF995" s="15"/>
      <c r="BG995" s="15"/>
      <c r="BH995" s="15"/>
      <c r="BI995" s="15"/>
      <c r="BJ995" s="15"/>
      <c r="BK995" s="15"/>
      <c r="BL995" s="15"/>
      <c r="BM995" s="15"/>
      <c r="BN995" s="15"/>
      <c r="BO995" s="15"/>
    </row>
    <row r="996" spans="1:67" s="5" customFormat="1" ht="18" hidden="1" customHeight="1" x14ac:dyDescent="0.25">
      <c r="A996" s="17" t="s">
        <v>1060</v>
      </c>
      <c r="B996" s="14" t="s">
        <v>1596</v>
      </c>
      <c r="C996" s="76" t="s">
        <v>1596</v>
      </c>
      <c r="D996" s="20" t="s">
        <v>1596</v>
      </c>
      <c r="E996" s="14" t="s">
        <v>1596</v>
      </c>
      <c r="F996" s="14" t="s">
        <v>1596</v>
      </c>
      <c r="G996" s="14" t="s">
        <v>1596</v>
      </c>
      <c r="H996" s="77" t="s">
        <v>1596</v>
      </c>
      <c r="I996" s="74" t="s">
        <v>1596</v>
      </c>
      <c r="J996" s="6" t="s">
        <v>1596</v>
      </c>
      <c r="K996" s="6" t="s">
        <v>1596</v>
      </c>
      <c r="L996" s="41" t="s">
        <v>1596</v>
      </c>
      <c r="M996" s="6" t="s">
        <v>1596</v>
      </c>
      <c r="N996" s="75" t="s">
        <v>1596</v>
      </c>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c r="BK996" s="15"/>
      <c r="BL996" s="15"/>
      <c r="BM996" s="15"/>
      <c r="BN996" s="15"/>
      <c r="BO996" s="15"/>
    </row>
    <row r="997" spans="1:67" s="5" customFormat="1" ht="18" hidden="1" customHeight="1" x14ac:dyDescent="0.25">
      <c r="A997" s="15" t="s">
        <v>1061</v>
      </c>
      <c r="B997" s="14" t="s">
        <v>1596</v>
      </c>
      <c r="C997" s="76" t="s">
        <v>1596</v>
      </c>
      <c r="D997" s="20" t="s">
        <v>1596</v>
      </c>
      <c r="E997" s="14" t="s">
        <v>1596</v>
      </c>
      <c r="F997" s="14" t="s">
        <v>1596</v>
      </c>
      <c r="G997" s="14" t="s">
        <v>1596</v>
      </c>
      <c r="H997" s="77" t="s">
        <v>1596</v>
      </c>
      <c r="I997" s="74" t="s">
        <v>1596</v>
      </c>
      <c r="J997" s="6" t="s">
        <v>1596</v>
      </c>
      <c r="K997" s="6" t="s">
        <v>1596</v>
      </c>
      <c r="L997" s="41" t="s">
        <v>1596</v>
      </c>
      <c r="M997" s="6" t="s">
        <v>1596</v>
      </c>
      <c r="N997" s="75" t="s">
        <v>1596</v>
      </c>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c r="AZ997" s="15"/>
      <c r="BA997" s="15"/>
      <c r="BB997" s="15"/>
      <c r="BC997" s="15"/>
      <c r="BD997" s="15"/>
      <c r="BE997" s="15"/>
      <c r="BF997" s="15"/>
      <c r="BG997" s="15"/>
      <c r="BH997" s="15"/>
      <c r="BI997" s="15"/>
      <c r="BJ997" s="15"/>
      <c r="BK997" s="15"/>
      <c r="BL997" s="15"/>
      <c r="BM997" s="15"/>
      <c r="BN997" s="15"/>
      <c r="BO997" s="15"/>
    </row>
    <row r="998" spans="1:67" s="5" customFormat="1" ht="18" hidden="1" customHeight="1" x14ac:dyDescent="0.25">
      <c r="A998" s="17" t="s">
        <v>1062</v>
      </c>
      <c r="B998" s="14" t="s">
        <v>1596</v>
      </c>
      <c r="C998" s="76" t="s">
        <v>1596</v>
      </c>
      <c r="D998" s="20" t="s">
        <v>1596</v>
      </c>
      <c r="E998" s="14" t="s">
        <v>1596</v>
      </c>
      <c r="F998" s="14" t="s">
        <v>1596</v>
      </c>
      <c r="G998" s="14" t="s">
        <v>1596</v>
      </c>
      <c r="H998" s="77" t="s">
        <v>1596</v>
      </c>
      <c r="I998" s="74" t="s">
        <v>1596</v>
      </c>
      <c r="J998" s="6" t="s">
        <v>1596</v>
      </c>
      <c r="K998" s="6" t="s">
        <v>1596</v>
      </c>
      <c r="L998" s="41" t="s">
        <v>1596</v>
      </c>
      <c r="M998" s="6" t="s">
        <v>1596</v>
      </c>
      <c r="N998" s="75" t="s">
        <v>1596</v>
      </c>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c r="BK998" s="15"/>
      <c r="BL998" s="15"/>
      <c r="BM998" s="15"/>
      <c r="BN998" s="15"/>
      <c r="BO998" s="15"/>
    </row>
    <row r="999" spans="1:67" s="5" customFormat="1" ht="18" hidden="1" customHeight="1" x14ac:dyDescent="0.25">
      <c r="A999" s="15" t="s">
        <v>1063</v>
      </c>
      <c r="B999" s="14" t="s">
        <v>1596</v>
      </c>
      <c r="C999" s="76" t="s">
        <v>1596</v>
      </c>
      <c r="D999" s="20" t="s">
        <v>1596</v>
      </c>
      <c r="E999" s="14" t="s">
        <v>1596</v>
      </c>
      <c r="F999" s="14" t="s">
        <v>1596</v>
      </c>
      <c r="G999" s="14" t="s">
        <v>1596</v>
      </c>
      <c r="H999" s="77" t="s">
        <v>1596</v>
      </c>
      <c r="I999" s="74" t="s">
        <v>1596</v>
      </c>
      <c r="J999" s="6" t="s">
        <v>1596</v>
      </c>
      <c r="K999" s="6" t="s">
        <v>1596</v>
      </c>
      <c r="L999" s="41" t="s">
        <v>1596</v>
      </c>
      <c r="M999" s="6" t="s">
        <v>1596</v>
      </c>
      <c r="N999" s="75" t="s">
        <v>1596</v>
      </c>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c r="AZ999" s="15"/>
      <c r="BA999" s="15"/>
      <c r="BB999" s="15"/>
      <c r="BC999" s="15"/>
      <c r="BD999" s="15"/>
      <c r="BE999" s="15"/>
      <c r="BF999" s="15"/>
      <c r="BG999" s="15"/>
      <c r="BH999" s="15"/>
      <c r="BI999" s="15"/>
      <c r="BJ999" s="15"/>
      <c r="BK999" s="15"/>
      <c r="BL999" s="15"/>
      <c r="BM999" s="15"/>
      <c r="BN999" s="15"/>
      <c r="BO999" s="15"/>
    </row>
    <row r="1000" spans="1:67" s="5" customFormat="1" ht="18" hidden="1" customHeight="1" x14ac:dyDescent="0.25">
      <c r="A1000" s="17" t="s">
        <v>1064</v>
      </c>
      <c r="B1000" s="14" t="s">
        <v>1596</v>
      </c>
      <c r="C1000" s="76" t="s">
        <v>1596</v>
      </c>
      <c r="D1000" s="20" t="s">
        <v>1596</v>
      </c>
      <c r="E1000" s="14" t="s">
        <v>1596</v>
      </c>
      <c r="F1000" s="14" t="s">
        <v>1596</v>
      </c>
      <c r="G1000" s="14" t="s">
        <v>1596</v>
      </c>
      <c r="H1000" s="77" t="s">
        <v>1596</v>
      </c>
      <c r="I1000" s="74" t="s">
        <v>1596</v>
      </c>
      <c r="J1000" s="6" t="s">
        <v>1596</v>
      </c>
      <c r="K1000" s="6" t="s">
        <v>1596</v>
      </c>
      <c r="L1000" s="41" t="s">
        <v>1596</v>
      </c>
      <c r="M1000" s="6" t="s">
        <v>1596</v>
      </c>
      <c r="N1000" s="75" t="s">
        <v>1596</v>
      </c>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c r="BK1000" s="15"/>
      <c r="BL1000" s="15"/>
      <c r="BM1000" s="15"/>
      <c r="BN1000" s="15"/>
      <c r="BO1000" s="15"/>
    </row>
    <row r="1001" spans="1:67" s="5" customFormat="1" ht="18" hidden="1" customHeight="1" x14ac:dyDescent="0.25">
      <c r="A1001" s="15" t="s">
        <v>1065</v>
      </c>
      <c r="B1001" s="14" t="s">
        <v>1596</v>
      </c>
      <c r="C1001" s="76" t="s">
        <v>1596</v>
      </c>
      <c r="D1001" s="20" t="s">
        <v>1596</v>
      </c>
      <c r="E1001" s="14" t="s">
        <v>1596</v>
      </c>
      <c r="F1001" s="14" t="s">
        <v>1596</v>
      </c>
      <c r="G1001" s="14" t="s">
        <v>1596</v>
      </c>
      <c r="H1001" s="77" t="s">
        <v>1596</v>
      </c>
      <c r="I1001" s="74" t="s">
        <v>1596</v>
      </c>
      <c r="J1001" s="6" t="s">
        <v>1596</v>
      </c>
      <c r="K1001" s="6" t="s">
        <v>1596</v>
      </c>
      <c r="L1001" s="41" t="s">
        <v>1596</v>
      </c>
      <c r="M1001" s="6" t="s">
        <v>1596</v>
      </c>
      <c r="N1001" s="75" t="s">
        <v>1596</v>
      </c>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c r="AL1001" s="15"/>
      <c r="AM1001" s="15"/>
      <c r="AN1001" s="15"/>
      <c r="AO1001" s="15"/>
      <c r="AP1001" s="15"/>
      <c r="AQ1001" s="15"/>
      <c r="AR1001" s="15"/>
      <c r="AS1001" s="15"/>
      <c r="AT1001" s="15"/>
      <c r="AU1001" s="15"/>
      <c r="AV1001" s="15"/>
      <c r="AW1001" s="15"/>
      <c r="AX1001" s="15"/>
      <c r="AY1001" s="15"/>
      <c r="AZ1001" s="15"/>
      <c r="BA1001" s="15"/>
      <c r="BB1001" s="15"/>
      <c r="BC1001" s="15"/>
      <c r="BD1001" s="15"/>
      <c r="BE1001" s="15"/>
      <c r="BF1001" s="15"/>
      <c r="BG1001" s="15"/>
      <c r="BH1001" s="15"/>
      <c r="BI1001" s="15"/>
      <c r="BJ1001" s="15"/>
      <c r="BK1001" s="15"/>
      <c r="BL1001" s="15"/>
      <c r="BM1001" s="15"/>
      <c r="BN1001" s="15"/>
      <c r="BO1001" s="15"/>
    </row>
    <row r="1002" spans="1:67" s="5" customFormat="1" ht="18" hidden="1" customHeight="1" x14ac:dyDescent="0.25">
      <c r="A1002" s="17" t="s">
        <v>1066</v>
      </c>
      <c r="B1002" s="14" t="s">
        <v>1596</v>
      </c>
      <c r="C1002" s="76" t="s">
        <v>1596</v>
      </c>
      <c r="D1002" s="20" t="s">
        <v>1596</v>
      </c>
      <c r="E1002" s="14" t="s">
        <v>1596</v>
      </c>
      <c r="F1002" s="14" t="s">
        <v>1596</v>
      </c>
      <c r="G1002" s="14" t="s">
        <v>1596</v>
      </c>
      <c r="H1002" s="77" t="s">
        <v>1596</v>
      </c>
      <c r="I1002" s="74" t="s">
        <v>1596</v>
      </c>
      <c r="J1002" s="6" t="s">
        <v>1596</v>
      </c>
      <c r="K1002" s="6" t="s">
        <v>1596</v>
      </c>
      <c r="L1002" s="41" t="s">
        <v>1596</v>
      </c>
      <c r="M1002" s="6" t="s">
        <v>1596</v>
      </c>
      <c r="N1002" s="75" t="s">
        <v>1596</v>
      </c>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15"/>
      <c r="AO1002" s="15"/>
      <c r="AP1002" s="15"/>
      <c r="AQ1002" s="15"/>
      <c r="AR1002" s="15"/>
      <c r="AS1002" s="15"/>
      <c r="AT1002" s="15"/>
      <c r="AU1002" s="15"/>
      <c r="AV1002" s="15"/>
      <c r="AW1002" s="15"/>
      <c r="AX1002" s="15"/>
      <c r="AY1002" s="15"/>
      <c r="AZ1002" s="15"/>
      <c r="BA1002" s="15"/>
      <c r="BB1002" s="15"/>
      <c r="BC1002" s="15"/>
      <c r="BD1002" s="15"/>
      <c r="BE1002" s="15"/>
      <c r="BF1002" s="15"/>
      <c r="BG1002" s="15"/>
      <c r="BH1002" s="15"/>
      <c r="BI1002" s="15"/>
      <c r="BJ1002" s="15"/>
      <c r="BK1002" s="15"/>
      <c r="BL1002" s="15"/>
      <c r="BM1002" s="15"/>
      <c r="BN1002" s="15"/>
      <c r="BO1002" s="15"/>
    </row>
    <row r="1003" spans="1:67" s="5" customFormat="1" ht="18" hidden="1" customHeight="1" x14ac:dyDescent="0.25">
      <c r="A1003" s="15" t="s">
        <v>1067</v>
      </c>
      <c r="B1003" s="14" t="s">
        <v>1596</v>
      </c>
      <c r="C1003" s="76" t="s">
        <v>1596</v>
      </c>
      <c r="D1003" s="20" t="s">
        <v>1596</v>
      </c>
      <c r="E1003" s="14" t="s">
        <v>1596</v>
      </c>
      <c r="F1003" s="14" t="s">
        <v>1596</v>
      </c>
      <c r="G1003" s="14" t="s">
        <v>1596</v>
      </c>
      <c r="H1003" s="77" t="s">
        <v>1596</v>
      </c>
      <c r="I1003" s="74" t="s">
        <v>1596</v>
      </c>
      <c r="J1003" s="6" t="s">
        <v>1596</v>
      </c>
      <c r="K1003" s="6" t="s">
        <v>1596</v>
      </c>
      <c r="L1003" s="41" t="s">
        <v>1596</v>
      </c>
      <c r="M1003" s="6" t="s">
        <v>1596</v>
      </c>
      <c r="N1003" s="75" t="s">
        <v>1596</v>
      </c>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c r="AL1003" s="15"/>
      <c r="AM1003" s="15"/>
      <c r="AN1003" s="15"/>
      <c r="AO1003" s="15"/>
      <c r="AP1003" s="15"/>
      <c r="AQ1003" s="15"/>
      <c r="AR1003" s="15"/>
      <c r="AS1003" s="15"/>
      <c r="AT1003" s="15"/>
      <c r="AU1003" s="15"/>
      <c r="AV1003" s="15"/>
      <c r="AW1003" s="15"/>
      <c r="AX1003" s="15"/>
      <c r="AY1003" s="15"/>
      <c r="AZ1003" s="15"/>
      <c r="BA1003" s="15"/>
      <c r="BB1003" s="15"/>
      <c r="BC1003" s="15"/>
      <c r="BD1003" s="15"/>
      <c r="BE1003" s="15"/>
      <c r="BF1003" s="15"/>
      <c r="BG1003" s="15"/>
      <c r="BH1003" s="15"/>
      <c r="BI1003" s="15"/>
      <c r="BJ1003" s="15"/>
      <c r="BK1003" s="15"/>
      <c r="BL1003" s="15"/>
      <c r="BM1003" s="15"/>
      <c r="BN1003" s="15"/>
      <c r="BO1003" s="15"/>
    </row>
    <row r="1004" spans="1:67" s="5" customFormat="1" ht="18" hidden="1" customHeight="1" x14ac:dyDescent="0.25">
      <c r="A1004" s="17" t="s">
        <v>1068</v>
      </c>
      <c r="B1004" s="14" t="s">
        <v>1596</v>
      </c>
      <c r="C1004" s="76" t="s">
        <v>1596</v>
      </c>
      <c r="D1004" s="20" t="s">
        <v>1596</v>
      </c>
      <c r="E1004" s="14" t="s">
        <v>1596</v>
      </c>
      <c r="F1004" s="14" t="s">
        <v>1596</v>
      </c>
      <c r="G1004" s="14" t="s">
        <v>1596</v>
      </c>
      <c r="H1004" s="77" t="s">
        <v>1596</v>
      </c>
      <c r="I1004" s="74" t="s">
        <v>1596</v>
      </c>
      <c r="J1004" s="6" t="s">
        <v>1596</v>
      </c>
      <c r="K1004" s="6" t="s">
        <v>1596</v>
      </c>
      <c r="L1004" s="41" t="s">
        <v>1596</v>
      </c>
      <c r="M1004" s="6" t="s">
        <v>1596</v>
      </c>
      <c r="N1004" s="75" t="s">
        <v>1596</v>
      </c>
      <c r="O1004" s="15"/>
      <c r="P1004" s="15"/>
      <c r="Q1004" s="15"/>
      <c r="R1004" s="15"/>
      <c r="S1004" s="15"/>
      <c r="T1004" s="15"/>
      <c r="U1004" s="15"/>
      <c r="V1004" s="15"/>
      <c r="W1004" s="15"/>
      <c r="X1004" s="15"/>
      <c r="Y1004" s="15"/>
      <c r="Z1004" s="15"/>
      <c r="AA1004" s="15"/>
      <c r="AB1004" s="15"/>
      <c r="AC1004" s="15"/>
      <c r="AD1004" s="15"/>
      <c r="AE1004" s="15"/>
      <c r="AF1004" s="15"/>
      <c r="AG1004" s="15"/>
      <c r="AH1004" s="15"/>
      <c r="AI1004" s="15"/>
      <c r="AJ1004" s="15"/>
      <c r="AK1004" s="15"/>
      <c r="AL1004" s="15"/>
      <c r="AM1004" s="15"/>
      <c r="AN1004" s="15"/>
      <c r="AO1004" s="15"/>
      <c r="AP1004" s="15"/>
      <c r="AQ1004" s="15"/>
      <c r="AR1004" s="15"/>
      <c r="AS1004" s="15"/>
      <c r="AT1004" s="15"/>
      <c r="AU1004" s="15"/>
      <c r="AV1004" s="15"/>
      <c r="AW1004" s="15"/>
      <c r="AX1004" s="15"/>
      <c r="AY1004" s="15"/>
      <c r="AZ1004" s="15"/>
      <c r="BA1004" s="15"/>
      <c r="BB1004" s="15"/>
      <c r="BC1004" s="15"/>
      <c r="BD1004" s="15"/>
      <c r="BE1004" s="15"/>
      <c r="BF1004" s="15"/>
      <c r="BG1004" s="15"/>
      <c r="BH1004" s="15"/>
      <c r="BI1004" s="15"/>
      <c r="BJ1004" s="15"/>
      <c r="BK1004" s="15"/>
      <c r="BL1004" s="15"/>
      <c r="BM1004" s="15"/>
      <c r="BN1004" s="15"/>
      <c r="BO1004" s="15"/>
    </row>
    <row r="1005" spans="1:67" s="5" customFormat="1" ht="18" hidden="1" customHeight="1" x14ac:dyDescent="0.25">
      <c r="A1005" s="15" t="s">
        <v>1069</v>
      </c>
      <c r="B1005" s="14" t="s">
        <v>1596</v>
      </c>
      <c r="C1005" s="76" t="s">
        <v>1596</v>
      </c>
      <c r="D1005" s="20" t="s">
        <v>1596</v>
      </c>
      <c r="E1005" s="14" t="s">
        <v>1596</v>
      </c>
      <c r="F1005" s="14" t="s">
        <v>1596</v>
      </c>
      <c r="G1005" s="14" t="s">
        <v>1596</v>
      </c>
      <c r="H1005" s="77" t="s">
        <v>1596</v>
      </c>
      <c r="I1005" s="74" t="s">
        <v>1596</v>
      </c>
      <c r="J1005" s="6" t="s">
        <v>1596</v>
      </c>
      <c r="K1005" s="6" t="s">
        <v>1596</v>
      </c>
      <c r="L1005" s="41" t="s">
        <v>1596</v>
      </c>
      <c r="M1005" s="6" t="s">
        <v>1596</v>
      </c>
      <c r="N1005" s="75" t="s">
        <v>1596</v>
      </c>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c r="AJ1005" s="15"/>
      <c r="AK1005" s="15"/>
      <c r="AL1005" s="15"/>
      <c r="AM1005" s="15"/>
      <c r="AN1005" s="15"/>
      <c r="AO1005" s="15"/>
      <c r="AP1005" s="15"/>
      <c r="AQ1005" s="15"/>
      <c r="AR1005" s="15"/>
      <c r="AS1005" s="15"/>
      <c r="AT1005" s="15"/>
      <c r="AU1005" s="15"/>
      <c r="AV1005" s="15"/>
      <c r="AW1005" s="15"/>
      <c r="AX1005" s="15"/>
      <c r="AY1005" s="15"/>
      <c r="AZ1005" s="15"/>
      <c r="BA1005" s="15"/>
      <c r="BB1005" s="15"/>
      <c r="BC1005" s="15"/>
      <c r="BD1005" s="15"/>
      <c r="BE1005" s="15"/>
      <c r="BF1005" s="15"/>
      <c r="BG1005" s="15"/>
      <c r="BH1005" s="15"/>
      <c r="BI1005" s="15"/>
      <c r="BJ1005" s="15"/>
      <c r="BK1005" s="15"/>
      <c r="BL1005" s="15"/>
      <c r="BM1005" s="15"/>
      <c r="BN1005" s="15"/>
      <c r="BO1005" s="15"/>
    </row>
    <row r="1006" spans="1:67" s="5" customFormat="1" ht="18" hidden="1" customHeight="1" x14ac:dyDescent="0.25">
      <c r="A1006" s="17" t="s">
        <v>1070</v>
      </c>
      <c r="B1006" s="14" t="s">
        <v>1596</v>
      </c>
      <c r="C1006" s="76" t="s">
        <v>1596</v>
      </c>
      <c r="D1006" s="20" t="s">
        <v>1596</v>
      </c>
      <c r="E1006" s="14" t="s">
        <v>1596</v>
      </c>
      <c r="F1006" s="14" t="s">
        <v>1596</v>
      </c>
      <c r="G1006" s="14" t="s">
        <v>1596</v>
      </c>
      <c r="H1006" s="77" t="s">
        <v>1596</v>
      </c>
      <c r="I1006" s="74" t="s">
        <v>1596</v>
      </c>
      <c r="J1006" s="6" t="s">
        <v>1596</v>
      </c>
      <c r="K1006" s="6" t="s">
        <v>1596</v>
      </c>
      <c r="L1006" s="41" t="s">
        <v>1596</v>
      </c>
      <c r="M1006" s="6" t="s">
        <v>1596</v>
      </c>
      <c r="N1006" s="75" t="s">
        <v>1596</v>
      </c>
      <c r="O1006" s="15"/>
      <c r="P1006" s="15"/>
      <c r="Q1006" s="15"/>
      <c r="R1006" s="15"/>
      <c r="S1006" s="15"/>
      <c r="T1006" s="15"/>
      <c r="U1006" s="15"/>
      <c r="V1006" s="15"/>
      <c r="W1006" s="15"/>
      <c r="X1006" s="15"/>
      <c r="Y1006" s="15"/>
      <c r="Z1006" s="15"/>
      <c r="AA1006" s="15"/>
      <c r="AB1006" s="15"/>
      <c r="AC1006" s="15"/>
      <c r="AD1006" s="15"/>
      <c r="AE1006" s="15"/>
      <c r="AF1006" s="15"/>
      <c r="AG1006" s="15"/>
      <c r="AH1006" s="15"/>
      <c r="AI1006" s="15"/>
      <c r="AJ1006" s="15"/>
      <c r="AK1006" s="15"/>
      <c r="AL1006" s="15"/>
      <c r="AM1006" s="15"/>
      <c r="AN1006" s="15"/>
      <c r="AO1006" s="15"/>
      <c r="AP1006" s="15"/>
      <c r="AQ1006" s="15"/>
      <c r="AR1006" s="15"/>
      <c r="AS1006" s="15"/>
      <c r="AT1006" s="15"/>
      <c r="AU1006" s="15"/>
      <c r="AV1006" s="15"/>
      <c r="AW1006" s="15"/>
      <c r="AX1006" s="15"/>
      <c r="AY1006" s="15"/>
      <c r="AZ1006" s="15"/>
      <c r="BA1006" s="15"/>
      <c r="BB1006" s="15"/>
      <c r="BC1006" s="15"/>
      <c r="BD1006" s="15"/>
      <c r="BE1006" s="15"/>
      <c r="BF1006" s="15"/>
      <c r="BG1006" s="15"/>
      <c r="BH1006" s="15"/>
      <c r="BI1006" s="15"/>
      <c r="BJ1006" s="15"/>
      <c r="BK1006" s="15"/>
      <c r="BL1006" s="15"/>
      <c r="BM1006" s="15"/>
      <c r="BN1006" s="15"/>
      <c r="BO1006" s="15"/>
    </row>
    <row r="1007" spans="1:67" s="5" customFormat="1" ht="18" hidden="1" customHeight="1" x14ac:dyDescent="0.25">
      <c r="A1007" s="15" t="s">
        <v>1071</v>
      </c>
      <c r="B1007" s="14" t="s">
        <v>1596</v>
      </c>
      <c r="C1007" s="76" t="s">
        <v>1596</v>
      </c>
      <c r="D1007" s="20" t="s">
        <v>1596</v>
      </c>
      <c r="E1007" s="14" t="s">
        <v>1596</v>
      </c>
      <c r="F1007" s="14" t="s">
        <v>1596</v>
      </c>
      <c r="G1007" s="14" t="s">
        <v>1596</v>
      </c>
      <c r="H1007" s="77" t="s">
        <v>1596</v>
      </c>
      <c r="I1007" s="74" t="s">
        <v>1596</v>
      </c>
      <c r="J1007" s="6" t="s">
        <v>1596</v>
      </c>
      <c r="K1007" s="6" t="s">
        <v>1596</v>
      </c>
      <c r="L1007" s="41" t="s">
        <v>1596</v>
      </c>
      <c r="M1007" s="6" t="s">
        <v>1596</v>
      </c>
      <c r="N1007" s="75" t="s">
        <v>1596</v>
      </c>
      <c r="O1007" s="15"/>
      <c r="P1007" s="15"/>
      <c r="Q1007" s="15"/>
      <c r="R1007" s="15"/>
      <c r="S1007" s="15"/>
      <c r="T1007" s="15"/>
      <c r="U1007" s="15"/>
      <c r="V1007" s="15"/>
      <c r="W1007" s="15"/>
      <c r="X1007" s="15"/>
      <c r="Y1007" s="15"/>
      <c r="Z1007" s="15"/>
      <c r="AA1007" s="15"/>
      <c r="AB1007" s="15"/>
      <c r="AC1007" s="15"/>
      <c r="AD1007" s="15"/>
      <c r="AE1007" s="15"/>
      <c r="AF1007" s="15"/>
      <c r="AG1007" s="15"/>
      <c r="AH1007" s="15"/>
      <c r="AI1007" s="15"/>
      <c r="AJ1007" s="15"/>
      <c r="AK1007" s="15"/>
      <c r="AL1007" s="15"/>
      <c r="AM1007" s="15"/>
      <c r="AN1007" s="15"/>
      <c r="AO1007" s="15"/>
      <c r="AP1007" s="15"/>
      <c r="AQ1007" s="15"/>
      <c r="AR1007" s="15"/>
      <c r="AS1007" s="15"/>
      <c r="AT1007" s="15"/>
      <c r="AU1007" s="15"/>
      <c r="AV1007" s="15"/>
      <c r="AW1007" s="15"/>
      <c r="AX1007" s="15"/>
      <c r="AY1007" s="15"/>
      <c r="AZ1007" s="15"/>
      <c r="BA1007" s="15"/>
      <c r="BB1007" s="15"/>
      <c r="BC1007" s="15"/>
      <c r="BD1007" s="15"/>
      <c r="BE1007" s="15"/>
      <c r="BF1007" s="15"/>
      <c r="BG1007" s="15"/>
      <c r="BH1007" s="15"/>
      <c r="BI1007" s="15"/>
      <c r="BJ1007" s="15"/>
      <c r="BK1007" s="15"/>
      <c r="BL1007" s="15"/>
      <c r="BM1007" s="15"/>
      <c r="BN1007" s="15"/>
      <c r="BO1007" s="15"/>
    </row>
    <row r="1008" spans="1:67" s="5" customFormat="1" ht="18" hidden="1" customHeight="1" x14ac:dyDescent="0.25">
      <c r="A1008" s="17" t="s">
        <v>1072</v>
      </c>
      <c r="B1008" s="14" t="s">
        <v>1596</v>
      </c>
      <c r="C1008" s="76" t="s">
        <v>1596</v>
      </c>
      <c r="D1008" s="20" t="s">
        <v>1596</v>
      </c>
      <c r="E1008" s="14" t="s">
        <v>1596</v>
      </c>
      <c r="F1008" s="14" t="s">
        <v>1596</v>
      </c>
      <c r="G1008" s="14" t="s">
        <v>1596</v>
      </c>
      <c r="H1008" s="77" t="s">
        <v>1596</v>
      </c>
      <c r="I1008" s="74" t="s">
        <v>1596</v>
      </c>
      <c r="J1008" s="6" t="s">
        <v>1596</v>
      </c>
      <c r="K1008" s="6" t="s">
        <v>1596</v>
      </c>
      <c r="L1008" s="41" t="s">
        <v>1596</v>
      </c>
      <c r="M1008" s="6" t="s">
        <v>1596</v>
      </c>
      <c r="N1008" s="75" t="s">
        <v>1596</v>
      </c>
      <c r="O1008" s="15"/>
      <c r="P1008" s="15"/>
      <c r="Q1008" s="15"/>
      <c r="R1008" s="15"/>
      <c r="S1008" s="15"/>
      <c r="T1008" s="15"/>
      <c r="U1008" s="15"/>
      <c r="V1008" s="15"/>
      <c r="W1008" s="15"/>
      <c r="X1008" s="15"/>
      <c r="Y1008" s="15"/>
      <c r="Z1008" s="15"/>
      <c r="AA1008" s="15"/>
      <c r="AB1008" s="15"/>
      <c r="AC1008" s="15"/>
      <c r="AD1008" s="15"/>
      <c r="AE1008" s="15"/>
      <c r="AF1008" s="15"/>
      <c r="AG1008" s="15"/>
      <c r="AH1008" s="15"/>
      <c r="AI1008" s="15"/>
      <c r="AJ1008" s="15"/>
      <c r="AK1008" s="15"/>
      <c r="AL1008" s="15"/>
      <c r="AM1008" s="15"/>
      <c r="AN1008" s="15"/>
      <c r="AO1008" s="15"/>
      <c r="AP1008" s="15"/>
      <c r="AQ1008" s="15"/>
      <c r="AR1008" s="15"/>
      <c r="AS1008" s="15"/>
      <c r="AT1008" s="15"/>
      <c r="AU1008" s="15"/>
      <c r="AV1008" s="15"/>
      <c r="AW1008" s="15"/>
      <c r="AX1008" s="15"/>
      <c r="AY1008" s="15"/>
      <c r="AZ1008" s="15"/>
      <c r="BA1008" s="15"/>
      <c r="BB1008" s="15"/>
      <c r="BC1008" s="15"/>
      <c r="BD1008" s="15"/>
      <c r="BE1008" s="15"/>
      <c r="BF1008" s="15"/>
      <c r="BG1008" s="15"/>
      <c r="BH1008" s="15"/>
      <c r="BI1008" s="15"/>
      <c r="BJ1008" s="15"/>
      <c r="BK1008" s="15"/>
      <c r="BL1008" s="15"/>
      <c r="BM1008" s="15"/>
      <c r="BN1008" s="15"/>
      <c r="BO1008" s="15"/>
    </row>
    <row r="1009" spans="1:67" s="5" customFormat="1" ht="18" hidden="1" customHeight="1" x14ac:dyDescent="0.25">
      <c r="A1009" s="15" t="s">
        <v>1073</v>
      </c>
      <c r="B1009" s="14" t="s">
        <v>1596</v>
      </c>
      <c r="C1009" s="76" t="s">
        <v>1596</v>
      </c>
      <c r="D1009" s="20" t="s">
        <v>1596</v>
      </c>
      <c r="E1009" s="14" t="s">
        <v>1596</v>
      </c>
      <c r="F1009" s="14" t="s">
        <v>1596</v>
      </c>
      <c r="G1009" s="14" t="s">
        <v>1596</v>
      </c>
      <c r="H1009" s="77" t="s">
        <v>1596</v>
      </c>
      <c r="I1009" s="74" t="s">
        <v>1596</v>
      </c>
      <c r="J1009" s="6" t="s">
        <v>1596</v>
      </c>
      <c r="K1009" s="6" t="s">
        <v>1596</v>
      </c>
      <c r="L1009" s="41" t="s">
        <v>1596</v>
      </c>
      <c r="M1009" s="6" t="s">
        <v>1596</v>
      </c>
      <c r="N1009" s="75" t="s">
        <v>1596</v>
      </c>
      <c r="O1009" s="15"/>
      <c r="P1009" s="15"/>
      <c r="Q1009" s="15"/>
      <c r="R1009" s="15"/>
      <c r="S1009" s="15"/>
      <c r="T1009" s="15"/>
      <c r="U1009" s="15"/>
      <c r="V1009" s="15"/>
      <c r="W1009" s="15"/>
      <c r="X1009" s="15"/>
      <c r="Y1009" s="15"/>
      <c r="Z1009" s="15"/>
      <c r="AA1009" s="15"/>
      <c r="AB1009" s="15"/>
      <c r="AC1009" s="15"/>
      <c r="AD1009" s="15"/>
      <c r="AE1009" s="15"/>
      <c r="AF1009" s="15"/>
      <c r="AG1009" s="15"/>
      <c r="AH1009" s="15"/>
      <c r="AI1009" s="15"/>
      <c r="AJ1009" s="15"/>
      <c r="AK1009" s="15"/>
      <c r="AL1009" s="15"/>
      <c r="AM1009" s="15"/>
      <c r="AN1009" s="15"/>
      <c r="AO1009" s="15"/>
      <c r="AP1009" s="15"/>
      <c r="AQ1009" s="15"/>
      <c r="AR1009" s="15"/>
      <c r="AS1009" s="15"/>
      <c r="AT1009" s="15"/>
      <c r="AU1009" s="15"/>
      <c r="AV1009" s="15"/>
      <c r="AW1009" s="15"/>
      <c r="AX1009" s="15"/>
      <c r="AY1009" s="15"/>
      <c r="AZ1009" s="15"/>
      <c r="BA1009" s="15"/>
      <c r="BB1009" s="15"/>
      <c r="BC1009" s="15"/>
      <c r="BD1009" s="15"/>
      <c r="BE1009" s="15"/>
      <c r="BF1009" s="15"/>
      <c r="BG1009" s="15"/>
      <c r="BH1009" s="15"/>
      <c r="BI1009" s="15"/>
      <c r="BJ1009" s="15"/>
      <c r="BK1009" s="15"/>
      <c r="BL1009" s="15"/>
      <c r="BM1009" s="15"/>
      <c r="BN1009" s="15"/>
      <c r="BO1009" s="15"/>
    </row>
    <row r="1010" spans="1:67" s="5" customFormat="1" ht="18" hidden="1" customHeight="1" x14ac:dyDescent="0.25">
      <c r="A1010" s="17" t="s">
        <v>1074</v>
      </c>
      <c r="B1010" s="14" t="s">
        <v>1596</v>
      </c>
      <c r="C1010" s="76" t="s">
        <v>1596</v>
      </c>
      <c r="D1010" s="20" t="s">
        <v>1596</v>
      </c>
      <c r="E1010" s="14" t="s">
        <v>1596</v>
      </c>
      <c r="F1010" s="14" t="s">
        <v>1596</v>
      </c>
      <c r="G1010" s="14" t="s">
        <v>1596</v>
      </c>
      <c r="H1010" s="77" t="s">
        <v>1596</v>
      </c>
      <c r="I1010" s="74" t="s">
        <v>1596</v>
      </c>
      <c r="J1010" s="6" t="s">
        <v>1596</v>
      </c>
      <c r="K1010" s="6" t="s">
        <v>1596</v>
      </c>
      <c r="L1010" s="41" t="s">
        <v>1596</v>
      </c>
      <c r="M1010" s="6" t="s">
        <v>1596</v>
      </c>
      <c r="N1010" s="75" t="s">
        <v>1596</v>
      </c>
      <c r="O1010" s="15"/>
      <c r="P1010" s="15"/>
      <c r="Q1010" s="15"/>
      <c r="R1010" s="15"/>
      <c r="S1010" s="15"/>
      <c r="T1010" s="15"/>
      <c r="U1010" s="15"/>
      <c r="V1010" s="15"/>
      <c r="W1010" s="15"/>
      <c r="X1010" s="15"/>
      <c r="Y1010" s="15"/>
      <c r="Z1010" s="15"/>
      <c r="AA1010" s="15"/>
      <c r="AB1010" s="15"/>
      <c r="AC1010" s="15"/>
      <c r="AD1010" s="15"/>
      <c r="AE1010" s="15"/>
      <c r="AF1010" s="15"/>
      <c r="AG1010" s="15"/>
      <c r="AH1010" s="15"/>
      <c r="AI1010" s="15"/>
      <c r="AJ1010" s="15"/>
      <c r="AK1010" s="15"/>
      <c r="AL1010" s="15"/>
      <c r="AM1010" s="15"/>
      <c r="AN1010" s="15"/>
      <c r="AO1010" s="15"/>
      <c r="AP1010" s="15"/>
      <c r="AQ1010" s="15"/>
      <c r="AR1010" s="15"/>
      <c r="AS1010" s="15"/>
      <c r="AT1010" s="15"/>
      <c r="AU1010" s="15"/>
      <c r="AV1010" s="15"/>
      <c r="AW1010" s="15"/>
      <c r="AX1010" s="15"/>
      <c r="AY1010" s="15"/>
      <c r="AZ1010" s="15"/>
      <c r="BA1010" s="15"/>
      <c r="BB1010" s="15"/>
      <c r="BC1010" s="15"/>
      <c r="BD1010" s="15"/>
      <c r="BE1010" s="15"/>
      <c r="BF1010" s="15"/>
      <c r="BG1010" s="15"/>
      <c r="BH1010" s="15"/>
      <c r="BI1010" s="15"/>
      <c r="BJ1010" s="15"/>
      <c r="BK1010" s="15"/>
      <c r="BL1010" s="15"/>
      <c r="BM1010" s="15"/>
      <c r="BN1010" s="15"/>
      <c r="BO1010" s="15"/>
    </row>
    <row r="1011" spans="1:67" s="5" customFormat="1" ht="18" hidden="1" customHeight="1" x14ac:dyDescent="0.25">
      <c r="A1011" s="15" t="s">
        <v>1075</v>
      </c>
      <c r="B1011" s="14" t="s">
        <v>1596</v>
      </c>
      <c r="C1011" s="76" t="s">
        <v>1596</v>
      </c>
      <c r="D1011" s="20" t="s">
        <v>1596</v>
      </c>
      <c r="E1011" s="14" t="s">
        <v>1596</v>
      </c>
      <c r="F1011" s="14" t="s">
        <v>1596</v>
      </c>
      <c r="G1011" s="14" t="s">
        <v>1596</v>
      </c>
      <c r="H1011" s="77" t="s">
        <v>1596</v>
      </c>
      <c r="I1011" s="74" t="s">
        <v>1596</v>
      </c>
      <c r="J1011" s="6" t="s">
        <v>1596</v>
      </c>
      <c r="K1011" s="6" t="s">
        <v>1596</v>
      </c>
      <c r="L1011" s="41" t="s">
        <v>1596</v>
      </c>
      <c r="M1011" s="6" t="s">
        <v>1596</v>
      </c>
      <c r="N1011" s="75" t="s">
        <v>1596</v>
      </c>
      <c r="O1011" s="15"/>
      <c r="P1011" s="15"/>
      <c r="Q1011" s="15"/>
      <c r="R1011" s="15"/>
      <c r="S1011" s="15"/>
      <c r="T1011" s="15"/>
      <c r="U1011" s="15"/>
      <c r="V1011" s="15"/>
      <c r="W1011" s="15"/>
      <c r="X1011" s="15"/>
      <c r="Y1011" s="15"/>
      <c r="Z1011" s="15"/>
      <c r="AA1011" s="15"/>
      <c r="AB1011" s="15"/>
      <c r="AC1011" s="15"/>
      <c r="AD1011" s="15"/>
      <c r="AE1011" s="15"/>
      <c r="AF1011" s="15"/>
      <c r="AG1011" s="15"/>
      <c r="AH1011" s="15"/>
      <c r="AI1011" s="15"/>
      <c r="AJ1011" s="15"/>
      <c r="AK1011" s="15"/>
      <c r="AL1011" s="15"/>
      <c r="AM1011" s="15"/>
      <c r="AN1011" s="15"/>
      <c r="AO1011" s="15"/>
      <c r="AP1011" s="15"/>
      <c r="AQ1011" s="15"/>
      <c r="AR1011" s="15"/>
      <c r="AS1011" s="15"/>
      <c r="AT1011" s="15"/>
      <c r="AU1011" s="15"/>
      <c r="AV1011" s="15"/>
      <c r="AW1011" s="15"/>
      <c r="AX1011" s="15"/>
      <c r="AY1011" s="15"/>
      <c r="AZ1011" s="15"/>
      <c r="BA1011" s="15"/>
      <c r="BB1011" s="15"/>
      <c r="BC1011" s="15"/>
      <c r="BD1011" s="15"/>
      <c r="BE1011" s="15"/>
      <c r="BF1011" s="15"/>
      <c r="BG1011" s="15"/>
      <c r="BH1011" s="15"/>
      <c r="BI1011" s="15"/>
      <c r="BJ1011" s="15"/>
      <c r="BK1011" s="15"/>
      <c r="BL1011" s="15"/>
      <c r="BM1011" s="15"/>
      <c r="BN1011" s="15"/>
      <c r="BO1011" s="15"/>
    </row>
    <row r="1012" spans="1:67" s="5" customFormat="1" ht="18" hidden="1" customHeight="1" x14ac:dyDescent="0.25">
      <c r="A1012" s="17" t="s">
        <v>1076</v>
      </c>
      <c r="B1012" s="14" t="s">
        <v>1596</v>
      </c>
      <c r="C1012" s="76" t="s">
        <v>1596</v>
      </c>
      <c r="D1012" s="20" t="s">
        <v>1596</v>
      </c>
      <c r="E1012" s="14" t="s">
        <v>1596</v>
      </c>
      <c r="F1012" s="14" t="s">
        <v>1596</v>
      </c>
      <c r="G1012" s="14" t="s">
        <v>1596</v>
      </c>
      <c r="H1012" s="77" t="s">
        <v>1596</v>
      </c>
      <c r="I1012" s="74" t="s">
        <v>1596</v>
      </c>
      <c r="J1012" s="6" t="s">
        <v>1596</v>
      </c>
      <c r="K1012" s="6" t="s">
        <v>1596</v>
      </c>
      <c r="L1012" s="41" t="s">
        <v>1596</v>
      </c>
      <c r="M1012" s="6" t="s">
        <v>1596</v>
      </c>
      <c r="N1012" s="75" t="s">
        <v>1596</v>
      </c>
      <c r="O1012" s="15"/>
      <c r="P1012" s="15"/>
      <c r="Q1012" s="15"/>
      <c r="R1012" s="15"/>
      <c r="S1012" s="15"/>
      <c r="T1012" s="15"/>
      <c r="U1012" s="15"/>
      <c r="V1012" s="15"/>
      <c r="W1012" s="15"/>
      <c r="X1012" s="15"/>
      <c r="Y1012" s="15"/>
      <c r="Z1012" s="15"/>
      <c r="AA1012" s="15"/>
      <c r="AB1012" s="15"/>
      <c r="AC1012" s="15"/>
      <c r="AD1012" s="15"/>
      <c r="AE1012" s="15"/>
      <c r="AF1012" s="15"/>
      <c r="AG1012" s="15"/>
      <c r="AH1012" s="15"/>
      <c r="AI1012" s="15"/>
      <c r="AJ1012" s="15"/>
      <c r="AK1012" s="15"/>
      <c r="AL1012" s="15"/>
      <c r="AM1012" s="15"/>
      <c r="AN1012" s="15"/>
      <c r="AO1012" s="15"/>
      <c r="AP1012" s="15"/>
      <c r="AQ1012" s="15"/>
      <c r="AR1012" s="15"/>
      <c r="AS1012" s="15"/>
      <c r="AT1012" s="15"/>
      <c r="AU1012" s="15"/>
      <c r="AV1012" s="15"/>
      <c r="AW1012" s="15"/>
      <c r="AX1012" s="15"/>
      <c r="AY1012" s="15"/>
      <c r="AZ1012" s="15"/>
      <c r="BA1012" s="15"/>
      <c r="BB1012" s="15"/>
      <c r="BC1012" s="15"/>
      <c r="BD1012" s="15"/>
      <c r="BE1012" s="15"/>
      <c r="BF1012" s="15"/>
      <c r="BG1012" s="15"/>
      <c r="BH1012" s="15"/>
      <c r="BI1012" s="15"/>
      <c r="BJ1012" s="15"/>
      <c r="BK1012" s="15"/>
      <c r="BL1012" s="15"/>
      <c r="BM1012" s="15"/>
      <c r="BN1012" s="15"/>
      <c r="BO1012" s="15"/>
    </row>
    <row r="1013" spans="1:67" s="5" customFormat="1" ht="18" hidden="1" customHeight="1" x14ac:dyDescent="0.25">
      <c r="A1013" s="15" t="s">
        <v>1077</v>
      </c>
      <c r="B1013" s="14" t="s">
        <v>1596</v>
      </c>
      <c r="C1013" s="76" t="s">
        <v>1596</v>
      </c>
      <c r="D1013" s="20" t="s">
        <v>1596</v>
      </c>
      <c r="E1013" s="14" t="s">
        <v>1596</v>
      </c>
      <c r="F1013" s="14" t="s">
        <v>1596</v>
      </c>
      <c r="G1013" s="14" t="s">
        <v>1596</v>
      </c>
      <c r="H1013" s="77" t="s">
        <v>1596</v>
      </c>
      <c r="I1013" s="74" t="s">
        <v>1596</v>
      </c>
      <c r="J1013" s="6" t="s">
        <v>1596</v>
      </c>
      <c r="K1013" s="6" t="s">
        <v>1596</v>
      </c>
      <c r="L1013" s="41" t="s">
        <v>1596</v>
      </c>
      <c r="M1013" s="6" t="s">
        <v>1596</v>
      </c>
      <c r="N1013" s="75" t="s">
        <v>1596</v>
      </c>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c r="AJ1013" s="15"/>
      <c r="AK1013" s="15"/>
      <c r="AL1013" s="15"/>
      <c r="AM1013" s="15"/>
      <c r="AN1013" s="15"/>
      <c r="AO1013" s="15"/>
      <c r="AP1013" s="15"/>
      <c r="AQ1013" s="15"/>
      <c r="AR1013" s="15"/>
      <c r="AS1013" s="15"/>
      <c r="AT1013" s="15"/>
      <c r="AU1013" s="15"/>
      <c r="AV1013" s="15"/>
      <c r="AW1013" s="15"/>
      <c r="AX1013" s="15"/>
      <c r="AY1013" s="15"/>
      <c r="AZ1013" s="15"/>
      <c r="BA1013" s="15"/>
      <c r="BB1013" s="15"/>
      <c r="BC1013" s="15"/>
      <c r="BD1013" s="15"/>
      <c r="BE1013" s="15"/>
      <c r="BF1013" s="15"/>
      <c r="BG1013" s="15"/>
      <c r="BH1013" s="15"/>
      <c r="BI1013" s="15"/>
      <c r="BJ1013" s="15"/>
      <c r="BK1013" s="15"/>
      <c r="BL1013" s="15"/>
      <c r="BM1013" s="15"/>
      <c r="BN1013" s="15"/>
      <c r="BO1013" s="15"/>
    </row>
    <row r="1014" spans="1:67" s="5" customFormat="1" ht="18" hidden="1" customHeight="1" x14ac:dyDescent="0.25">
      <c r="A1014" s="17" t="s">
        <v>1078</v>
      </c>
      <c r="B1014" s="14" t="s">
        <v>1596</v>
      </c>
      <c r="C1014" s="76" t="s">
        <v>1596</v>
      </c>
      <c r="D1014" s="20" t="s">
        <v>1596</v>
      </c>
      <c r="E1014" s="14" t="s">
        <v>1596</v>
      </c>
      <c r="F1014" s="14" t="s">
        <v>1596</v>
      </c>
      <c r="G1014" s="14" t="s">
        <v>1596</v>
      </c>
      <c r="H1014" s="77" t="s">
        <v>1596</v>
      </c>
      <c r="I1014" s="74" t="s">
        <v>1596</v>
      </c>
      <c r="J1014" s="6" t="s">
        <v>1596</v>
      </c>
      <c r="K1014" s="6" t="s">
        <v>1596</v>
      </c>
      <c r="L1014" s="41" t="s">
        <v>1596</v>
      </c>
      <c r="M1014" s="6" t="s">
        <v>1596</v>
      </c>
      <c r="N1014" s="75" t="s">
        <v>1596</v>
      </c>
      <c r="O1014" s="15"/>
      <c r="P1014" s="15"/>
      <c r="Q1014" s="15"/>
      <c r="R1014" s="15"/>
      <c r="S1014" s="15"/>
      <c r="T1014" s="15"/>
      <c r="U1014" s="15"/>
      <c r="V1014" s="15"/>
      <c r="W1014" s="15"/>
      <c r="X1014" s="15"/>
      <c r="Y1014" s="15"/>
      <c r="Z1014" s="15"/>
      <c r="AA1014" s="15"/>
      <c r="AB1014" s="15"/>
      <c r="AC1014" s="15"/>
      <c r="AD1014" s="15"/>
      <c r="AE1014" s="15"/>
      <c r="AF1014" s="15"/>
      <c r="AG1014" s="15"/>
      <c r="AH1014" s="15"/>
      <c r="AI1014" s="15"/>
      <c r="AJ1014" s="15"/>
      <c r="AK1014" s="15"/>
      <c r="AL1014" s="15"/>
      <c r="AM1014" s="15"/>
      <c r="AN1014" s="15"/>
      <c r="AO1014" s="15"/>
      <c r="AP1014" s="15"/>
      <c r="AQ1014" s="15"/>
      <c r="AR1014" s="15"/>
      <c r="AS1014" s="15"/>
      <c r="AT1014" s="15"/>
      <c r="AU1014" s="15"/>
      <c r="AV1014" s="15"/>
      <c r="AW1014" s="15"/>
      <c r="AX1014" s="15"/>
      <c r="AY1014" s="15"/>
      <c r="AZ1014" s="15"/>
      <c r="BA1014" s="15"/>
      <c r="BB1014" s="15"/>
      <c r="BC1014" s="15"/>
      <c r="BD1014" s="15"/>
      <c r="BE1014" s="15"/>
      <c r="BF1014" s="15"/>
      <c r="BG1014" s="15"/>
      <c r="BH1014" s="15"/>
      <c r="BI1014" s="15"/>
      <c r="BJ1014" s="15"/>
      <c r="BK1014" s="15"/>
      <c r="BL1014" s="15"/>
      <c r="BM1014" s="15"/>
      <c r="BN1014" s="15"/>
      <c r="BO1014" s="15"/>
    </row>
    <row r="1015" spans="1:67" s="5" customFormat="1" ht="18" hidden="1" customHeight="1" x14ac:dyDescent="0.25">
      <c r="A1015" s="15" t="s">
        <v>1079</v>
      </c>
      <c r="B1015" s="14" t="s">
        <v>1596</v>
      </c>
      <c r="C1015" s="76" t="s">
        <v>1596</v>
      </c>
      <c r="D1015" s="20" t="s">
        <v>1596</v>
      </c>
      <c r="E1015" s="14" t="s">
        <v>1596</v>
      </c>
      <c r="F1015" s="14" t="s">
        <v>1596</v>
      </c>
      <c r="G1015" s="14" t="s">
        <v>1596</v>
      </c>
      <c r="H1015" s="77" t="s">
        <v>1596</v>
      </c>
      <c r="I1015" s="74" t="s">
        <v>1596</v>
      </c>
      <c r="J1015" s="6" t="s">
        <v>1596</v>
      </c>
      <c r="K1015" s="6" t="s">
        <v>1596</v>
      </c>
      <c r="L1015" s="41" t="s">
        <v>1596</v>
      </c>
      <c r="M1015" s="6" t="s">
        <v>1596</v>
      </c>
      <c r="N1015" s="75" t="s">
        <v>1596</v>
      </c>
      <c r="O1015" s="15"/>
      <c r="P1015" s="15"/>
      <c r="Q1015" s="15"/>
      <c r="R1015" s="15"/>
      <c r="S1015" s="15"/>
      <c r="T1015" s="15"/>
      <c r="U1015" s="15"/>
      <c r="V1015" s="15"/>
      <c r="W1015" s="15"/>
      <c r="X1015" s="15"/>
      <c r="Y1015" s="15"/>
      <c r="Z1015" s="15"/>
      <c r="AA1015" s="15"/>
      <c r="AB1015" s="15"/>
      <c r="AC1015" s="15"/>
      <c r="AD1015" s="15"/>
      <c r="AE1015" s="15"/>
      <c r="AF1015" s="15"/>
      <c r="AG1015" s="15"/>
      <c r="AH1015" s="15"/>
      <c r="AI1015" s="15"/>
      <c r="AJ1015" s="15"/>
      <c r="AK1015" s="15"/>
      <c r="AL1015" s="15"/>
      <c r="AM1015" s="15"/>
      <c r="AN1015" s="15"/>
      <c r="AO1015" s="15"/>
      <c r="AP1015" s="15"/>
      <c r="AQ1015" s="15"/>
      <c r="AR1015" s="15"/>
      <c r="AS1015" s="15"/>
      <c r="AT1015" s="15"/>
      <c r="AU1015" s="15"/>
      <c r="AV1015" s="15"/>
      <c r="AW1015" s="15"/>
      <c r="AX1015" s="15"/>
      <c r="AY1015" s="15"/>
      <c r="AZ1015" s="15"/>
      <c r="BA1015" s="15"/>
      <c r="BB1015" s="15"/>
      <c r="BC1015" s="15"/>
      <c r="BD1015" s="15"/>
      <c r="BE1015" s="15"/>
      <c r="BF1015" s="15"/>
      <c r="BG1015" s="15"/>
      <c r="BH1015" s="15"/>
      <c r="BI1015" s="15"/>
      <c r="BJ1015" s="15"/>
      <c r="BK1015" s="15"/>
      <c r="BL1015" s="15"/>
      <c r="BM1015" s="15"/>
      <c r="BN1015" s="15"/>
      <c r="BO1015" s="15"/>
    </row>
    <row r="1016" spans="1:67" s="5" customFormat="1" ht="18" hidden="1" customHeight="1" x14ac:dyDescent="0.25">
      <c r="A1016" s="17" t="s">
        <v>1080</v>
      </c>
      <c r="B1016" s="14" t="s">
        <v>1596</v>
      </c>
      <c r="C1016" s="76" t="s">
        <v>1596</v>
      </c>
      <c r="D1016" s="20" t="s">
        <v>1596</v>
      </c>
      <c r="E1016" s="14" t="s">
        <v>1596</v>
      </c>
      <c r="F1016" s="14" t="s">
        <v>1596</v>
      </c>
      <c r="G1016" s="14" t="s">
        <v>1596</v>
      </c>
      <c r="H1016" s="77" t="s">
        <v>1596</v>
      </c>
      <c r="I1016" s="74" t="s">
        <v>1596</v>
      </c>
      <c r="J1016" s="6" t="s">
        <v>1596</v>
      </c>
      <c r="K1016" s="6" t="s">
        <v>1596</v>
      </c>
      <c r="L1016" s="41" t="s">
        <v>1596</v>
      </c>
      <c r="M1016" s="6" t="s">
        <v>1596</v>
      </c>
      <c r="N1016" s="75" t="s">
        <v>1596</v>
      </c>
      <c r="O1016" s="15"/>
      <c r="P1016" s="15"/>
      <c r="Q1016" s="15"/>
      <c r="R1016" s="15"/>
      <c r="S1016" s="15"/>
      <c r="T1016" s="15"/>
      <c r="U1016" s="15"/>
      <c r="V1016" s="15"/>
      <c r="W1016" s="15"/>
      <c r="X1016" s="15"/>
      <c r="Y1016" s="15"/>
      <c r="Z1016" s="15"/>
      <c r="AA1016" s="15"/>
      <c r="AB1016" s="15"/>
      <c r="AC1016" s="15"/>
      <c r="AD1016" s="15"/>
      <c r="AE1016" s="15"/>
      <c r="AF1016" s="15"/>
      <c r="AG1016" s="15"/>
      <c r="AH1016" s="15"/>
      <c r="AI1016" s="15"/>
      <c r="AJ1016" s="15"/>
      <c r="AK1016" s="15"/>
      <c r="AL1016" s="15"/>
      <c r="AM1016" s="15"/>
      <c r="AN1016" s="15"/>
      <c r="AO1016" s="15"/>
      <c r="AP1016" s="15"/>
      <c r="AQ1016" s="15"/>
      <c r="AR1016" s="15"/>
      <c r="AS1016" s="15"/>
      <c r="AT1016" s="15"/>
      <c r="AU1016" s="15"/>
      <c r="AV1016" s="15"/>
      <c r="AW1016" s="15"/>
      <c r="AX1016" s="15"/>
      <c r="AY1016" s="15"/>
      <c r="AZ1016" s="15"/>
      <c r="BA1016" s="15"/>
      <c r="BB1016" s="15"/>
      <c r="BC1016" s="15"/>
      <c r="BD1016" s="15"/>
      <c r="BE1016" s="15"/>
      <c r="BF1016" s="15"/>
      <c r="BG1016" s="15"/>
      <c r="BH1016" s="15"/>
      <c r="BI1016" s="15"/>
      <c r="BJ1016" s="15"/>
      <c r="BK1016" s="15"/>
      <c r="BL1016" s="15"/>
      <c r="BM1016" s="15"/>
      <c r="BN1016" s="15"/>
      <c r="BO1016" s="15"/>
    </row>
    <row r="1017" spans="1:67" s="5" customFormat="1" ht="18" hidden="1" customHeight="1" x14ac:dyDescent="0.25">
      <c r="A1017" s="15" t="s">
        <v>1081</v>
      </c>
      <c r="B1017" s="14" t="s">
        <v>1596</v>
      </c>
      <c r="C1017" s="76" t="s">
        <v>1596</v>
      </c>
      <c r="D1017" s="20" t="s">
        <v>1596</v>
      </c>
      <c r="E1017" s="14" t="s">
        <v>1596</v>
      </c>
      <c r="F1017" s="14" t="s">
        <v>1596</v>
      </c>
      <c r="G1017" s="14" t="s">
        <v>1596</v>
      </c>
      <c r="H1017" s="77" t="s">
        <v>1596</v>
      </c>
      <c r="I1017" s="74" t="s">
        <v>1596</v>
      </c>
      <c r="J1017" s="6" t="s">
        <v>1596</v>
      </c>
      <c r="K1017" s="6" t="s">
        <v>1596</v>
      </c>
      <c r="L1017" s="41" t="s">
        <v>1596</v>
      </c>
      <c r="M1017" s="6" t="s">
        <v>1596</v>
      </c>
      <c r="N1017" s="75" t="s">
        <v>1596</v>
      </c>
      <c r="O1017" s="15"/>
      <c r="P1017" s="15"/>
      <c r="Q1017" s="15"/>
      <c r="R1017" s="15"/>
      <c r="S1017" s="15"/>
      <c r="T1017" s="15"/>
      <c r="U1017" s="15"/>
      <c r="V1017" s="15"/>
      <c r="W1017" s="15"/>
      <c r="X1017" s="15"/>
      <c r="Y1017" s="15"/>
      <c r="Z1017" s="15"/>
      <c r="AA1017" s="15"/>
      <c r="AB1017" s="15"/>
      <c r="AC1017" s="15"/>
      <c r="AD1017" s="15"/>
      <c r="AE1017" s="15"/>
      <c r="AF1017" s="15"/>
      <c r="AG1017" s="15"/>
      <c r="AH1017" s="15"/>
      <c r="AI1017" s="15"/>
      <c r="AJ1017" s="15"/>
      <c r="AK1017" s="15"/>
      <c r="AL1017" s="15"/>
      <c r="AM1017" s="15"/>
      <c r="AN1017" s="15"/>
      <c r="AO1017" s="15"/>
      <c r="AP1017" s="15"/>
      <c r="AQ1017" s="15"/>
      <c r="AR1017" s="15"/>
      <c r="AS1017" s="15"/>
      <c r="AT1017" s="15"/>
      <c r="AU1017" s="15"/>
      <c r="AV1017" s="15"/>
      <c r="AW1017" s="15"/>
      <c r="AX1017" s="15"/>
      <c r="AY1017" s="15"/>
      <c r="AZ1017" s="15"/>
      <c r="BA1017" s="15"/>
      <c r="BB1017" s="15"/>
      <c r="BC1017" s="15"/>
      <c r="BD1017" s="15"/>
      <c r="BE1017" s="15"/>
      <c r="BF1017" s="15"/>
      <c r="BG1017" s="15"/>
      <c r="BH1017" s="15"/>
      <c r="BI1017" s="15"/>
      <c r="BJ1017" s="15"/>
      <c r="BK1017" s="15"/>
      <c r="BL1017" s="15"/>
      <c r="BM1017" s="15"/>
      <c r="BN1017" s="15"/>
      <c r="BO1017" s="15"/>
    </row>
    <row r="1018" spans="1:67" s="5" customFormat="1" ht="18" hidden="1" customHeight="1" x14ac:dyDescent="0.25">
      <c r="A1018" s="17" t="s">
        <v>1082</v>
      </c>
      <c r="B1018" s="14" t="s">
        <v>1596</v>
      </c>
      <c r="C1018" s="76" t="s">
        <v>1596</v>
      </c>
      <c r="D1018" s="20" t="s">
        <v>1596</v>
      </c>
      <c r="E1018" s="14" t="s">
        <v>1596</v>
      </c>
      <c r="F1018" s="14" t="s">
        <v>1596</v>
      </c>
      <c r="G1018" s="14" t="s">
        <v>1596</v>
      </c>
      <c r="H1018" s="77" t="s">
        <v>1596</v>
      </c>
      <c r="I1018" s="74" t="s">
        <v>1596</v>
      </c>
      <c r="J1018" s="6" t="s">
        <v>1596</v>
      </c>
      <c r="K1018" s="6" t="s">
        <v>1596</v>
      </c>
      <c r="L1018" s="41" t="s">
        <v>1596</v>
      </c>
      <c r="M1018" s="6" t="s">
        <v>1596</v>
      </c>
      <c r="N1018" s="75" t="s">
        <v>1596</v>
      </c>
      <c r="O1018" s="15"/>
      <c r="P1018" s="15"/>
      <c r="Q1018" s="15"/>
      <c r="R1018" s="15"/>
      <c r="S1018" s="15"/>
      <c r="T1018" s="15"/>
      <c r="U1018" s="15"/>
      <c r="V1018" s="15"/>
      <c r="W1018" s="15"/>
      <c r="X1018" s="15"/>
      <c r="Y1018" s="15"/>
      <c r="Z1018" s="15"/>
      <c r="AA1018" s="15"/>
      <c r="AB1018" s="15"/>
      <c r="AC1018" s="15"/>
      <c r="AD1018" s="15"/>
      <c r="AE1018" s="15"/>
      <c r="AF1018" s="15"/>
      <c r="AG1018" s="15"/>
      <c r="AH1018" s="15"/>
      <c r="AI1018" s="15"/>
      <c r="AJ1018" s="15"/>
      <c r="AK1018" s="15"/>
      <c r="AL1018" s="15"/>
      <c r="AM1018" s="15"/>
      <c r="AN1018" s="15"/>
      <c r="AO1018" s="15"/>
      <c r="AP1018" s="15"/>
      <c r="AQ1018" s="15"/>
      <c r="AR1018" s="15"/>
      <c r="AS1018" s="15"/>
      <c r="AT1018" s="15"/>
      <c r="AU1018" s="15"/>
      <c r="AV1018" s="15"/>
      <c r="AW1018" s="15"/>
      <c r="AX1018" s="15"/>
      <c r="AY1018" s="15"/>
      <c r="AZ1018" s="15"/>
      <c r="BA1018" s="15"/>
      <c r="BB1018" s="15"/>
      <c r="BC1018" s="15"/>
      <c r="BD1018" s="15"/>
      <c r="BE1018" s="15"/>
      <c r="BF1018" s="15"/>
      <c r="BG1018" s="15"/>
      <c r="BH1018" s="15"/>
      <c r="BI1018" s="15"/>
      <c r="BJ1018" s="15"/>
      <c r="BK1018" s="15"/>
      <c r="BL1018" s="15"/>
      <c r="BM1018" s="15"/>
      <c r="BN1018" s="15"/>
      <c r="BO1018" s="15"/>
    </row>
    <row r="1019" spans="1:67" s="5" customFormat="1" ht="18" hidden="1" customHeight="1" x14ac:dyDescent="0.25">
      <c r="A1019" s="15" t="s">
        <v>1083</v>
      </c>
      <c r="B1019" s="14" t="s">
        <v>1596</v>
      </c>
      <c r="C1019" s="76" t="s">
        <v>1596</v>
      </c>
      <c r="D1019" s="20" t="s">
        <v>1596</v>
      </c>
      <c r="E1019" s="14" t="s">
        <v>1596</v>
      </c>
      <c r="F1019" s="14" t="s">
        <v>1596</v>
      </c>
      <c r="G1019" s="14" t="s">
        <v>1596</v>
      </c>
      <c r="H1019" s="77" t="s">
        <v>1596</v>
      </c>
      <c r="I1019" s="74" t="s">
        <v>1596</v>
      </c>
      <c r="J1019" s="6" t="s">
        <v>1596</v>
      </c>
      <c r="K1019" s="6" t="s">
        <v>1596</v>
      </c>
      <c r="L1019" s="41" t="s">
        <v>1596</v>
      </c>
      <c r="M1019" s="6" t="s">
        <v>1596</v>
      </c>
      <c r="N1019" s="75" t="s">
        <v>1596</v>
      </c>
      <c r="O1019" s="15"/>
      <c r="P1019" s="15"/>
      <c r="Q1019" s="15"/>
      <c r="R1019" s="15"/>
      <c r="S1019" s="15"/>
      <c r="T1019" s="15"/>
      <c r="U1019" s="15"/>
      <c r="V1019" s="15"/>
      <c r="W1019" s="15"/>
      <c r="X1019" s="15"/>
      <c r="Y1019" s="15"/>
      <c r="Z1019" s="15"/>
      <c r="AA1019" s="15"/>
      <c r="AB1019" s="15"/>
      <c r="AC1019" s="15"/>
      <c r="AD1019" s="15"/>
      <c r="AE1019" s="15"/>
      <c r="AF1019" s="15"/>
      <c r="AG1019" s="15"/>
      <c r="AH1019" s="15"/>
      <c r="AI1019" s="15"/>
      <c r="AJ1019" s="15"/>
      <c r="AK1019" s="15"/>
      <c r="AL1019" s="15"/>
      <c r="AM1019" s="15"/>
      <c r="AN1019" s="15"/>
      <c r="AO1019" s="15"/>
      <c r="AP1019" s="15"/>
      <c r="AQ1019" s="15"/>
      <c r="AR1019" s="15"/>
      <c r="AS1019" s="15"/>
      <c r="AT1019" s="15"/>
      <c r="AU1019" s="15"/>
      <c r="AV1019" s="15"/>
      <c r="AW1019" s="15"/>
      <c r="AX1019" s="15"/>
      <c r="AY1019" s="15"/>
      <c r="AZ1019" s="15"/>
      <c r="BA1019" s="15"/>
      <c r="BB1019" s="15"/>
      <c r="BC1019" s="15"/>
      <c r="BD1019" s="15"/>
      <c r="BE1019" s="15"/>
      <c r="BF1019" s="15"/>
      <c r="BG1019" s="15"/>
      <c r="BH1019" s="15"/>
      <c r="BI1019" s="15"/>
      <c r="BJ1019" s="15"/>
      <c r="BK1019" s="15"/>
      <c r="BL1019" s="15"/>
      <c r="BM1019" s="15"/>
      <c r="BN1019" s="15"/>
      <c r="BO1019" s="15"/>
    </row>
    <row r="1020" spans="1:67" s="5" customFormat="1" ht="18" hidden="1" customHeight="1" x14ac:dyDescent="0.25">
      <c r="A1020" s="17" t="s">
        <v>1084</v>
      </c>
      <c r="B1020" s="14" t="s">
        <v>1596</v>
      </c>
      <c r="C1020" s="76" t="s">
        <v>1596</v>
      </c>
      <c r="D1020" s="20" t="s">
        <v>1596</v>
      </c>
      <c r="E1020" s="14" t="s">
        <v>1596</v>
      </c>
      <c r="F1020" s="14" t="s">
        <v>1596</v>
      </c>
      <c r="G1020" s="14" t="s">
        <v>1596</v>
      </c>
      <c r="H1020" s="77" t="s">
        <v>1596</v>
      </c>
      <c r="I1020" s="74" t="s">
        <v>1596</v>
      </c>
      <c r="J1020" s="6" t="s">
        <v>1596</v>
      </c>
      <c r="K1020" s="6" t="s">
        <v>1596</v>
      </c>
      <c r="L1020" s="41" t="s">
        <v>1596</v>
      </c>
      <c r="M1020" s="6" t="s">
        <v>1596</v>
      </c>
      <c r="N1020" s="75" t="s">
        <v>1596</v>
      </c>
      <c r="O1020" s="15"/>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c r="AM1020" s="15"/>
      <c r="AN1020" s="15"/>
      <c r="AO1020" s="15"/>
      <c r="AP1020" s="15"/>
      <c r="AQ1020" s="15"/>
      <c r="AR1020" s="15"/>
      <c r="AS1020" s="15"/>
      <c r="AT1020" s="15"/>
      <c r="AU1020" s="15"/>
      <c r="AV1020" s="15"/>
      <c r="AW1020" s="15"/>
      <c r="AX1020" s="15"/>
      <c r="AY1020" s="15"/>
      <c r="AZ1020" s="15"/>
      <c r="BA1020" s="15"/>
      <c r="BB1020" s="15"/>
      <c r="BC1020" s="15"/>
      <c r="BD1020" s="15"/>
      <c r="BE1020" s="15"/>
      <c r="BF1020" s="15"/>
      <c r="BG1020" s="15"/>
      <c r="BH1020" s="15"/>
      <c r="BI1020" s="15"/>
      <c r="BJ1020" s="15"/>
      <c r="BK1020" s="15"/>
      <c r="BL1020" s="15"/>
      <c r="BM1020" s="15"/>
      <c r="BN1020" s="15"/>
      <c r="BO1020" s="15"/>
    </row>
    <row r="1021" spans="1:67" s="5" customFormat="1" ht="18" hidden="1" customHeight="1" x14ac:dyDescent="0.25">
      <c r="A1021" s="15" t="s">
        <v>1085</v>
      </c>
      <c r="B1021" s="14" t="s">
        <v>1596</v>
      </c>
      <c r="C1021" s="76" t="s">
        <v>1596</v>
      </c>
      <c r="D1021" s="20" t="s">
        <v>1596</v>
      </c>
      <c r="E1021" s="14" t="s">
        <v>1596</v>
      </c>
      <c r="F1021" s="14" t="s">
        <v>1596</v>
      </c>
      <c r="G1021" s="14" t="s">
        <v>1596</v>
      </c>
      <c r="H1021" s="77" t="s">
        <v>1596</v>
      </c>
      <c r="I1021" s="74" t="s">
        <v>1596</v>
      </c>
      <c r="J1021" s="6" t="s">
        <v>1596</v>
      </c>
      <c r="K1021" s="6" t="s">
        <v>1596</v>
      </c>
      <c r="L1021" s="41" t="s">
        <v>1596</v>
      </c>
      <c r="M1021" s="6" t="s">
        <v>1596</v>
      </c>
      <c r="N1021" s="75" t="s">
        <v>1596</v>
      </c>
      <c r="O1021" s="15"/>
      <c r="P1021" s="15"/>
      <c r="Q1021" s="15"/>
      <c r="R1021" s="15"/>
      <c r="S1021" s="15"/>
      <c r="T1021" s="15"/>
      <c r="U1021" s="15"/>
      <c r="V1021" s="15"/>
      <c r="W1021" s="15"/>
      <c r="X1021" s="15"/>
      <c r="Y1021" s="15"/>
      <c r="Z1021" s="15"/>
      <c r="AA1021" s="15"/>
      <c r="AB1021" s="15"/>
      <c r="AC1021" s="15"/>
      <c r="AD1021" s="15"/>
      <c r="AE1021" s="15"/>
      <c r="AF1021" s="15"/>
      <c r="AG1021" s="15"/>
      <c r="AH1021" s="15"/>
      <c r="AI1021" s="15"/>
      <c r="AJ1021" s="15"/>
      <c r="AK1021" s="15"/>
      <c r="AL1021" s="15"/>
      <c r="AM1021" s="15"/>
      <c r="AN1021" s="15"/>
      <c r="AO1021" s="15"/>
      <c r="AP1021" s="15"/>
      <c r="AQ1021" s="15"/>
      <c r="AR1021" s="15"/>
      <c r="AS1021" s="15"/>
      <c r="AT1021" s="15"/>
      <c r="AU1021" s="15"/>
      <c r="AV1021" s="15"/>
      <c r="AW1021" s="15"/>
      <c r="AX1021" s="15"/>
      <c r="AY1021" s="15"/>
      <c r="AZ1021" s="15"/>
      <c r="BA1021" s="15"/>
      <c r="BB1021" s="15"/>
      <c r="BC1021" s="15"/>
      <c r="BD1021" s="15"/>
      <c r="BE1021" s="15"/>
      <c r="BF1021" s="15"/>
      <c r="BG1021" s="15"/>
      <c r="BH1021" s="15"/>
      <c r="BI1021" s="15"/>
      <c r="BJ1021" s="15"/>
      <c r="BK1021" s="15"/>
      <c r="BL1021" s="15"/>
      <c r="BM1021" s="15"/>
      <c r="BN1021" s="15"/>
      <c r="BO1021" s="15"/>
    </row>
    <row r="1022" spans="1:67" s="5" customFormat="1" ht="18" hidden="1" customHeight="1" x14ac:dyDescent="0.25">
      <c r="A1022" s="17" t="s">
        <v>1086</v>
      </c>
      <c r="B1022" s="14" t="s">
        <v>1596</v>
      </c>
      <c r="C1022" s="76" t="s">
        <v>1596</v>
      </c>
      <c r="D1022" s="20" t="s">
        <v>1596</v>
      </c>
      <c r="E1022" s="14" t="s">
        <v>1596</v>
      </c>
      <c r="F1022" s="14" t="s">
        <v>1596</v>
      </c>
      <c r="G1022" s="14" t="s">
        <v>1596</v>
      </c>
      <c r="H1022" s="77" t="s">
        <v>1596</v>
      </c>
      <c r="I1022" s="74" t="s">
        <v>1596</v>
      </c>
      <c r="J1022" s="6" t="s">
        <v>1596</v>
      </c>
      <c r="K1022" s="6" t="s">
        <v>1596</v>
      </c>
      <c r="L1022" s="41" t="s">
        <v>1596</v>
      </c>
      <c r="M1022" s="6" t="s">
        <v>1596</v>
      </c>
      <c r="N1022" s="75" t="s">
        <v>1596</v>
      </c>
      <c r="O1022" s="15"/>
      <c r="P1022" s="15"/>
      <c r="Q1022" s="15"/>
      <c r="R1022" s="15"/>
      <c r="S1022" s="15"/>
      <c r="T1022" s="15"/>
      <c r="U1022" s="15"/>
      <c r="V1022" s="15"/>
      <c r="W1022" s="15"/>
      <c r="X1022" s="15"/>
      <c r="Y1022" s="15"/>
      <c r="Z1022" s="15"/>
      <c r="AA1022" s="15"/>
      <c r="AB1022" s="15"/>
      <c r="AC1022" s="15"/>
      <c r="AD1022" s="15"/>
      <c r="AE1022" s="15"/>
      <c r="AF1022" s="15"/>
      <c r="AG1022" s="15"/>
      <c r="AH1022" s="15"/>
      <c r="AI1022" s="15"/>
      <c r="AJ1022" s="15"/>
      <c r="AK1022" s="15"/>
      <c r="AL1022" s="15"/>
      <c r="AM1022" s="15"/>
      <c r="AN1022" s="15"/>
      <c r="AO1022" s="15"/>
      <c r="AP1022" s="15"/>
      <c r="AQ1022" s="15"/>
      <c r="AR1022" s="15"/>
      <c r="AS1022" s="15"/>
      <c r="AT1022" s="15"/>
      <c r="AU1022" s="15"/>
      <c r="AV1022" s="15"/>
      <c r="AW1022" s="15"/>
      <c r="AX1022" s="15"/>
      <c r="AY1022" s="15"/>
      <c r="AZ1022" s="15"/>
      <c r="BA1022" s="15"/>
      <c r="BB1022" s="15"/>
      <c r="BC1022" s="15"/>
      <c r="BD1022" s="15"/>
      <c r="BE1022" s="15"/>
      <c r="BF1022" s="15"/>
      <c r="BG1022" s="15"/>
      <c r="BH1022" s="15"/>
      <c r="BI1022" s="15"/>
      <c r="BJ1022" s="15"/>
      <c r="BK1022" s="15"/>
      <c r="BL1022" s="15"/>
      <c r="BM1022" s="15"/>
      <c r="BN1022" s="15"/>
      <c r="BO1022" s="15"/>
    </row>
    <row r="1023" spans="1:67" s="5" customFormat="1" ht="18" hidden="1" customHeight="1" x14ac:dyDescent="0.25">
      <c r="A1023" s="15" t="s">
        <v>1087</v>
      </c>
      <c r="B1023" s="14" t="s">
        <v>1596</v>
      </c>
      <c r="C1023" s="76" t="s">
        <v>1596</v>
      </c>
      <c r="D1023" s="20" t="s">
        <v>1596</v>
      </c>
      <c r="E1023" s="14" t="s">
        <v>1596</v>
      </c>
      <c r="F1023" s="14" t="s">
        <v>1596</v>
      </c>
      <c r="G1023" s="14" t="s">
        <v>1596</v>
      </c>
      <c r="H1023" s="77" t="s">
        <v>1596</v>
      </c>
      <c r="I1023" s="74" t="s">
        <v>1596</v>
      </c>
      <c r="J1023" s="6" t="s">
        <v>1596</v>
      </c>
      <c r="K1023" s="6" t="s">
        <v>1596</v>
      </c>
      <c r="L1023" s="41" t="s">
        <v>1596</v>
      </c>
      <c r="M1023" s="6" t="s">
        <v>1596</v>
      </c>
      <c r="N1023" s="75" t="s">
        <v>1596</v>
      </c>
      <c r="O1023" s="15"/>
      <c r="P1023" s="15"/>
      <c r="Q1023" s="15"/>
      <c r="R1023" s="15"/>
      <c r="S1023" s="15"/>
      <c r="T1023" s="15"/>
      <c r="U1023" s="15"/>
      <c r="V1023" s="15"/>
      <c r="W1023" s="15"/>
      <c r="X1023" s="15"/>
      <c r="Y1023" s="15"/>
      <c r="Z1023" s="15"/>
      <c r="AA1023" s="15"/>
      <c r="AB1023" s="15"/>
      <c r="AC1023" s="15"/>
      <c r="AD1023" s="15"/>
      <c r="AE1023" s="15"/>
      <c r="AF1023" s="15"/>
      <c r="AG1023" s="15"/>
      <c r="AH1023" s="15"/>
      <c r="AI1023" s="15"/>
      <c r="AJ1023" s="15"/>
      <c r="AK1023" s="15"/>
      <c r="AL1023" s="15"/>
      <c r="AM1023" s="15"/>
      <c r="AN1023" s="15"/>
      <c r="AO1023" s="15"/>
      <c r="AP1023" s="15"/>
      <c r="AQ1023" s="15"/>
      <c r="AR1023" s="15"/>
      <c r="AS1023" s="15"/>
      <c r="AT1023" s="15"/>
      <c r="AU1023" s="15"/>
      <c r="AV1023" s="15"/>
      <c r="AW1023" s="15"/>
      <c r="AX1023" s="15"/>
      <c r="AY1023" s="15"/>
      <c r="AZ1023" s="15"/>
      <c r="BA1023" s="15"/>
      <c r="BB1023" s="15"/>
      <c r="BC1023" s="15"/>
      <c r="BD1023" s="15"/>
      <c r="BE1023" s="15"/>
      <c r="BF1023" s="15"/>
      <c r="BG1023" s="15"/>
      <c r="BH1023" s="15"/>
      <c r="BI1023" s="15"/>
      <c r="BJ1023" s="15"/>
      <c r="BK1023" s="15"/>
      <c r="BL1023" s="15"/>
      <c r="BM1023" s="15"/>
      <c r="BN1023" s="15"/>
      <c r="BO1023" s="15"/>
    </row>
    <row r="1024" spans="1:67" s="5" customFormat="1" ht="18" hidden="1" customHeight="1" x14ac:dyDescent="0.25">
      <c r="A1024" s="17" t="s">
        <v>1088</v>
      </c>
      <c r="B1024" s="14" t="s">
        <v>1596</v>
      </c>
      <c r="C1024" s="76" t="s">
        <v>1596</v>
      </c>
      <c r="D1024" s="20" t="s">
        <v>1596</v>
      </c>
      <c r="E1024" s="14" t="s">
        <v>1596</v>
      </c>
      <c r="F1024" s="14" t="s">
        <v>1596</v>
      </c>
      <c r="G1024" s="14" t="s">
        <v>1596</v>
      </c>
      <c r="H1024" s="77" t="s">
        <v>1596</v>
      </c>
      <c r="I1024" s="74" t="s">
        <v>1596</v>
      </c>
      <c r="J1024" s="6" t="s">
        <v>1596</v>
      </c>
      <c r="K1024" s="6" t="s">
        <v>1596</v>
      </c>
      <c r="L1024" s="41" t="s">
        <v>1596</v>
      </c>
      <c r="M1024" s="6" t="s">
        <v>1596</v>
      </c>
      <c r="N1024" s="75" t="s">
        <v>1596</v>
      </c>
      <c r="O1024" s="15"/>
      <c r="P1024" s="15"/>
      <c r="Q1024" s="15"/>
      <c r="R1024" s="15"/>
      <c r="S1024" s="15"/>
      <c r="T1024" s="15"/>
      <c r="U1024" s="15"/>
      <c r="V1024" s="15"/>
      <c r="W1024" s="15"/>
      <c r="X1024" s="15"/>
      <c r="Y1024" s="15"/>
      <c r="Z1024" s="15"/>
      <c r="AA1024" s="15"/>
      <c r="AB1024" s="15"/>
      <c r="AC1024" s="15"/>
      <c r="AD1024" s="15"/>
      <c r="AE1024" s="15"/>
      <c r="AF1024" s="15"/>
      <c r="AG1024" s="15"/>
      <c r="AH1024" s="15"/>
      <c r="AI1024" s="15"/>
      <c r="AJ1024" s="15"/>
      <c r="AK1024" s="15"/>
      <c r="AL1024" s="15"/>
      <c r="AM1024" s="15"/>
      <c r="AN1024" s="15"/>
      <c r="AO1024" s="15"/>
      <c r="AP1024" s="15"/>
      <c r="AQ1024" s="15"/>
      <c r="AR1024" s="15"/>
      <c r="AS1024" s="15"/>
      <c r="AT1024" s="15"/>
      <c r="AU1024" s="15"/>
      <c r="AV1024" s="15"/>
      <c r="AW1024" s="15"/>
      <c r="AX1024" s="15"/>
      <c r="AY1024" s="15"/>
      <c r="AZ1024" s="15"/>
      <c r="BA1024" s="15"/>
      <c r="BB1024" s="15"/>
      <c r="BC1024" s="15"/>
      <c r="BD1024" s="15"/>
      <c r="BE1024" s="15"/>
      <c r="BF1024" s="15"/>
      <c r="BG1024" s="15"/>
      <c r="BH1024" s="15"/>
      <c r="BI1024" s="15"/>
      <c r="BJ1024" s="15"/>
      <c r="BK1024" s="15"/>
      <c r="BL1024" s="15"/>
      <c r="BM1024" s="15"/>
      <c r="BN1024" s="15"/>
      <c r="BO1024" s="15"/>
    </row>
    <row r="1025" spans="1:67" s="5" customFormat="1" ht="18" hidden="1" customHeight="1" x14ac:dyDescent="0.25">
      <c r="A1025" s="15" t="s">
        <v>1089</v>
      </c>
      <c r="B1025" s="14" t="s">
        <v>1596</v>
      </c>
      <c r="C1025" s="76" t="s">
        <v>1596</v>
      </c>
      <c r="D1025" s="20" t="s">
        <v>1596</v>
      </c>
      <c r="E1025" s="14" t="s">
        <v>1596</v>
      </c>
      <c r="F1025" s="14" t="s">
        <v>1596</v>
      </c>
      <c r="G1025" s="14" t="s">
        <v>1596</v>
      </c>
      <c r="H1025" s="77" t="s">
        <v>1596</v>
      </c>
      <c r="I1025" s="74" t="s">
        <v>1596</v>
      </c>
      <c r="J1025" s="6" t="s">
        <v>1596</v>
      </c>
      <c r="K1025" s="6" t="s">
        <v>1596</v>
      </c>
      <c r="L1025" s="41" t="s">
        <v>1596</v>
      </c>
      <c r="M1025" s="6" t="s">
        <v>1596</v>
      </c>
      <c r="N1025" s="75" t="s">
        <v>1596</v>
      </c>
      <c r="O1025" s="15"/>
      <c r="P1025" s="15"/>
      <c r="Q1025" s="15"/>
      <c r="R1025" s="15"/>
      <c r="S1025" s="15"/>
      <c r="T1025" s="15"/>
      <c r="U1025" s="15"/>
      <c r="V1025" s="15"/>
      <c r="W1025" s="15"/>
      <c r="X1025" s="15"/>
      <c r="Y1025" s="15"/>
      <c r="Z1025" s="15"/>
      <c r="AA1025" s="15"/>
      <c r="AB1025" s="15"/>
      <c r="AC1025" s="15"/>
      <c r="AD1025" s="15"/>
      <c r="AE1025" s="15"/>
      <c r="AF1025" s="15"/>
      <c r="AG1025" s="15"/>
      <c r="AH1025" s="15"/>
      <c r="AI1025" s="15"/>
      <c r="AJ1025" s="15"/>
      <c r="AK1025" s="15"/>
      <c r="AL1025" s="15"/>
      <c r="AM1025" s="15"/>
      <c r="AN1025" s="15"/>
      <c r="AO1025" s="15"/>
      <c r="AP1025" s="15"/>
      <c r="AQ1025" s="15"/>
      <c r="AR1025" s="15"/>
      <c r="AS1025" s="15"/>
      <c r="AT1025" s="15"/>
      <c r="AU1025" s="15"/>
      <c r="AV1025" s="15"/>
      <c r="AW1025" s="15"/>
      <c r="AX1025" s="15"/>
      <c r="AY1025" s="15"/>
      <c r="AZ1025" s="15"/>
      <c r="BA1025" s="15"/>
      <c r="BB1025" s="15"/>
      <c r="BC1025" s="15"/>
      <c r="BD1025" s="15"/>
      <c r="BE1025" s="15"/>
      <c r="BF1025" s="15"/>
      <c r="BG1025" s="15"/>
      <c r="BH1025" s="15"/>
      <c r="BI1025" s="15"/>
      <c r="BJ1025" s="15"/>
      <c r="BK1025" s="15"/>
      <c r="BL1025" s="15"/>
      <c r="BM1025" s="15"/>
      <c r="BN1025" s="15"/>
      <c r="BO1025" s="15"/>
    </row>
    <row r="1026" spans="1:67" s="5" customFormat="1" ht="18" hidden="1" customHeight="1" x14ac:dyDescent="0.25">
      <c r="A1026" s="17" t="s">
        <v>1090</v>
      </c>
      <c r="B1026" s="14" t="s">
        <v>1596</v>
      </c>
      <c r="C1026" s="76" t="s">
        <v>1596</v>
      </c>
      <c r="D1026" s="20" t="s">
        <v>1596</v>
      </c>
      <c r="E1026" s="14" t="s">
        <v>1596</v>
      </c>
      <c r="F1026" s="14" t="s">
        <v>1596</v>
      </c>
      <c r="G1026" s="14" t="s">
        <v>1596</v>
      </c>
      <c r="H1026" s="77" t="s">
        <v>1596</v>
      </c>
      <c r="I1026" s="74" t="s">
        <v>1596</v>
      </c>
      <c r="J1026" s="6" t="s">
        <v>1596</v>
      </c>
      <c r="K1026" s="6" t="s">
        <v>1596</v>
      </c>
      <c r="L1026" s="41" t="s">
        <v>1596</v>
      </c>
      <c r="M1026" s="6" t="s">
        <v>1596</v>
      </c>
      <c r="N1026" s="75" t="s">
        <v>1596</v>
      </c>
      <c r="O1026" s="15"/>
      <c r="P1026" s="15"/>
      <c r="Q1026" s="15"/>
      <c r="R1026" s="15"/>
      <c r="S1026" s="15"/>
      <c r="T1026" s="15"/>
      <c r="U1026" s="15"/>
      <c r="V1026" s="15"/>
      <c r="W1026" s="15"/>
      <c r="X1026" s="15"/>
      <c r="Y1026" s="15"/>
      <c r="Z1026" s="15"/>
      <c r="AA1026" s="15"/>
      <c r="AB1026" s="15"/>
      <c r="AC1026" s="15"/>
      <c r="AD1026" s="15"/>
      <c r="AE1026" s="15"/>
      <c r="AF1026" s="15"/>
      <c r="AG1026" s="15"/>
      <c r="AH1026" s="15"/>
      <c r="AI1026" s="15"/>
      <c r="AJ1026" s="15"/>
      <c r="AK1026" s="15"/>
      <c r="AL1026" s="15"/>
      <c r="AM1026" s="15"/>
      <c r="AN1026" s="15"/>
      <c r="AO1026" s="15"/>
      <c r="AP1026" s="15"/>
      <c r="AQ1026" s="15"/>
      <c r="AR1026" s="15"/>
      <c r="AS1026" s="15"/>
      <c r="AT1026" s="15"/>
      <c r="AU1026" s="15"/>
      <c r="AV1026" s="15"/>
      <c r="AW1026" s="15"/>
      <c r="AX1026" s="15"/>
      <c r="AY1026" s="15"/>
      <c r="AZ1026" s="15"/>
      <c r="BA1026" s="15"/>
      <c r="BB1026" s="15"/>
      <c r="BC1026" s="15"/>
      <c r="BD1026" s="15"/>
      <c r="BE1026" s="15"/>
      <c r="BF1026" s="15"/>
      <c r="BG1026" s="15"/>
      <c r="BH1026" s="15"/>
      <c r="BI1026" s="15"/>
      <c r="BJ1026" s="15"/>
      <c r="BK1026" s="15"/>
      <c r="BL1026" s="15"/>
      <c r="BM1026" s="15"/>
      <c r="BN1026" s="15"/>
      <c r="BO1026" s="15"/>
    </row>
    <row r="1027" spans="1:67" s="5" customFormat="1" ht="18" hidden="1" customHeight="1" x14ac:dyDescent="0.25">
      <c r="A1027" s="15" t="s">
        <v>1091</v>
      </c>
      <c r="B1027" s="14" t="s">
        <v>1596</v>
      </c>
      <c r="C1027" s="76" t="s">
        <v>1596</v>
      </c>
      <c r="D1027" s="20" t="s">
        <v>1596</v>
      </c>
      <c r="E1027" s="14" t="s">
        <v>1596</v>
      </c>
      <c r="F1027" s="14" t="s">
        <v>1596</v>
      </c>
      <c r="G1027" s="14" t="s">
        <v>1596</v>
      </c>
      <c r="H1027" s="77" t="s">
        <v>1596</v>
      </c>
      <c r="I1027" s="74" t="s">
        <v>1596</v>
      </c>
      <c r="J1027" s="6" t="s">
        <v>1596</v>
      </c>
      <c r="K1027" s="6" t="s">
        <v>1596</v>
      </c>
      <c r="L1027" s="41" t="s">
        <v>1596</v>
      </c>
      <c r="M1027" s="6" t="s">
        <v>1596</v>
      </c>
      <c r="N1027" s="75" t="s">
        <v>1596</v>
      </c>
      <c r="O1027" s="15"/>
      <c r="P1027" s="15"/>
      <c r="Q1027" s="15"/>
      <c r="R1027" s="15"/>
      <c r="S1027" s="15"/>
      <c r="T1027" s="15"/>
      <c r="U1027" s="15"/>
      <c r="V1027" s="15"/>
      <c r="W1027" s="15"/>
      <c r="X1027" s="15"/>
      <c r="Y1027" s="15"/>
      <c r="Z1027" s="15"/>
      <c r="AA1027" s="15"/>
      <c r="AB1027" s="15"/>
      <c r="AC1027" s="15"/>
      <c r="AD1027" s="15"/>
      <c r="AE1027" s="15"/>
      <c r="AF1027" s="15"/>
      <c r="AG1027" s="15"/>
      <c r="AH1027" s="15"/>
      <c r="AI1027" s="15"/>
      <c r="AJ1027" s="15"/>
      <c r="AK1027" s="15"/>
      <c r="AL1027" s="15"/>
      <c r="AM1027" s="15"/>
      <c r="AN1027" s="15"/>
      <c r="AO1027" s="15"/>
      <c r="AP1027" s="15"/>
      <c r="AQ1027" s="15"/>
      <c r="AR1027" s="15"/>
      <c r="AS1027" s="15"/>
      <c r="AT1027" s="15"/>
      <c r="AU1027" s="15"/>
      <c r="AV1027" s="15"/>
      <c r="AW1027" s="15"/>
      <c r="AX1027" s="15"/>
      <c r="AY1027" s="15"/>
      <c r="AZ1027" s="15"/>
      <c r="BA1027" s="15"/>
      <c r="BB1027" s="15"/>
      <c r="BC1027" s="15"/>
      <c r="BD1027" s="15"/>
      <c r="BE1027" s="15"/>
      <c r="BF1027" s="15"/>
      <c r="BG1027" s="15"/>
      <c r="BH1027" s="15"/>
      <c r="BI1027" s="15"/>
      <c r="BJ1027" s="15"/>
      <c r="BK1027" s="15"/>
      <c r="BL1027" s="15"/>
      <c r="BM1027" s="15"/>
      <c r="BN1027" s="15"/>
      <c r="BO1027" s="15"/>
    </row>
    <row r="1028" spans="1:67" s="5" customFormat="1" ht="18" hidden="1" customHeight="1" x14ac:dyDescent="0.25">
      <c r="A1028" s="17" t="s">
        <v>1092</v>
      </c>
      <c r="B1028" s="14" t="s">
        <v>1596</v>
      </c>
      <c r="C1028" s="76" t="s">
        <v>1596</v>
      </c>
      <c r="D1028" s="20" t="s">
        <v>1596</v>
      </c>
      <c r="E1028" s="14" t="s">
        <v>1596</v>
      </c>
      <c r="F1028" s="14" t="s">
        <v>1596</v>
      </c>
      <c r="G1028" s="14" t="s">
        <v>1596</v>
      </c>
      <c r="H1028" s="77" t="s">
        <v>1596</v>
      </c>
      <c r="I1028" s="74" t="s">
        <v>1596</v>
      </c>
      <c r="J1028" s="6" t="s">
        <v>1596</v>
      </c>
      <c r="K1028" s="6" t="s">
        <v>1596</v>
      </c>
      <c r="L1028" s="41" t="s">
        <v>1596</v>
      </c>
      <c r="M1028" s="6" t="s">
        <v>1596</v>
      </c>
      <c r="N1028" s="75" t="s">
        <v>1596</v>
      </c>
      <c r="O1028" s="15"/>
      <c r="P1028" s="15"/>
      <c r="Q1028" s="15"/>
      <c r="R1028" s="15"/>
      <c r="S1028" s="15"/>
      <c r="T1028" s="15"/>
      <c r="U1028" s="15"/>
      <c r="V1028" s="15"/>
      <c r="W1028" s="15"/>
      <c r="X1028" s="15"/>
      <c r="Y1028" s="15"/>
      <c r="Z1028" s="15"/>
      <c r="AA1028" s="15"/>
      <c r="AB1028" s="15"/>
      <c r="AC1028" s="15"/>
      <c r="AD1028" s="15"/>
      <c r="AE1028" s="15"/>
      <c r="AF1028" s="15"/>
      <c r="AG1028" s="15"/>
      <c r="AH1028" s="15"/>
      <c r="AI1028" s="15"/>
      <c r="AJ1028" s="15"/>
      <c r="AK1028" s="15"/>
      <c r="AL1028" s="15"/>
      <c r="AM1028" s="15"/>
      <c r="AN1028" s="15"/>
      <c r="AO1028" s="15"/>
      <c r="AP1028" s="15"/>
      <c r="AQ1028" s="15"/>
      <c r="AR1028" s="15"/>
      <c r="AS1028" s="15"/>
      <c r="AT1028" s="15"/>
      <c r="AU1028" s="15"/>
      <c r="AV1028" s="15"/>
      <c r="AW1028" s="15"/>
      <c r="AX1028" s="15"/>
      <c r="AY1028" s="15"/>
      <c r="AZ1028" s="15"/>
      <c r="BA1028" s="15"/>
      <c r="BB1028" s="15"/>
      <c r="BC1028" s="15"/>
      <c r="BD1028" s="15"/>
      <c r="BE1028" s="15"/>
      <c r="BF1028" s="15"/>
      <c r="BG1028" s="15"/>
      <c r="BH1028" s="15"/>
      <c r="BI1028" s="15"/>
      <c r="BJ1028" s="15"/>
      <c r="BK1028" s="15"/>
      <c r="BL1028" s="15"/>
      <c r="BM1028" s="15"/>
      <c r="BN1028" s="15"/>
      <c r="BO1028" s="15"/>
    </row>
    <row r="1029" spans="1:67" s="5" customFormat="1" ht="18" hidden="1" customHeight="1" x14ac:dyDescent="0.25">
      <c r="A1029" s="15" t="s">
        <v>1093</v>
      </c>
      <c r="B1029" s="14" t="s">
        <v>1596</v>
      </c>
      <c r="C1029" s="76" t="s">
        <v>1596</v>
      </c>
      <c r="D1029" s="20" t="s">
        <v>1596</v>
      </c>
      <c r="E1029" s="14" t="s">
        <v>1596</v>
      </c>
      <c r="F1029" s="14" t="s">
        <v>1596</v>
      </c>
      <c r="G1029" s="14" t="s">
        <v>1596</v>
      </c>
      <c r="H1029" s="77" t="s">
        <v>1596</v>
      </c>
      <c r="I1029" s="74" t="s">
        <v>1596</v>
      </c>
      <c r="J1029" s="6" t="s">
        <v>1596</v>
      </c>
      <c r="K1029" s="6" t="s">
        <v>1596</v>
      </c>
      <c r="L1029" s="41" t="s">
        <v>1596</v>
      </c>
      <c r="M1029" s="6" t="s">
        <v>1596</v>
      </c>
      <c r="N1029" s="75" t="s">
        <v>1596</v>
      </c>
      <c r="O1029" s="15"/>
      <c r="P1029" s="15"/>
      <c r="Q1029" s="15"/>
      <c r="R1029" s="15"/>
      <c r="S1029" s="15"/>
      <c r="T1029" s="15"/>
      <c r="U1029" s="15"/>
      <c r="V1029" s="15"/>
      <c r="W1029" s="15"/>
      <c r="X1029" s="15"/>
      <c r="Y1029" s="15"/>
      <c r="Z1029" s="15"/>
      <c r="AA1029" s="15"/>
      <c r="AB1029" s="15"/>
      <c r="AC1029" s="15"/>
      <c r="AD1029" s="15"/>
      <c r="AE1029" s="15"/>
      <c r="AF1029" s="15"/>
      <c r="AG1029" s="15"/>
      <c r="AH1029" s="15"/>
      <c r="AI1029" s="15"/>
      <c r="AJ1029" s="15"/>
      <c r="AK1029" s="15"/>
      <c r="AL1029" s="15"/>
      <c r="AM1029" s="15"/>
      <c r="AN1029" s="15"/>
      <c r="AO1029" s="15"/>
      <c r="AP1029" s="15"/>
      <c r="AQ1029" s="15"/>
      <c r="AR1029" s="15"/>
      <c r="AS1029" s="15"/>
      <c r="AT1029" s="15"/>
      <c r="AU1029" s="15"/>
      <c r="AV1029" s="15"/>
      <c r="AW1029" s="15"/>
      <c r="AX1029" s="15"/>
      <c r="AY1029" s="15"/>
      <c r="AZ1029" s="15"/>
      <c r="BA1029" s="15"/>
      <c r="BB1029" s="15"/>
      <c r="BC1029" s="15"/>
      <c r="BD1029" s="15"/>
      <c r="BE1029" s="15"/>
      <c r="BF1029" s="15"/>
      <c r="BG1029" s="15"/>
      <c r="BH1029" s="15"/>
      <c r="BI1029" s="15"/>
      <c r="BJ1029" s="15"/>
      <c r="BK1029" s="15"/>
      <c r="BL1029" s="15"/>
      <c r="BM1029" s="15"/>
      <c r="BN1029" s="15"/>
      <c r="BO1029" s="15"/>
    </row>
    <row r="1030" spans="1:67" s="5" customFormat="1" ht="18" hidden="1" customHeight="1" x14ac:dyDescent="0.25">
      <c r="A1030" s="17" t="s">
        <v>1094</v>
      </c>
      <c r="B1030" s="14" t="s">
        <v>1596</v>
      </c>
      <c r="C1030" s="76" t="s">
        <v>1596</v>
      </c>
      <c r="D1030" s="20" t="s">
        <v>1596</v>
      </c>
      <c r="E1030" s="14" t="s">
        <v>1596</v>
      </c>
      <c r="F1030" s="14" t="s">
        <v>1596</v>
      </c>
      <c r="G1030" s="14" t="s">
        <v>1596</v>
      </c>
      <c r="H1030" s="77" t="s">
        <v>1596</v>
      </c>
      <c r="I1030" s="74" t="s">
        <v>1596</v>
      </c>
      <c r="J1030" s="6" t="s">
        <v>1596</v>
      </c>
      <c r="K1030" s="6" t="s">
        <v>1596</v>
      </c>
      <c r="L1030" s="41" t="s">
        <v>1596</v>
      </c>
      <c r="M1030" s="6" t="s">
        <v>1596</v>
      </c>
      <c r="N1030" s="75" t="s">
        <v>1596</v>
      </c>
      <c r="O1030" s="15"/>
      <c r="P1030" s="15"/>
      <c r="Q1030" s="15"/>
      <c r="R1030" s="15"/>
      <c r="S1030" s="15"/>
      <c r="T1030" s="15"/>
      <c r="U1030" s="15"/>
      <c r="V1030" s="15"/>
      <c r="W1030" s="15"/>
      <c r="X1030" s="15"/>
      <c r="Y1030" s="15"/>
      <c r="Z1030" s="15"/>
      <c r="AA1030" s="15"/>
      <c r="AB1030" s="15"/>
      <c r="AC1030" s="15"/>
      <c r="AD1030" s="15"/>
      <c r="AE1030" s="15"/>
      <c r="AF1030" s="15"/>
      <c r="AG1030" s="15"/>
      <c r="AH1030" s="15"/>
      <c r="AI1030" s="15"/>
      <c r="AJ1030" s="15"/>
      <c r="AK1030" s="15"/>
      <c r="AL1030" s="15"/>
      <c r="AM1030" s="15"/>
      <c r="AN1030" s="15"/>
      <c r="AO1030" s="15"/>
      <c r="AP1030" s="15"/>
      <c r="AQ1030" s="15"/>
      <c r="AR1030" s="15"/>
      <c r="AS1030" s="15"/>
      <c r="AT1030" s="15"/>
      <c r="AU1030" s="15"/>
      <c r="AV1030" s="15"/>
      <c r="AW1030" s="15"/>
      <c r="AX1030" s="15"/>
      <c r="AY1030" s="15"/>
      <c r="AZ1030" s="15"/>
      <c r="BA1030" s="15"/>
      <c r="BB1030" s="15"/>
      <c r="BC1030" s="15"/>
      <c r="BD1030" s="15"/>
      <c r="BE1030" s="15"/>
      <c r="BF1030" s="15"/>
      <c r="BG1030" s="15"/>
      <c r="BH1030" s="15"/>
      <c r="BI1030" s="15"/>
      <c r="BJ1030" s="15"/>
      <c r="BK1030" s="15"/>
      <c r="BL1030" s="15"/>
      <c r="BM1030" s="15"/>
      <c r="BN1030" s="15"/>
      <c r="BO1030" s="15"/>
    </row>
    <row r="1031" spans="1:67" s="5" customFormat="1" ht="18" hidden="1" customHeight="1" x14ac:dyDescent="0.25">
      <c r="A1031" s="15" t="s">
        <v>1095</v>
      </c>
      <c r="B1031" s="14" t="s">
        <v>1596</v>
      </c>
      <c r="C1031" s="76" t="s">
        <v>1596</v>
      </c>
      <c r="D1031" s="20" t="s">
        <v>1596</v>
      </c>
      <c r="E1031" s="14" t="s">
        <v>1596</v>
      </c>
      <c r="F1031" s="14" t="s">
        <v>1596</v>
      </c>
      <c r="G1031" s="14" t="s">
        <v>1596</v>
      </c>
      <c r="H1031" s="77" t="s">
        <v>1596</v>
      </c>
      <c r="I1031" s="74" t="s">
        <v>1596</v>
      </c>
      <c r="J1031" s="6" t="s">
        <v>1596</v>
      </c>
      <c r="K1031" s="6" t="s">
        <v>1596</v>
      </c>
      <c r="L1031" s="41" t="s">
        <v>1596</v>
      </c>
      <c r="M1031" s="6" t="s">
        <v>1596</v>
      </c>
      <c r="N1031" s="75" t="s">
        <v>1596</v>
      </c>
      <c r="O1031" s="15"/>
      <c r="P1031" s="15"/>
      <c r="Q1031" s="15"/>
      <c r="R1031" s="15"/>
      <c r="S1031" s="15"/>
      <c r="T1031" s="15"/>
      <c r="U1031" s="15"/>
      <c r="V1031" s="15"/>
      <c r="W1031" s="15"/>
      <c r="X1031" s="15"/>
      <c r="Y1031" s="15"/>
      <c r="Z1031" s="15"/>
      <c r="AA1031" s="15"/>
      <c r="AB1031" s="15"/>
      <c r="AC1031" s="15"/>
      <c r="AD1031" s="15"/>
      <c r="AE1031" s="15"/>
      <c r="AF1031" s="15"/>
      <c r="AG1031" s="15"/>
      <c r="AH1031" s="15"/>
      <c r="AI1031" s="15"/>
      <c r="AJ1031" s="15"/>
      <c r="AK1031" s="15"/>
      <c r="AL1031" s="15"/>
      <c r="AM1031" s="15"/>
      <c r="AN1031" s="15"/>
      <c r="AO1031" s="15"/>
      <c r="AP1031" s="15"/>
      <c r="AQ1031" s="15"/>
      <c r="AR1031" s="15"/>
      <c r="AS1031" s="15"/>
      <c r="AT1031" s="15"/>
      <c r="AU1031" s="15"/>
      <c r="AV1031" s="15"/>
      <c r="AW1031" s="15"/>
      <c r="AX1031" s="15"/>
      <c r="AY1031" s="15"/>
      <c r="AZ1031" s="15"/>
      <c r="BA1031" s="15"/>
      <c r="BB1031" s="15"/>
      <c r="BC1031" s="15"/>
      <c r="BD1031" s="15"/>
      <c r="BE1031" s="15"/>
      <c r="BF1031" s="15"/>
      <c r="BG1031" s="15"/>
      <c r="BH1031" s="15"/>
      <c r="BI1031" s="15"/>
      <c r="BJ1031" s="15"/>
      <c r="BK1031" s="15"/>
      <c r="BL1031" s="15"/>
      <c r="BM1031" s="15"/>
      <c r="BN1031" s="15"/>
      <c r="BO1031" s="15"/>
    </row>
    <row r="1032" spans="1:67" s="5" customFormat="1" ht="18" hidden="1" customHeight="1" x14ac:dyDescent="0.25">
      <c r="A1032" s="17" t="s">
        <v>1096</v>
      </c>
      <c r="B1032" s="14" t="s">
        <v>1596</v>
      </c>
      <c r="C1032" s="76" t="s">
        <v>1596</v>
      </c>
      <c r="D1032" s="20" t="s">
        <v>1596</v>
      </c>
      <c r="E1032" s="14" t="s">
        <v>1596</v>
      </c>
      <c r="F1032" s="14" t="s">
        <v>1596</v>
      </c>
      <c r="G1032" s="14" t="s">
        <v>1596</v>
      </c>
      <c r="H1032" s="77" t="s">
        <v>1596</v>
      </c>
      <c r="I1032" s="74" t="s">
        <v>1596</v>
      </c>
      <c r="J1032" s="6" t="s">
        <v>1596</v>
      </c>
      <c r="K1032" s="6" t="s">
        <v>1596</v>
      </c>
      <c r="L1032" s="41" t="s">
        <v>1596</v>
      </c>
      <c r="M1032" s="6" t="s">
        <v>1596</v>
      </c>
      <c r="N1032" s="75" t="s">
        <v>1596</v>
      </c>
      <c r="O1032" s="15"/>
      <c r="P1032" s="15"/>
      <c r="Q1032" s="15"/>
      <c r="R1032" s="15"/>
      <c r="S1032" s="15"/>
      <c r="T1032" s="15"/>
      <c r="U1032" s="15"/>
      <c r="V1032" s="15"/>
      <c r="W1032" s="15"/>
      <c r="X1032" s="15"/>
      <c r="Y1032" s="15"/>
      <c r="Z1032" s="15"/>
      <c r="AA1032" s="15"/>
      <c r="AB1032" s="15"/>
      <c r="AC1032" s="15"/>
      <c r="AD1032" s="15"/>
      <c r="AE1032" s="15"/>
      <c r="AF1032" s="15"/>
      <c r="AG1032" s="15"/>
      <c r="AH1032" s="15"/>
      <c r="AI1032" s="15"/>
      <c r="AJ1032" s="15"/>
      <c r="AK1032" s="15"/>
      <c r="AL1032" s="15"/>
      <c r="AM1032" s="15"/>
      <c r="AN1032" s="15"/>
      <c r="AO1032" s="15"/>
      <c r="AP1032" s="15"/>
      <c r="AQ1032" s="15"/>
      <c r="AR1032" s="15"/>
      <c r="AS1032" s="15"/>
      <c r="AT1032" s="15"/>
      <c r="AU1032" s="15"/>
      <c r="AV1032" s="15"/>
      <c r="AW1032" s="15"/>
      <c r="AX1032" s="15"/>
      <c r="AY1032" s="15"/>
      <c r="AZ1032" s="15"/>
      <c r="BA1032" s="15"/>
      <c r="BB1032" s="15"/>
      <c r="BC1032" s="15"/>
      <c r="BD1032" s="15"/>
      <c r="BE1032" s="15"/>
      <c r="BF1032" s="15"/>
      <c r="BG1032" s="15"/>
      <c r="BH1032" s="15"/>
      <c r="BI1032" s="15"/>
      <c r="BJ1032" s="15"/>
      <c r="BK1032" s="15"/>
      <c r="BL1032" s="15"/>
      <c r="BM1032" s="15"/>
      <c r="BN1032" s="15"/>
      <c r="BO1032" s="15"/>
    </row>
    <row r="1033" spans="1:67" s="5" customFormat="1" ht="18" hidden="1" customHeight="1" x14ac:dyDescent="0.25">
      <c r="A1033" s="15" t="s">
        <v>1097</v>
      </c>
      <c r="B1033" s="14" t="s">
        <v>1596</v>
      </c>
      <c r="C1033" s="76" t="s">
        <v>1596</v>
      </c>
      <c r="D1033" s="20" t="s">
        <v>1596</v>
      </c>
      <c r="E1033" s="14" t="s">
        <v>1596</v>
      </c>
      <c r="F1033" s="14" t="s">
        <v>1596</v>
      </c>
      <c r="G1033" s="14" t="s">
        <v>1596</v>
      </c>
      <c r="H1033" s="77" t="s">
        <v>1596</v>
      </c>
      <c r="I1033" s="74" t="s">
        <v>1596</v>
      </c>
      <c r="J1033" s="6" t="s">
        <v>1596</v>
      </c>
      <c r="K1033" s="6" t="s">
        <v>1596</v>
      </c>
      <c r="L1033" s="41" t="s">
        <v>1596</v>
      </c>
      <c r="M1033" s="6" t="s">
        <v>1596</v>
      </c>
      <c r="N1033" s="75" t="s">
        <v>1596</v>
      </c>
      <c r="O1033" s="15"/>
      <c r="P1033" s="15"/>
      <c r="Q1033" s="15"/>
      <c r="R1033" s="15"/>
      <c r="S1033" s="15"/>
      <c r="T1033" s="15"/>
      <c r="U1033" s="15"/>
      <c r="V1033" s="15"/>
      <c r="W1033" s="15"/>
      <c r="X1033" s="15"/>
      <c r="Y1033" s="15"/>
      <c r="Z1033" s="15"/>
      <c r="AA1033" s="15"/>
      <c r="AB1033" s="15"/>
      <c r="AC1033" s="15"/>
      <c r="AD1033" s="15"/>
      <c r="AE1033" s="15"/>
      <c r="AF1033" s="15"/>
      <c r="AG1033" s="15"/>
      <c r="AH1033" s="15"/>
      <c r="AI1033" s="15"/>
      <c r="AJ1033" s="15"/>
      <c r="AK1033" s="15"/>
      <c r="AL1033" s="15"/>
      <c r="AM1033" s="15"/>
      <c r="AN1033" s="15"/>
      <c r="AO1033" s="15"/>
      <c r="AP1033" s="15"/>
      <c r="AQ1033" s="15"/>
      <c r="AR1033" s="15"/>
      <c r="AS1033" s="15"/>
      <c r="AT1033" s="15"/>
      <c r="AU1033" s="15"/>
      <c r="AV1033" s="15"/>
      <c r="AW1033" s="15"/>
      <c r="AX1033" s="15"/>
      <c r="AY1033" s="15"/>
      <c r="AZ1033" s="15"/>
      <c r="BA1033" s="15"/>
      <c r="BB1033" s="15"/>
      <c r="BC1033" s="15"/>
      <c r="BD1033" s="15"/>
      <c r="BE1033" s="15"/>
      <c r="BF1033" s="15"/>
      <c r="BG1033" s="15"/>
      <c r="BH1033" s="15"/>
      <c r="BI1033" s="15"/>
      <c r="BJ1033" s="15"/>
      <c r="BK1033" s="15"/>
      <c r="BL1033" s="15"/>
      <c r="BM1033" s="15"/>
      <c r="BN1033" s="15"/>
      <c r="BO1033" s="15"/>
    </row>
    <row r="1034" spans="1:67" s="5" customFormat="1" ht="18" hidden="1" customHeight="1" x14ac:dyDescent="0.25">
      <c r="A1034" s="17" t="s">
        <v>1098</v>
      </c>
      <c r="B1034" s="14" t="s">
        <v>1596</v>
      </c>
      <c r="C1034" s="76" t="s">
        <v>1596</v>
      </c>
      <c r="D1034" s="20" t="s">
        <v>1596</v>
      </c>
      <c r="E1034" s="14" t="s">
        <v>1596</v>
      </c>
      <c r="F1034" s="14" t="s">
        <v>1596</v>
      </c>
      <c r="G1034" s="14" t="s">
        <v>1596</v>
      </c>
      <c r="H1034" s="77" t="s">
        <v>1596</v>
      </c>
      <c r="I1034" s="74" t="s">
        <v>1596</v>
      </c>
      <c r="J1034" s="6" t="s">
        <v>1596</v>
      </c>
      <c r="K1034" s="6" t="s">
        <v>1596</v>
      </c>
      <c r="L1034" s="41" t="s">
        <v>1596</v>
      </c>
      <c r="M1034" s="6" t="s">
        <v>1596</v>
      </c>
      <c r="N1034" s="75" t="s">
        <v>1596</v>
      </c>
      <c r="O1034" s="15"/>
      <c r="P1034" s="15"/>
      <c r="Q1034" s="15"/>
      <c r="R1034" s="15"/>
      <c r="S1034" s="15"/>
      <c r="T1034" s="15"/>
      <c r="U1034" s="15"/>
      <c r="V1034" s="15"/>
      <c r="W1034" s="15"/>
      <c r="X1034" s="15"/>
      <c r="Y1034" s="15"/>
      <c r="Z1034" s="15"/>
      <c r="AA1034" s="15"/>
      <c r="AB1034" s="15"/>
      <c r="AC1034" s="15"/>
      <c r="AD1034" s="15"/>
      <c r="AE1034" s="15"/>
      <c r="AF1034" s="15"/>
      <c r="AG1034" s="15"/>
      <c r="AH1034" s="15"/>
      <c r="AI1034" s="15"/>
      <c r="AJ1034" s="15"/>
      <c r="AK1034" s="15"/>
      <c r="AL1034" s="15"/>
      <c r="AM1034" s="15"/>
      <c r="AN1034" s="15"/>
      <c r="AO1034" s="15"/>
      <c r="AP1034" s="15"/>
      <c r="AQ1034" s="15"/>
      <c r="AR1034" s="15"/>
      <c r="AS1034" s="15"/>
      <c r="AT1034" s="15"/>
      <c r="AU1034" s="15"/>
      <c r="AV1034" s="15"/>
      <c r="AW1034" s="15"/>
      <c r="AX1034" s="15"/>
      <c r="AY1034" s="15"/>
      <c r="AZ1034" s="15"/>
      <c r="BA1034" s="15"/>
      <c r="BB1034" s="15"/>
      <c r="BC1034" s="15"/>
      <c r="BD1034" s="15"/>
      <c r="BE1034" s="15"/>
      <c r="BF1034" s="15"/>
      <c r="BG1034" s="15"/>
      <c r="BH1034" s="15"/>
      <c r="BI1034" s="15"/>
      <c r="BJ1034" s="15"/>
      <c r="BK1034" s="15"/>
      <c r="BL1034" s="15"/>
      <c r="BM1034" s="15"/>
      <c r="BN1034" s="15"/>
      <c r="BO1034" s="15"/>
    </row>
    <row r="1035" spans="1:67" s="5" customFormat="1" ht="18" hidden="1" customHeight="1" x14ac:dyDescent="0.25">
      <c r="A1035" s="15" t="s">
        <v>1099</v>
      </c>
      <c r="B1035" s="14" t="s">
        <v>1596</v>
      </c>
      <c r="C1035" s="76" t="s">
        <v>1596</v>
      </c>
      <c r="D1035" s="20" t="s">
        <v>1596</v>
      </c>
      <c r="E1035" s="14" t="s">
        <v>1596</v>
      </c>
      <c r="F1035" s="14" t="s">
        <v>1596</v>
      </c>
      <c r="G1035" s="14" t="s">
        <v>1596</v>
      </c>
      <c r="H1035" s="77" t="s">
        <v>1596</v>
      </c>
      <c r="I1035" s="74" t="s">
        <v>1596</v>
      </c>
      <c r="J1035" s="6" t="s">
        <v>1596</v>
      </c>
      <c r="K1035" s="6" t="s">
        <v>1596</v>
      </c>
      <c r="L1035" s="41" t="s">
        <v>1596</v>
      </c>
      <c r="M1035" s="6" t="s">
        <v>1596</v>
      </c>
      <c r="N1035" s="75" t="s">
        <v>1596</v>
      </c>
      <c r="O1035" s="15"/>
      <c r="P1035" s="15"/>
      <c r="Q1035" s="15"/>
      <c r="R1035" s="15"/>
      <c r="S1035" s="15"/>
      <c r="T1035" s="15"/>
      <c r="U1035" s="15"/>
      <c r="V1035" s="15"/>
      <c r="W1035" s="15"/>
      <c r="X1035" s="15"/>
      <c r="Y1035" s="15"/>
      <c r="Z1035" s="15"/>
      <c r="AA1035" s="15"/>
      <c r="AB1035" s="15"/>
      <c r="AC1035" s="15"/>
      <c r="AD1035" s="15"/>
      <c r="AE1035" s="15"/>
      <c r="AF1035" s="15"/>
      <c r="AG1035" s="15"/>
      <c r="AH1035" s="15"/>
      <c r="AI1035" s="15"/>
      <c r="AJ1035" s="15"/>
      <c r="AK1035" s="15"/>
      <c r="AL1035" s="15"/>
      <c r="AM1035" s="15"/>
      <c r="AN1035" s="15"/>
      <c r="AO1035" s="15"/>
      <c r="AP1035" s="15"/>
      <c r="AQ1035" s="15"/>
      <c r="AR1035" s="15"/>
      <c r="AS1035" s="15"/>
      <c r="AT1035" s="15"/>
      <c r="AU1035" s="15"/>
      <c r="AV1035" s="15"/>
      <c r="AW1035" s="15"/>
      <c r="AX1035" s="15"/>
      <c r="AY1035" s="15"/>
      <c r="AZ1035" s="15"/>
      <c r="BA1035" s="15"/>
      <c r="BB1035" s="15"/>
      <c r="BC1035" s="15"/>
      <c r="BD1035" s="15"/>
      <c r="BE1035" s="15"/>
      <c r="BF1035" s="15"/>
      <c r="BG1035" s="15"/>
      <c r="BH1035" s="15"/>
      <c r="BI1035" s="15"/>
      <c r="BJ1035" s="15"/>
      <c r="BK1035" s="15"/>
      <c r="BL1035" s="15"/>
      <c r="BM1035" s="15"/>
      <c r="BN1035" s="15"/>
      <c r="BO1035" s="15"/>
    </row>
    <row r="1036" spans="1:67" s="5" customFormat="1" ht="18" hidden="1" customHeight="1" x14ac:dyDescent="0.25">
      <c r="A1036" s="17" t="s">
        <v>1100</v>
      </c>
      <c r="B1036" s="14" t="s">
        <v>1596</v>
      </c>
      <c r="C1036" s="76" t="s">
        <v>1596</v>
      </c>
      <c r="D1036" s="20" t="s">
        <v>1596</v>
      </c>
      <c r="E1036" s="14" t="s">
        <v>1596</v>
      </c>
      <c r="F1036" s="14" t="s">
        <v>1596</v>
      </c>
      <c r="G1036" s="14" t="s">
        <v>1596</v>
      </c>
      <c r="H1036" s="77" t="s">
        <v>1596</v>
      </c>
      <c r="I1036" s="74" t="s">
        <v>1596</v>
      </c>
      <c r="J1036" s="6" t="s">
        <v>1596</v>
      </c>
      <c r="K1036" s="6" t="s">
        <v>1596</v>
      </c>
      <c r="L1036" s="41" t="s">
        <v>1596</v>
      </c>
      <c r="M1036" s="6" t="s">
        <v>1596</v>
      </c>
      <c r="N1036" s="75" t="s">
        <v>1596</v>
      </c>
      <c r="O1036" s="15"/>
      <c r="P1036" s="15"/>
      <c r="Q1036" s="15"/>
      <c r="R1036" s="15"/>
      <c r="S1036" s="15"/>
      <c r="T1036" s="15"/>
      <c r="U1036" s="15"/>
      <c r="V1036" s="15"/>
      <c r="W1036" s="15"/>
      <c r="X1036" s="15"/>
      <c r="Y1036" s="15"/>
      <c r="Z1036" s="15"/>
      <c r="AA1036" s="15"/>
      <c r="AB1036" s="15"/>
      <c r="AC1036" s="15"/>
      <c r="AD1036" s="15"/>
      <c r="AE1036" s="15"/>
      <c r="AF1036" s="15"/>
      <c r="AG1036" s="15"/>
      <c r="AH1036" s="15"/>
      <c r="AI1036" s="15"/>
      <c r="AJ1036" s="15"/>
      <c r="AK1036" s="15"/>
      <c r="AL1036" s="15"/>
      <c r="AM1036" s="15"/>
      <c r="AN1036" s="15"/>
      <c r="AO1036" s="15"/>
      <c r="AP1036" s="15"/>
      <c r="AQ1036" s="15"/>
      <c r="AR1036" s="15"/>
      <c r="AS1036" s="15"/>
      <c r="AT1036" s="15"/>
      <c r="AU1036" s="15"/>
      <c r="AV1036" s="15"/>
      <c r="AW1036" s="15"/>
      <c r="AX1036" s="15"/>
      <c r="AY1036" s="15"/>
      <c r="AZ1036" s="15"/>
      <c r="BA1036" s="15"/>
      <c r="BB1036" s="15"/>
      <c r="BC1036" s="15"/>
      <c r="BD1036" s="15"/>
      <c r="BE1036" s="15"/>
      <c r="BF1036" s="15"/>
      <c r="BG1036" s="15"/>
      <c r="BH1036" s="15"/>
      <c r="BI1036" s="15"/>
      <c r="BJ1036" s="15"/>
      <c r="BK1036" s="15"/>
      <c r="BL1036" s="15"/>
      <c r="BM1036" s="15"/>
      <c r="BN1036" s="15"/>
      <c r="BO1036" s="15"/>
    </row>
    <row r="1037" spans="1:67" s="5" customFormat="1" ht="18" hidden="1" customHeight="1" x14ac:dyDescent="0.25">
      <c r="A1037" s="15" t="s">
        <v>1101</v>
      </c>
      <c r="B1037" s="14" t="s">
        <v>1596</v>
      </c>
      <c r="C1037" s="76" t="s">
        <v>1596</v>
      </c>
      <c r="D1037" s="20" t="s">
        <v>1596</v>
      </c>
      <c r="E1037" s="14" t="s">
        <v>1596</v>
      </c>
      <c r="F1037" s="14" t="s">
        <v>1596</v>
      </c>
      <c r="G1037" s="14" t="s">
        <v>1596</v>
      </c>
      <c r="H1037" s="77" t="s">
        <v>1596</v>
      </c>
      <c r="I1037" s="74" t="s">
        <v>1596</v>
      </c>
      <c r="J1037" s="6" t="s">
        <v>1596</v>
      </c>
      <c r="K1037" s="6" t="s">
        <v>1596</v>
      </c>
      <c r="L1037" s="41" t="s">
        <v>1596</v>
      </c>
      <c r="M1037" s="6" t="s">
        <v>1596</v>
      </c>
      <c r="N1037" s="75" t="s">
        <v>1596</v>
      </c>
      <c r="O1037" s="15"/>
      <c r="P1037" s="15"/>
      <c r="Q1037" s="15"/>
      <c r="R1037" s="15"/>
      <c r="S1037" s="15"/>
      <c r="T1037" s="15"/>
      <c r="U1037" s="15"/>
      <c r="V1037" s="15"/>
      <c r="W1037" s="15"/>
      <c r="X1037" s="15"/>
      <c r="Y1037" s="15"/>
      <c r="Z1037" s="15"/>
      <c r="AA1037" s="15"/>
      <c r="AB1037" s="15"/>
      <c r="AC1037" s="15"/>
      <c r="AD1037" s="15"/>
      <c r="AE1037" s="15"/>
      <c r="AF1037" s="15"/>
      <c r="AG1037" s="15"/>
      <c r="AH1037" s="15"/>
      <c r="AI1037" s="15"/>
      <c r="AJ1037" s="15"/>
      <c r="AK1037" s="15"/>
      <c r="AL1037" s="15"/>
      <c r="AM1037" s="15"/>
      <c r="AN1037" s="15"/>
      <c r="AO1037" s="15"/>
      <c r="AP1037" s="15"/>
      <c r="AQ1037" s="15"/>
      <c r="AR1037" s="15"/>
      <c r="AS1037" s="15"/>
      <c r="AT1037" s="15"/>
      <c r="AU1037" s="15"/>
      <c r="AV1037" s="15"/>
      <c r="AW1037" s="15"/>
      <c r="AX1037" s="15"/>
      <c r="AY1037" s="15"/>
      <c r="AZ1037" s="15"/>
      <c r="BA1037" s="15"/>
      <c r="BB1037" s="15"/>
      <c r="BC1037" s="15"/>
      <c r="BD1037" s="15"/>
      <c r="BE1037" s="15"/>
      <c r="BF1037" s="15"/>
      <c r="BG1037" s="15"/>
      <c r="BH1037" s="15"/>
      <c r="BI1037" s="15"/>
      <c r="BJ1037" s="15"/>
      <c r="BK1037" s="15"/>
      <c r="BL1037" s="15"/>
      <c r="BM1037" s="15"/>
      <c r="BN1037" s="15"/>
      <c r="BO1037" s="15"/>
    </row>
    <row r="1038" spans="1:67" s="5" customFormat="1" ht="18" hidden="1" customHeight="1" x14ac:dyDescent="0.25">
      <c r="A1038" s="17" t="s">
        <v>1102</v>
      </c>
      <c r="B1038" s="14" t="s">
        <v>1596</v>
      </c>
      <c r="C1038" s="76" t="s">
        <v>1596</v>
      </c>
      <c r="D1038" s="20" t="s">
        <v>1596</v>
      </c>
      <c r="E1038" s="14" t="s">
        <v>1596</v>
      </c>
      <c r="F1038" s="14" t="s">
        <v>1596</v>
      </c>
      <c r="G1038" s="14" t="s">
        <v>1596</v>
      </c>
      <c r="H1038" s="77" t="s">
        <v>1596</v>
      </c>
      <c r="I1038" s="74" t="s">
        <v>1596</v>
      </c>
      <c r="J1038" s="6" t="s">
        <v>1596</v>
      </c>
      <c r="K1038" s="6" t="s">
        <v>1596</v>
      </c>
      <c r="L1038" s="41" t="s">
        <v>1596</v>
      </c>
      <c r="M1038" s="6" t="s">
        <v>1596</v>
      </c>
      <c r="N1038" s="75" t="s">
        <v>1596</v>
      </c>
      <c r="O1038" s="15"/>
      <c r="P1038" s="15"/>
      <c r="Q1038" s="15"/>
      <c r="R1038" s="15"/>
      <c r="S1038" s="15"/>
      <c r="T1038" s="15"/>
      <c r="U1038" s="15"/>
      <c r="V1038" s="15"/>
      <c r="W1038" s="15"/>
      <c r="X1038" s="15"/>
      <c r="Y1038" s="15"/>
      <c r="Z1038" s="15"/>
      <c r="AA1038" s="15"/>
      <c r="AB1038" s="15"/>
      <c r="AC1038" s="15"/>
      <c r="AD1038" s="15"/>
      <c r="AE1038" s="15"/>
      <c r="AF1038" s="15"/>
      <c r="AG1038" s="15"/>
      <c r="AH1038" s="15"/>
      <c r="AI1038" s="15"/>
      <c r="AJ1038" s="15"/>
      <c r="AK1038" s="15"/>
      <c r="AL1038" s="15"/>
      <c r="AM1038" s="15"/>
      <c r="AN1038" s="15"/>
      <c r="AO1038" s="15"/>
      <c r="AP1038" s="15"/>
      <c r="AQ1038" s="15"/>
      <c r="AR1038" s="15"/>
      <c r="AS1038" s="15"/>
      <c r="AT1038" s="15"/>
      <c r="AU1038" s="15"/>
      <c r="AV1038" s="15"/>
      <c r="AW1038" s="15"/>
      <c r="AX1038" s="15"/>
      <c r="AY1038" s="15"/>
      <c r="AZ1038" s="15"/>
      <c r="BA1038" s="15"/>
      <c r="BB1038" s="15"/>
      <c r="BC1038" s="15"/>
      <c r="BD1038" s="15"/>
      <c r="BE1038" s="15"/>
      <c r="BF1038" s="15"/>
      <c r="BG1038" s="15"/>
      <c r="BH1038" s="15"/>
      <c r="BI1038" s="15"/>
      <c r="BJ1038" s="15"/>
      <c r="BK1038" s="15"/>
      <c r="BL1038" s="15"/>
      <c r="BM1038" s="15"/>
      <c r="BN1038" s="15"/>
      <c r="BO1038" s="15"/>
    </row>
    <row r="1039" spans="1:67" s="5" customFormat="1" ht="18" hidden="1" customHeight="1" x14ac:dyDescent="0.25">
      <c r="A1039" s="15" t="s">
        <v>1103</v>
      </c>
      <c r="B1039" s="14" t="s">
        <v>2493</v>
      </c>
      <c r="C1039" s="76" t="s">
        <v>2494</v>
      </c>
      <c r="D1039" s="20">
        <v>45327</v>
      </c>
      <c r="E1039" s="14" t="s">
        <v>2495</v>
      </c>
      <c r="F1039" s="14" t="s">
        <v>2496</v>
      </c>
      <c r="G1039" s="14" t="s">
        <v>1146</v>
      </c>
      <c r="H1039" s="77" t="s">
        <v>1146</v>
      </c>
      <c r="I1039" s="74">
        <v>0</v>
      </c>
      <c r="J1039" s="6">
        <v>0</v>
      </c>
      <c r="K1039" s="6">
        <v>0</v>
      </c>
      <c r="L1039" s="41">
        <v>0</v>
      </c>
      <c r="M1039" s="6">
        <v>0</v>
      </c>
      <c r="N1039" s="75">
        <v>0</v>
      </c>
      <c r="O1039" s="15"/>
      <c r="P1039" s="15"/>
      <c r="Q1039" s="15"/>
      <c r="R1039" s="15"/>
      <c r="S1039" s="15"/>
      <c r="T1039" s="15"/>
      <c r="U1039" s="15"/>
      <c r="V1039" s="15"/>
      <c r="W1039" s="15"/>
      <c r="X1039" s="15"/>
      <c r="Y1039" s="15"/>
      <c r="Z1039" s="15"/>
      <c r="AA1039" s="15"/>
      <c r="AB1039" s="15"/>
      <c r="AC1039" s="15"/>
      <c r="AD1039" s="15"/>
      <c r="AE1039" s="15"/>
      <c r="AF1039" s="15"/>
      <c r="AG1039" s="15"/>
      <c r="AH1039" s="15"/>
      <c r="AI1039" s="15"/>
      <c r="AJ1039" s="15"/>
      <c r="AK1039" s="15"/>
      <c r="AL1039" s="15"/>
      <c r="AM1039" s="15"/>
      <c r="AN1039" s="15"/>
      <c r="AO1039" s="15"/>
      <c r="AP1039" s="15"/>
      <c r="AQ1039" s="15"/>
      <c r="AR1039" s="15"/>
      <c r="AS1039" s="15"/>
      <c r="AT1039" s="15"/>
      <c r="AU1039" s="15"/>
      <c r="AV1039" s="15"/>
      <c r="AW1039" s="15"/>
      <c r="AX1039" s="15"/>
      <c r="AY1039" s="15"/>
      <c r="AZ1039" s="15"/>
      <c r="BA1039" s="15"/>
      <c r="BB1039" s="15"/>
      <c r="BC1039" s="15"/>
      <c r="BD1039" s="15"/>
      <c r="BE1039" s="15"/>
      <c r="BF1039" s="15"/>
      <c r="BG1039" s="15"/>
      <c r="BH1039" s="15"/>
      <c r="BI1039" s="15"/>
      <c r="BJ1039" s="15"/>
      <c r="BK1039" s="15"/>
      <c r="BL1039" s="15"/>
      <c r="BM1039" s="15"/>
      <c r="BN1039" s="15"/>
      <c r="BO1039" s="15"/>
    </row>
    <row r="1040" spans="1:67" s="5" customFormat="1" ht="18" customHeight="1" x14ac:dyDescent="0.25">
      <c r="A1040" s="15" t="s">
        <v>1104</v>
      </c>
      <c r="B1040" s="14" t="s">
        <v>2497</v>
      </c>
      <c r="C1040" s="76" t="s">
        <v>1143</v>
      </c>
      <c r="D1040" s="20">
        <v>45406</v>
      </c>
      <c r="E1040" s="14" t="s">
        <v>2482</v>
      </c>
      <c r="F1040" s="14" t="s">
        <v>2498</v>
      </c>
      <c r="G1040" s="14" t="s">
        <v>1146</v>
      </c>
      <c r="H1040" s="77" t="s">
        <v>1146</v>
      </c>
      <c r="I1040" s="74">
        <v>0</v>
      </c>
      <c r="J1040" s="6">
        <v>0</v>
      </c>
      <c r="K1040" s="6">
        <v>0</v>
      </c>
      <c r="L1040" s="41">
        <v>0</v>
      </c>
      <c r="M1040" s="6">
        <v>0</v>
      </c>
      <c r="N1040" s="75">
        <v>0</v>
      </c>
      <c r="O1040" s="15"/>
      <c r="P1040" s="15"/>
      <c r="Q1040" s="15"/>
      <c r="R1040" s="15"/>
      <c r="S1040" s="15"/>
      <c r="T1040" s="15"/>
      <c r="U1040" s="15"/>
      <c r="V1040" s="15"/>
      <c r="W1040" s="15"/>
      <c r="X1040" s="15"/>
      <c r="Y1040" s="15"/>
      <c r="Z1040" s="15"/>
      <c r="AA1040" s="15"/>
      <c r="AB1040" s="15"/>
      <c r="AC1040" s="15"/>
      <c r="AD1040" s="15"/>
      <c r="AE1040" s="15"/>
      <c r="AF1040" s="15"/>
      <c r="AG1040" s="15"/>
      <c r="AH1040" s="15"/>
      <c r="AI1040" s="15"/>
      <c r="AJ1040" s="15"/>
      <c r="AK1040" s="15"/>
      <c r="AL1040" s="15"/>
      <c r="AM1040" s="15"/>
      <c r="AN1040" s="15"/>
      <c r="AO1040" s="15"/>
      <c r="AP1040" s="15"/>
      <c r="AQ1040" s="15"/>
      <c r="AR1040" s="15"/>
      <c r="AS1040" s="15"/>
      <c r="AT1040" s="15"/>
      <c r="AU1040" s="15"/>
      <c r="AV1040" s="15"/>
      <c r="AW1040" s="15"/>
      <c r="AX1040" s="15"/>
      <c r="AY1040" s="15"/>
      <c r="AZ1040" s="15"/>
      <c r="BA1040" s="15"/>
      <c r="BB1040" s="15"/>
      <c r="BC1040" s="15"/>
      <c r="BD1040" s="15"/>
      <c r="BE1040" s="15"/>
      <c r="BF1040" s="15"/>
      <c r="BG1040" s="15"/>
      <c r="BH1040" s="15"/>
      <c r="BI1040" s="15"/>
      <c r="BJ1040" s="15"/>
      <c r="BK1040" s="15"/>
      <c r="BL1040" s="15"/>
      <c r="BM1040" s="15"/>
      <c r="BN1040" s="15"/>
      <c r="BO1040" s="15"/>
    </row>
    <row r="1041" spans="1:67" s="5" customFormat="1" ht="18" customHeight="1" x14ac:dyDescent="0.25">
      <c r="A1041" s="167" t="s">
        <v>1105</v>
      </c>
      <c r="B1041" s="168" t="s">
        <v>2499</v>
      </c>
      <c r="C1041" s="169" t="s">
        <v>1143</v>
      </c>
      <c r="D1041" s="100">
        <v>45405</v>
      </c>
      <c r="E1041" s="168" t="s">
        <v>1691</v>
      </c>
      <c r="F1041" s="168" t="s">
        <v>1337</v>
      </c>
      <c r="G1041" s="168" t="s">
        <v>1146</v>
      </c>
      <c r="H1041" s="170" t="s">
        <v>1146</v>
      </c>
      <c r="I1041" s="171">
        <v>0</v>
      </c>
      <c r="J1041" s="172">
        <v>0</v>
      </c>
      <c r="K1041" s="172">
        <v>0</v>
      </c>
      <c r="L1041" s="173">
        <v>0</v>
      </c>
      <c r="M1041" s="172">
        <v>0</v>
      </c>
      <c r="N1041" s="174">
        <v>0</v>
      </c>
      <c r="O1041" s="15"/>
      <c r="P1041" s="15"/>
      <c r="Q1041" s="15"/>
      <c r="R1041" s="15"/>
      <c r="S1041" s="15"/>
      <c r="T1041" s="15"/>
      <c r="U1041" s="15"/>
      <c r="V1041" s="15"/>
      <c r="W1041" s="15"/>
      <c r="X1041" s="15"/>
      <c r="Y1041" s="15"/>
      <c r="Z1041" s="15"/>
      <c r="AA1041" s="15"/>
      <c r="AB1041" s="15"/>
      <c r="AC1041" s="15"/>
      <c r="AD1041" s="15"/>
      <c r="AE1041" s="15"/>
      <c r="AF1041" s="15"/>
      <c r="AG1041" s="15"/>
      <c r="AH1041" s="15"/>
      <c r="AI1041" s="15"/>
      <c r="AJ1041" s="15"/>
      <c r="AK1041" s="15"/>
      <c r="AL1041" s="15"/>
      <c r="AM1041" s="15"/>
      <c r="AN1041" s="15"/>
      <c r="AO1041" s="15"/>
      <c r="AP1041" s="15"/>
      <c r="AQ1041" s="15"/>
      <c r="AR1041" s="15"/>
      <c r="AS1041" s="15"/>
      <c r="AT1041" s="15"/>
      <c r="AU1041" s="15"/>
      <c r="AV1041" s="15"/>
      <c r="AW1041" s="15"/>
      <c r="AX1041" s="15"/>
      <c r="AY1041" s="15"/>
      <c r="AZ1041" s="15"/>
      <c r="BA1041" s="15"/>
      <c r="BB1041" s="15"/>
      <c r="BC1041" s="15"/>
      <c r="BD1041" s="15"/>
      <c r="BE1041" s="15"/>
      <c r="BF1041" s="15"/>
      <c r="BG1041" s="15"/>
      <c r="BH1041" s="15"/>
      <c r="BI1041" s="15"/>
      <c r="BJ1041" s="15"/>
      <c r="BK1041" s="15"/>
      <c r="BL1041" s="15"/>
      <c r="BM1041" s="15"/>
      <c r="BN1041" s="15"/>
      <c r="BO1041" s="15"/>
    </row>
    <row r="1042" spans="1:67" s="5" customFormat="1" ht="18" hidden="1" customHeight="1" x14ac:dyDescent="0.25">
      <c r="A1042" s="15" t="s">
        <v>1106</v>
      </c>
      <c r="B1042" s="14" t="s">
        <v>1596</v>
      </c>
      <c r="C1042" s="76" t="s">
        <v>1596</v>
      </c>
      <c r="D1042" s="20" t="s">
        <v>1596</v>
      </c>
      <c r="E1042" s="14" t="s">
        <v>1596</v>
      </c>
      <c r="F1042" s="14" t="s">
        <v>1596</v>
      </c>
      <c r="G1042" s="14" t="s">
        <v>1596</v>
      </c>
      <c r="H1042" s="77" t="s">
        <v>1596</v>
      </c>
      <c r="I1042" s="74" t="s">
        <v>1596</v>
      </c>
      <c r="J1042" s="6" t="s">
        <v>1596</v>
      </c>
      <c r="K1042" s="6" t="s">
        <v>1596</v>
      </c>
      <c r="L1042" s="41" t="s">
        <v>1596</v>
      </c>
      <c r="M1042" s="6" t="s">
        <v>1596</v>
      </c>
      <c r="N1042" s="75" t="s">
        <v>1596</v>
      </c>
      <c r="O1042" s="15"/>
      <c r="P1042" s="15"/>
      <c r="Q1042" s="15"/>
      <c r="R1042" s="15"/>
      <c r="S1042" s="15"/>
      <c r="T1042" s="15"/>
      <c r="U1042" s="15"/>
      <c r="V1042" s="15"/>
      <c r="W1042" s="15"/>
      <c r="X1042" s="15"/>
      <c r="Y1042" s="15"/>
      <c r="Z1042" s="15"/>
      <c r="AA1042" s="15"/>
      <c r="AB1042" s="15"/>
      <c r="AC1042" s="15"/>
      <c r="AD1042" s="15"/>
      <c r="AE1042" s="15"/>
      <c r="AF1042" s="15"/>
      <c r="AG1042" s="15"/>
      <c r="AH1042" s="15"/>
      <c r="AI1042" s="15"/>
      <c r="AJ1042" s="15"/>
      <c r="AK1042" s="15"/>
      <c r="AL1042" s="15"/>
      <c r="AM1042" s="15"/>
      <c r="AN1042" s="15"/>
      <c r="AO1042" s="15"/>
      <c r="AP1042" s="15"/>
      <c r="AQ1042" s="15"/>
      <c r="AR1042" s="15"/>
      <c r="AS1042" s="15"/>
      <c r="AT1042" s="15"/>
      <c r="AU1042" s="15"/>
      <c r="AV1042" s="15"/>
      <c r="AW1042" s="15"/>
      <c r="AX1042" s="15"/>
      <c r="AY1042" s="15"/>
      <c r="AZ1042" s="15"/>
      <c r="BA1042" s="15"/>
      <c r="BB1042" s="15"/>
      <c r="BC1042" s="15"/>
      <c r="BD1042" s="15"/>
      <c r="BE1042" s="15"/>
      <c r="BF1042" s="15"/>
      <c r="BG1042" s="15"/>
      <c r="BH1042" s="15"/>
      <c r="BI1042" s="15"/>
      <c r="BJ1042" s="15"/>
      <c r="BK1042" s="15"/>
      <c r="BL1042" s="15"/>
      <c r="BM1042" s="15"/>
      <c r="BN1042" s="15"/>
      <c r="BO1042" s="15"/>
    </row>
    <row r="1043" spans="1:67" s="5" customFormat="1" ht="18" hidden="1" customHeight="1" x14ac:dyDescent="0.25">
      <c r="A1043" s="15" t="s">
        <v>1107</v>
      </c>
      <c r="B1043" s="14" t="s">
        <v>1596</v>
      </c>
      <c r="C1043" s="76" t="s">
        <v>1596</v>
      </c>
      <c r="D1043" s="20" t="s">
        <v>1596</v>
      </c>
      <c r="E1043" s="14" t="s">
        <v>1596</v>
      </c>
      <c r="F1043" s="14" t="s">
        <v>1596</v>
      </c>
      <c r="G1043" s="14" t="s">
        <v>1596</v>
      </c>
      <c r="H1043" s="77" t="s">
        <v>1596</v>
      </c>
      <c r="I1043" s="74" t="s">
        <v>1596</v>
      </c>
      <c r="J1043" s="6" t="s">
        <v>1596</v>
      </c>
      <c r="K1043" s="6" t="s">
        <v>1596</v>
      </c>
      <c r="L1043" s="41" t="s">
        <v>1596</v>
      </c>
      <c r="M1043" s="6" t="s">
        <v>1596</v>
      </c>
      <c r="N1043" s="75" t="s">
        <v>1596</v>
      </c>
      <c r="O1043" s="15"/>
      <c r="P1043" s="15"/>
      <c r="Q1043" s="15"/>
      <c r="R1043" s="15"/>
      <c r="S1043" s="15"/>
      <c r="T1043" s="15"/>
      <c r="U1043" s="15"/>
      <c r="V1043" s="15"/>
      <c r="W1043" s="15"/>
      <c r="X1043" s="15"/>
      <c r="Y1043" s="15"/>
      <c r="Z1043" s="15"/>
      <c r="AA1043" s="15"/>
      <c r="AB1043" s="15"/>
      <c r="AC1043" s="15"/>
      <c r="AD1043" s="15"/>
      <c r="AE1043" s="15"/>
      <c r="AF1043" s="15"/>
      <c r="AG1043" s="15"/>
      <c r="AH1043" s="15"/>
      <c r="AI1043" s="15"/>
      <c r="AJ1043" s="15"/>
      <c r="AK1043" s="15"/>
      <c r="AL1043" s="15"/>
      <c r="AM1043" s="15"/>
      <c r="AN1043" s="15"/>
      <c r="AO1043" s="15"/>
      <c r="AP1043" s="15"/>
      <c r="AQ1043" s="15"/>
      <c r="AR1043" s="15"/>
      <c r="AS1043" s="15"/>
      <c r="AT1043" s="15"/>
      <c r="AU1043" s="15"/>
      <c r="AV1043" s="15"/>
      <c r="AW1043" s="15"/>
      <c r="AX1043" s="15"/>
      <c r="AY1043" s="15"/>
      <c r="AZ1043" s="15"/>
      <c r="BA1043" s="15"/>
      <c r="BB1043" s="15"/>
      <c r="BC1043" s="15"/>
      <c r="BD1043" s="15"/>
      <c r="BE1043" s="15"/>
      <c r="BF1043" s="15"/>
      <c r="BG1043" s="15"/>
      <c r="BH1043" s="15"/>
      <c r="BI1043" s="15"/>
      <c r="BJ1043" s="15"/>
      <c r="BK1043" s="15"/>
      <c r="BL1043" s="15"/>
      <c r="BM1043" s="15"/>
      <c r="BN1043" s="15"/>
      <c r="BO1043" s="15"/>
    </row>
    <row r="1044" spans="1:67" s="5" customFormat="1" ht="18" hidden="1" customHeight="1" x14ac:dyDescent="0.25">
      <c r="A1044" s="15" t="s">
        <v>1108</v>
      </c>
      <c r="B1044" s="14" t="s">
        <v>1596</v>
      </c>
      <c r="C1044" s="76" t="s">
        <v>1596</v>
      </c>
      <c r="D1044" s="20" t="s">
        <v>1596</v>
      </c>
      <c r="E1044" s="14" t="s">
        <v>1596</v>
      </c>
      <c r="F1044" s="14" t="s">
        <v>1596</v>
      </c>
      <c r="G1044" s="14" t="s">
        <v>1596</v>
      </c>
      <c r="H1044" s="77" t="s">
        <v>1596</v>
      </c>
      <c r="I1044" s="74" t="s">
        <v>1596</v>
      </c>
      <c r="J1044" s="6" t="s">
        <v>1596</v>
      </c>
      <c r="K1044" s="6" t="s">
        <v>1596</v>
      </c>
      <c r="L1044" s="41" t="s">
        <v>1596</v>
      </c>
      <c r="M1044" s="6" t="s">
        <v>1596</v>
      </c>
      <c r="N1044" s="75" t="s">
        <v>1596</v>
      </c>
      <c r="O1044" s="15"/>
      <c r="P1044" s="15"/>
      <c r="Q1044" s="15"/>
      <c r="R1044" s="15"/>
      <c r="S1044" s="15"/>
      <c r="T1044" s="15"/>
      <c r="U1044" s="15"/>
      <c r="V1044" s="15"/>
      <c r="W1044" s="15"/>
      <c r="X1044" s="15"/>
      <c r="Y1044" s="15"/>
      <c r="Z1044" s="15"/>
      <c r="AA1044" s="15"/>
      <c r="AB1044" s="15"/>
      <c r="AC1044" s="15"/>
      <c r="AD1044" s="15"/>
      <c r="AE1044" s="15"/>
      <c r="AF1044" s="15"/>
      <c r="AG1044" s="15"/>
      <c r="AH1044" s="15"/>
      <c r="AI1044" s="15"/>
      <c r="AJ1044" s="15"/>
      <c r="AK1044" s="15"/>
      <c r="AL1044" s="15"/>
      <c r="AM1044" s="15"/>
      <c r="AN1044" s="15"/>
      <c r="AO1044" s="15"/>
      <c r="AP1044" s="15"/>
      <c r="AQ1044" s="15"/>
      <c r="AR1044" s="15"/>
      <c r="AS1044" s="15"/>
      <c r="AT1044" s="15"/>
      <c r="AU1044" s="15"/>
      <c r="AV1044" s="15"/>
      <c r="AW1044" s="15"/>
      <c r="AX1044" s="15"/>
      <c r="AY1044" s="15"/>
      <c r="AZ1044" s="15"/>
      <c r="BA1044" s="15"/>
      <c r="BB1044" s="15"/>
      <c r="BC1044" s="15"/>
      <c r="BD1044" s="15"/>
      <c r="BE1044" s="15"/>
      <c r="BF1044" s="15"/>
      <c r="BG1044" s="15"/>
      <c r="BH1044" s="15"/>
      <c r="BI1044" s="15"/>
      <c r="BJ1044" s="15"/>
      <c r="BK1044" s="15"/>
      <c r="BL1044" s="15"/>
      <c r="BM1044" s="15"/>
      <c r="BN1044" s="15"/>
      <c r="BO1044" s="15"/>
    </row>
    <row r="1045" spans="1:67" s="5" customFormat="1" ht="18" hidden="1" customHeight="1" x14ac:dyDescent="0.25">
      <c r="A1045" s="15" t="s">
        <v>1109</v>
      </c>
      <c r="B1045" s="14" t="s">
        <v>1596</v>
      </c>
      <c r="C1045" s="76" t="s">
        <v>1596</v>
      </c>
      <c r="D1045" s="20" t="s">
        <v>1596</v>
      </c>
      <c r="E1045" s="14" t="s">
        <v>1596</v>
      </c>
      <c r="F1045" s="14" t="s">
        <v>1596</v>
      </c>
      <c r="G1045" s="14" t="s">
        <v>1596</v>
      </c>
      <c r="H1045" s="77" t="s">
        <v>1596</v>
      </c>
      <c r="I1045" s="74" t="s">
        <v>1596</v>
      </c>
      <c r="J1045" s="6" t="s">
        <v>1596</v>
      </c>
      <c r="K1045" s="6" t="s">
        <v>1596</v>
      </c>
      <c r="L1045" s="41" t="s">
        <v>1596</v>
      </c>
      <c r="M1045" s="6" t="s">
        <v>1596</v>
      </c>
      <c r="N1045" s="75" t="s">
        <v>1596</v>
      </c>
      <c r="O1045" s="15"/>
      <c r="P1045" s="15"/>
      <c r="Q1045" s="15"/>
      <c r="R1045" s="15"/>
      <c r="S1045" s="15"/>
      <c r="T1045" s="15"/>
      <c r="U1045" s="15"/>
      <c r="V1045" s="15"/>
      <c r="W1045" s="15"/>
      <c r="X1045" s="15"/>
      <c r="Y1045" s="15"/>
      <c r="Z1045" s="15"/>
      <c r="AA1045" s="15"/>
      <c r="AB1045" s="15"/>
      <c r="AC1045" s="15"/>
      <c r="AD1045" s="15"/>
      <c r="AE1045" s="15"/>
      <c r="AF1045" s="15"/>
      <c r="AG1045" s="15"/>
      <c r="AH1045" s="15"/>
      <c r="AI1045" s="15"/>
      <c r="AJ1045" s="15"/>
      <c r="AK1045" s="15"/>
      <c r="AL1045" s="15"/>
      <c r="AM1045" s="15"/>
      <c r="AN1045" s="15"/>
      <c r="AO1045" s="15"/>
      <c r="AP1045" s="15"/>
      <c r="AQ1045" s="15"/>
      <c r="AR1045" s="15"/>
      <c r="AS1045" s="15"/>
      <c r="AT1045" s="15"/>
      <c r="AU1045" s="15"/>
      <c r="AV1045" s="15"/>
      <c r="AW1045" s="15"/>
      <c r="AX1045" s="15"/>
      <c r="AY1045" s="15"/>
      <c r="AZ1045" s="15"/>
      <c r="BA1045" s="15"/>
      <c r="BB1045" s="15"/>
      <c r="BC1045" s="15"/>
      <c r="BD1045" s="15"/>
      <c r="BE1045" s="15"/>
      <c r="BF1045" s="15"/>
      <c r="BG1045" s="15"/>
      <c r="BH1045" s="15"/>
      <c r="BI1045" s="15"/>
      <c r="BJ1045" s="15"/>
      <c r="BK1045" s="15"/>
      <c r="BL1045" s="15"/>
      <c r="BM1045" s="15"/>
      <c r="BN1045" s="15"/>
      <c r="BO1045" s="15"/>
    </row>
    <row r="1046" spans="1:67" s="5" customFormat="1" ht="18" hidden="1" customHeight="1" x14ac:dyDescent="0.25">
      <c r="A1046" s="15" t="s">
        <v>1110</v>
      </c>
      <c r="B1046" s="14" t="s">
        <v>1596</v>
      </c>
      <c r="C1046" s="76" t="s">
        <v>1596</v>
      </c>
      <c r="D1046" s="20" t="s">
        <v>1596</v>
      </c>
      <c r="E1046" s="14" t="s">
        <v>1596</v>
      </c>
      <c r="F1046" s="14" t="s">
        <v>1596</v>
      </c>
      <c r="G1046" s="14" t="s">
        <v>1596</v>
      </c>
      <c r="H1046" s="77" t="s">
        <v>1596</v>
      </c>
      <c r="I1046" s="74" t="s">
        <v>1596</v>
      </c>
      <c r="J1046" s="6" t="s">
        <v>1596</v>
      </c>
      <c r="K1046" s="6" t="s">
        <v>1596</v>
      </c>
      <c r="L1046" s="41" t="s">
        <v>1596</v>
      </c>
      <c r="M1046" s="6" t="s">
        <v>1596</v>
      </c>
      <c r="N1046" s="75" t="s">
        <v>1596</v>
      </c>
      <c r="O1046" s="15"/>
      <c r="P1046" s="15"/>
      <c r="Q1046" s="15"/>
      <c r="R1046" s="15"/>
      <c r="S1046" s="15"/>
      <c r="T1046" s="15"/>
      <c r="U1046" s="15"/>
      <c r="V1046" s="15"/>
      <c r="W1046" s="15"/>
      <c r="X1046" s="15"/>
      <c r="Y1046" s="15"/>
      <c r="Z1046" s="15"/>
      <c r="AA1046" s="15"/>
      <c r="AB1046" s="15"/>
      <c r="AC1046" s="15"/>
      <c r="AD1046" s="15"/>
      <c r="AE1046" s="15"/>
      <c r="AF1046" s="15"/>
      <c r="AG1046" s="15"/>
      <c r="AH1046" s="15"/>
      <c r="AI1046" s="15"/>
      <c r="AJ1046" s="15"/>
      <c r="AK1046" s="15"/>
      <c r="AL1046" s="15"/>
      <c r="AM1046" s="15"/>
      <c r="AN1046" s="15"/>
      <c r="AO1046" s="15"/>
      <c r="AP1046" s="15"/>
      <c r="AQ1046" s="15"/>
      <c r="AR1046" s="15"/>
      <c r="AS1046" s="15"/>
      <c r="AT1046" s="15"/>
      <c r="AU1046" s="15"/>
      <c r="AV1046" s="15"/>
      <c r="AW1046" s="15"/>
      <c r="AX1046" s="15"/>
      <c r="AY1046" s="15"/>
      <c r="AZ1046" s="15"/>
      <c r="BA1046" s="15"/>
      <c r="BB1046" s="15"/>
      <c r="BC1046" s="15"/>
      <c r="BD1046" s="15"/>
      <c r="BE1046" s="15"/>
      <c r="BF1046" s="15"/>
      <c r="BG1046" s="15"/>
      <c r="BH1046" s="15"/>
      <c r="BI1046" s="15"/>
      <c r="BJ1046" s="15"/>
      <c r="BK1046" s="15"/>
      <c r="BL1046" s="15"/>
      <c r="BM1046" s="15"/>
      <c r="BN1046" s="15"/>
      <c r="BO1046" s="15"/>
    </row>
    <row r="1047" spans="1:67" s="5" customFormat="1" ht="18" hidden="1" customHeight="1" x14ac:dyDescent="0.25">
      <c r="A1047" s="15" t="s">
        <v>1111</v>
      </c>
      <c r="B1047" s="14" t="s">
        <v>1596</v>
      </c>
      <c r="C1047" s="76" t="s">
        <v>1596</v>
      </c>
      <c r="D1047" s="20" t="s">
        <v>1596</v>
      </c>
      <c r="E1047" s="14" t="s">
        <v>1596</v>
      </c>
      <c r="F1047" s="14" t="s">
        <v>1596</v>
      </c>
      <c r="G1047" s="14" t="s">
        <v>1596</v>
      </c>
      <c r="H1047" s="77" t="s">
        <v>1596</v>
      </c>
      <c r="I1047" s="74" t="s">
        <v>1596</v>
      </c>
      <c r="J1047" s="6" t="s">
        <v>1596</v>
      </c>
      <c r="K1047" s="6" t="s">
        <v>1596</v>
      </c>
      <c r="L1047" s="41" t="s">
        <v>1596</v>
      </c>
      <c r="M1047" s="6" t="s">
        <v>1596</v>
      </c>
      <c r="N1047" s="75" t="s">
        <v>1596</v>
      </c>
      <c r="O1047" s="15"/>
      <c r="P1047" s="15"/>
      <c r="Q1047" s="15"/>
      <c r="R1047" s="15"/>
      <c r="S1047" s="15"/>
      <c r="T1047" s="15"/>
      <c r="U1047" s="15"/>
      <c r="V1047" s="15"/>
      <c r="W1047" s="15"/>
      <c r="X1047" s="15"/>
      <c r="Y1047" s="15"/>
      <c r="Z1047" s="15"/>
      <c r="AA1047" s="15"/>
      <c r="AB1047" s="15"/>
      <c r="AC1047" s="15"/>
      <c r="AD1047" s="15"/>
      <c r="AE1047" s="15"/>
      <c r="AF1047" s="15"/>
      <c r="AG1047" s="15"/>
      <c r="AH1047" s="15"/>
      <c r="AI1047" s="15"/>
      <c r="AJ1047" s="15"/>
      <c r="AK1047" s="15"/>
      <c r="AL1047" s="15"/>
      <c r="AM1047" s="15"/>
      <c r="AN1047" s="15"/>
      <c r="AO1047" s="15"/>
      <c r="AP1047" s="15"/>
      <c r="AQ1047" s="15"/>
      <c r="AR1047" s="15"/>
      <c r="AS1047" s="15"/>
      <c r="AT1047" s="15"/>
      <c r="AU1047" s="15"/>
      <c r="AV1047" s="15"/>
      <c r="AW1047" s="15"/>
      <c r="AX1047" s="15"/>
      <c r="AY1047" s="15"/>
      <c r="AZ1047" s="15"/>
      <c r="BA1047" s="15"/>
      <c r="BB1047" s="15"/>
      <c r="BC1047" s="15"/>
      <c r="BD1047" s="15"/>
      <c r="BE1047" s="15"/>
      <c r="BF1047" s="15"/>
      <c r="BG1047" s="15"/>
      <c r="BH1047" s="15"/>
      <c r="BI1047" s="15"/>
      <c r="BJ1047" s="15"/>
      <c r="BK1047" s="15"/>
      <c r="BL1047" s="15"/>
      <c r="BM1047" s="15"/>
      <c r="BN1047" s="15"/>
      <c r="BO1047" s="15"/>
    </row>
    <row r="1048" spans="1:67" s="5" customFormat="1" ht="18" hidden="1" customHeight="1" x14ac:dyDescent="0.25">
      <c r="A1048" s="15" t="s">
        <v>1112</v>
      </c>
      <c r="B1048" s="14" t="s">
        <v>1596</v>
      </c>
      <c r="C1048" s="76" t="s">
        <v>1596</v>
      </c>
      <c r="D1048" s="20" t="s">
        <v>1596</v>
      </c>
      <c r="E1048" s="14" t="s">
        <v>1596</v>
      </c>
      <c r="F1048" s="14" t="s">
        <v>1596</v>
      </c>
      <c r="G1048" s="14" t="s">
        <v>1596</v>
      </c>
      <c r="H1048" s="77" t="s">
        <v>1596</v>
      </c>
      <c r="I1048" s="74" t="s">
        <v>1596</v>
      </c>
      <c r="J1048" s="6" t="s">
        <v>1596</v>
      </c>
      <c r="K1048" s="6" t="s">
        <v>1596</v>
      </c>
      <c r="L1048" s="41" t="s">
        <v>1596</v>
      </c>
      <c r="M1048" s="6" t="s">
        <v>1596</v>
      </c>
      <c r="N1048" s="75" t="s">
        <v>1596</v>
      </c>
      <c r="O1048" s="15"/>
      <c r="P1048" s="15"/>
      <c r="Q1048" s="15"/>
      <c r="R1048" s="15"/>
      <c r="S1048" s="15"/>
      <c r="T1048" s="15"/>
      <c r="U1048" s="15"/>
      <c r="V1048" s="15"/>
      <c r="W1048" s="15"/>
      <c r="X1048" s="15"/>
      <c r="Y1048" s="15"/>
      <c r="Z1048" s="15"/>
      <c r="AA1048" s="15"/>
      <c r="AB1048" s="15"/>
      <c r="AC1048" s="15"/>
      <c r="AD1048" s="15"/>
      <c r="AE1048" s="15"/>
      <c r="AF1048" s="15"/>
      <c r="AG1048" s="15"/>
      <c r="AH1048" s="15"/>
      <c r="AI1048" s="15"/>
      <c r="AJ1048" s="15"/>
      <c r="AK1048" s="15"/>
      <c r="AL1048" s="15"/>
      <c r="AM1048" s="15"/>
      <c r="AN1048" s="15"/>
      <c r="AO1048" s="15"/>
      <c r="AP1048" s="15"/>
      <c r="AQ1048" s="15"/>
      <c r="AR1048" s="15"/>
      <c r="AS1048" s="15"/>
      <c r="AT1048" s="15"/>
      <c r="AU1048" s="15"/>
      <c r="AV1048" s="15"/>
      <c r="AW1048" s="15"/>
      <c r="AX1048" s="15"/>
      <c r="AY1048" s="15"/>
      <c r="AZ1048" s="15"/>
      <c r="BA1048" s="15"/>
      <c r="BB1048" s="15"/>
      <c r="BC1048" s="15"/>
      <c r="BD1048" s="15"/>
      <c r="BE1048" s="15"/>
      <c r="BF1048" s="15"/>
      <c r="BG1048" s="15"/>
      <c r="BH1048" s="15"/>
      <c r="BI1048" s="15"/>
      <c r="BJ1048" s="15"/>
      <c r="BK1048" s="15"/>
      <c r="BL1048" s="15"/>
      <c r="BM1048" s="15"/>
      <c r="BN1048" s="15"/>
      <c r="BO1048" s="15"/>
    </row>
    <row r="1049" spans="1:67" s="5" customFormat="1" ht="18" hidden="1" customHeight="1" x14ac:dyDescent="0.25">
      <c r="A1049" s="15" t="s">
        <v>1113</v>
      </c>
      <c r="B1049" s="14" t="s">
        <v>1596</v>
      </c>
      <c r="C1049" s="76" t="s">
        <v>1596</v>
      </c>
      <c r="D1049" s="20" t="s">
        <v>1596</v>
      </c>
      <c r="E1049" s="14" t="s">
        <v>1596</v>
      </c>
      <c r="F1049" s="14" t="s">
        <v>1596</v>
      </c>
      <c r="G1049" s="14" t="s">
        <v>1596</v>
      </c>
      <c r="H1049" s="77" t="s">
        <v>1596</v>
      </c>
      <c r="I1049" s="74" t="s">
        <v>1596</v>
      </c>
      <c r="J1049" s="6" t="s">
        <v>1596</v>
      </c>
      <c r="K1049" s="6" t="s">
        <v>1596</v>
      </c>
      <c r="L1049" s="41" t="s">
        <v>1596</v>
      </c>
      <c r="M1049" s="6" t="s">
        <v>1596</v>
      </c>
      <c r="N1049" s="75" t="s">
        <v>1596</v>
      </c>
      <c r="O1049" s="15"/>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c r="AM1049" s="15"/>
      <c r="AN1049" s="15"/>
      <c r="AO1049" s="15"/>
      <c r="AP1049" s="15"/>
      <c r="AQ1049" s="15"/>
      <c r="AR1049" s="15"/>
      <c r="AS1049" s="15"/>
      <c r="AT1049" s="15"/>
      <c r="AU1049" s="15"/>
      <c r="AV1049" s="15"/>
      <c r="AW1049" s="15"/>
      <c r="AX1049" s="15"/>
      <c r="AY1049" s="15"/>
      <c r="AZ1049" s="15"/>
      <c r="BA1049" s="15"/>
      <c r="BB1049" s="15"/>
      <c r="BC1049" s="15"/>
      <c r="BD1049" s="15"/>
      <c r="BE1049" s="15"/>
      <c r="BF1049" s="15"/>
      <c r="BG1049" s="15"/>
      <c r="BH1049" s="15"/>
      <c r="BI1049" s="15"/>
      <c r="BJ1049" s="15"/>
      <c r="BK1049" s="15"/>
      <c r="BL1049" s="15"/>
      <c r="BM1049" s="15"/>
      <c r="BN1049" s="15"/>
      <c r="BO1049" s="15"/>
    </row>
    <row r="1050" spans="1:67" s="5" customFormat="1" ht="18" hidden="1" customHeight="1" x14ac:dyDescent="0.25">
      <c r="A1050" s="15" t="s">
        <v>1114</v>
      </c>
      <c r="B1050" s="14" t="s">
        <v>1596</v>
      </c>
      <c r="C1050" s="76" t="s">
        <v>1596</v>
      </c>
      <c r="D1050" s="20" t="s">
        <v>1596</v>
      </c>
      <c r="E1050" s="14" t="s">
        <v>1596</v>
      </c>
      <c r="F1050" s="14" t="s">
        <v>1596</v>
      </c>
      <c r="G1050" s="14" t="s">
        <v>1596</v>
      </c>
      <c r="H1050" s="77" t="s">
        <v>1596</v>
      </c>
      <c r="I1050" s="74" t="s">
        <v>1596</v>
      </c>
      <c r="J1050" s="6" t="s">
        <v>1596</v>
      </c>
      <c r="K1050" s="6" t="s">
        <v>1596</v>
      </c>
      <c r="L1050" s="41" t="s">
        <v>1596</v>
      </c>
      <c r="M1050" s="6" t="s">
        <v>1596</v>
      </c>
      <c r="N1050" s="75" t="s">
        <v>1596</v>
      </c>
      <c r="O1050" s="15"/>
      <c r="P1050" s="15"/>
      <c r="Q1050" s="15"/>
      <c r="R1050" s="15"/>
      <c r="S1050" s="15"/>
      <c r="T1050" s="15"/>
      <c r="U1050" s="15"/>
      <c r="V1050" s="15"/>
      <c r="W1050" s="15"/>
      <c r="X1050" s="15"/>
      <c r="Y1050" s="15"/>
      <c r="Z1050" s="15"/>
      <c r="AA1050" s="15"/>
      <c r="AB1050" s="15"/>
      <c r="AC1050" s="15"/>
      <c r="AD1050" s="15"/>
      <c r="AE1050" s="15"/>
      <c r="AF1050" s="15"/>
      <c r="AG1050" s="15"/>
      <c r="AH1050" s="15"/>
      <c r="AI1050" s="15"/>
      <c r="AJ1050" s="15"/>
      <c r="AK1050" s="15"/>
      <c r="AL1050" s="15"/>
      <c r="AM1050" s="15"/>
      <c r="AN1050" s="15"/>
      <c r="AO1050" s="15"/>
      <c r="AP1050" s="15"/>
      <c r="AQ1050" s="15"/>
      <c r="AR1050" s="15"/>
      <c r="AS1050" s="15"/>
      <c r="AT1050" s="15"/>
      <c r="AU1050" s="15"/>
      <c r="AV1050" s="15"/>
      <c r="AW1050" s="15"/>
      <c r="AX1050" s="15"/>
      <c r="AY1050" s="15"/>
      <c r="AZ1050" s="15"/>
      <c r="BA1050" s="15"/>
      <c r="BB1050" s="15"/>
      <c r="BC1050" s="15"/>
      <c r="BD1050" s="15"/>
      <c r="BE1050" s="15"/>
      <c r="BF1050" s="15"/>
      <c r="BG1050" s="15"/>
      <c r="BH1050" s="15"/>
      <c r="BI1050" s="15"/>
      <c r="BJ1050" s="15"/>
      <c r="BK1050" s="15"/>
      <c r="BL1050" s="15"/>
      <c r="BM1050" s="15"/>
      <c r="BN1050" s="15"/>
      <c r="BO1050" s="15"/>
    </row>
    <row r="1051" spans="1:67" s="5" customFormat="1" ht="18" hidden="1" customHeight="1" x14ac:dyDescent="0.25">
      <c r="A1051" s="15" t="s">
        <v>1115</v>
      </c>
      <c r="B1051" s="14" t="s">
        <v>1596</v>
      </c>
      <c r="C1051" s="76" t="s">
        <v>1596</v>
      </c>
      <c r="D1051" s="20" t="s">
        <v>1596</v>
      </c>
      <c r="E1051" s="14" t="s">
        <v>1596</v>
      </c>
      <c r="F1051" s="14" t="s">
        <v>1596</v>
      </c>
      <c r="G1051" s="14" t="s">
        <v>1596</v>
      </c>
      <c r="H1051" s="77" t="s">
        <v>1596</v>
      </c>
      <c r="I1051" s="74" t="s">
        <v>1596</v>
      </c>
      <c r="J1051" s="6" t="s">
        <v>1596</v>
      </c>
      <c r="K1051" s="6" t="s">
        <v>1596</v>
      </c>
      <c r="L1051" s="41" t="s">
        <v>1596</v>
      </c>
      <c r="M1051" s="6" t="s">
        <v>1596</v>
      </c>
      <c r="N1051" s="75" t="s">
        <v>1596</v>
      </c>
      <c r="O1051" s="15"/>
      <c r="P1051" s="15"/>
      <c r="Q1051" s="15"/>
      <c r="R1051" s="15"/>
      <c r="S1051" s="15"/>
      <c r="T1051" s="15"/>
      <c r="U1051" s="15"/>
      <c r="V1051" s="15"/>
      <c r="W1051" s="15"/>
      <c r="X1051" s="15"/>
      <c r="Y1051" s="15"/>
      <c r="Z1051" s="15"/>
      <c r="AA1051" s="15"/>
      <c r="AB1051" s="15"/>
      <c r="AC1051" s="15"/>
      <c r="AD1051" s="15"/>
      <c r="AE1051" s="15"/>
      <c r="AF1051" s="15"/>
      <c r="AG1051" s="15"/>
      <c r="AH1051" s="15"/>
      <c r="AI1051" s="15"/>
      <c r="AJ1051" s="15"/>
      <c r="AK1051" s="15"/>
      <c r="AL1051" s="15"/>
      <c r="AM1051" s="15"/>
      <c r="AN1051" s="15"/>
      <c r="AO1051" s="15"/>
      <c r="AP1051" s="15"/>
      <c r="AQ1051" s="15"/>
      <c r="AR1051" s="15"/>
      <c r="AS1051" s="15"/>
      <c r="AT1051" s="15"/>
      <c r="AU1051" s="15"/>
      <c r="AV1051" s="15"/>
      <c r="AW1051" s="15"/>
      <c r="AX1051" s="15"/>
      <c r="AY1051" s="15"/>
      <c r="AZ1051" s="15"/>
      <c r="BA1051" s="15"/>
      <c r="BB1051" s="15"/>
      <c r="BC1051" s="15"/>
      <c r="BD1051" s="15"/>
      <c r="BE1051" s="15"/>
      <c r="BF1051" s="15"/>
      <c r="BG1051" s="15"/>
      <c r="BH1051" s="15"/>
      <c r="BI1051" s="15"/>
      <c r="BJ1051" s="15"/>
      <c r="BK1051" s="15"/>
      <c r="BL1051" s="15"/>
      <c r="BM1051" s="15"/>
      <c r="BN1051" s="15"/>
      <c r="BO1051" s="15"/>
    </row>
    <row r="1052" spans="1:67" s="5" customFormat="1" ht="18" hidden="1" customHeight="1" x14ac:dyDescent="0.25">
      <c r="A1052" s="15" t="s">
        <v>1116</v>
      </c>
      <c r="B1052" s="14" t="s">
        <v>1596</v>
      </c>
      <c r="C1052" s="76" t="s">
        <v>1596</v>
      </c>
      <c r="D1052" s="20" t="s">
        <v>1596</v>
      </c>
      <c r="E1052" s="14" t="s">
        <v>1596</v>
      </c>
      <c r="F1052" s="14" t="s">
        <v>1596</v>
      </c>
      <c r="G1052" s="14" t="s">
        <v>1596</v>
      </c>
      <c r="H1052" s="77" t="s">
        <v>1596</v>
      </c>
      <c r="I1052" s="74" t="s">
        <v>1596</v>
      </c>
      <c r="J1052" s="6" t="s">
        <v>1596</v>
      </c>
      <c r="K1052" s="6" t="s">
        <v>1596</v>
      </c>
      <c r="L1052" s="41" t="s">
        <v>1596</v>
      </c>
      <c r="M1052" s="6" t="s">
        <v>1596</v>
      </c>
      <c r="N1052" s="75" t="s">
        <v>1596</v>
      </c>
      <c r="O1052" s="15"/>
      <c r="P1052" s="15"/>
      <c r="Q1052" s="15"/>
      <c r="R1052" s="15"/>
      <c r="S1052" s="15"/>
      <c r="T1052" s="15"/>
      <c r="U1052" s="15"/>
      <c r="V1052" s="15"/>
      <c r="W1052" s="15"/>
      <c r="X1052" s="15"/>
      <c r="Y1052" s="15"/>
      <c r="Z1052" s="15"/>
      <c r="AA1052" s="15"/>
      <c r="AB1052" s="15"/>
      <c r="AC1052" s="15"/>
      <c r="AD1052" s="15"/>
      <c r="AE1052" s="15"/>
      <c r="AF1052" s="15"/>
      <c r="AG1052" s="15"/>
      <c r="AH1052" s="15"/>
      <c r="AI1052" s="15"/>
      <c r="AJ1052" s="15"/>
      <c r="AK1052" s="15"/>
      <c r="AL1052" s="15"/>
      <c r="AM1052" s="15"/>
      <c r="AN1052" s="15"/>
      <c r="AO1052" s="15"/>
      <c r="AP1052" s="15"/>
      <c r="AQ1052" s="15"/>
      <c r="AR1052" s="15"/>
      <c r="AS1052" s="15"/>
      <c r="AT1052" s="15"/>
      <c r="AU1052" s="15"/>
      <c r="AV1052" s="15"/>
      <c r="AW1052" s="15"/>
      <c r="AX1052" s="15"/>
      <c r="AY1052" s="15"/>
      <c r="AZ1052" s="15"/>
      <c r="BA1052" s="15"/>
      <c r="BB1052" s="15"/>
      <c r="BC1052" s="15"/>
      <c r="BD1052" s="15"/>
      <c r="BE1052" s="15"/>
      <c r="BF1052" s="15"/>
      <c r="BG1052" s="15"/>
      <c r="BH1052" s="15"/>
      <c r="BI1052" s="15"/>
      <c r="BJ1052" s="15"/>
      <c r="BK1052" s="15"/>
      <c r="BL1052" s="15"/>
      <c r="BM1052" s="15"/>
      <c r="BN1052" s="15"/>
      <c r="BO1052" s="15"/>
    </row>
    <row r="1053" spans="1:67" s="5" customFormat="1" ht="18" hidden="1" customHeight="1" x14ac:dyDescent="0.25">
      <c r="A1053" s="15" t="s">
        <v>1117</v>
      </c>
      <c r="B1053" s="14" t="s">
        <v>1596</v>
      </c>
      <c r="C1053" s="76" t="s">
        <v>1596</v>
      </c>
      <c r="D1053" s="20" t="s">
        <v>1596</v>
      </c>
      <c r="E1053" s="14" t="s">
        <v>1596</v>
      </c>
      <c r="F1053" s="14" t="s">
        <v>1596</v>
      </c>
      <c r="G1053" s="14" t="s">
        <v>1596</v>
      </c>
      <c r="H1053" s="77" t="s">
        <v>1596</v>
      </c>
      <c r="I1053" s="74" t="s">
        <v>1596</v>
      </c>
      <c r="J1053" s="6" t="s">
        <v>1596</v>
      </c>
      <c r="K1053" s="6" t="s">
        <v>1596</v>
      </c>
      <c r="L1053" s="41" t="s">
        <v>1596</v>
      </c>
      <c r="M1053" s="6" t="s">
        <v>1596</v>
      </c>
      <c r="N1053" s="75" t="s">
        <v>1596</v>
      </c>
      <c r="O1053" s="15"/>
      <c r="P1053" s="15"/>
      <c r="Q1053" s="15"/>
      <c r="R1053" s="15"/>
      <c r="S1053" s="15"/>
      <c r="T1053" s="15"/>
      <c r="U1053" s="15"/>
      <c r="V1053" s="15"/>
      <c r="W1053" s="15"/>
      <c r="X1053" s="15"/>
      <c r="Y1053" s="15"/>
      <c r="Z1053" s="15"/>
      <c r="AA1053" s="15"/>
      <c r="AB1053" s="15"/>
      <c r="AC1053" s="15"/>
      <c r="AD1053" s="15"/>
      <c r="AE1053" s="15"/>
      <c r="AF1053" s="15"/>
      <c r="AG1053" s="15"/>
      <c r="AH1053" s="15"/>
      <c r="AI1053" s="15"/>
      <c r="AJ1053" s="15"/>
      <c r="AK1053" s="15"/>
      <c r="AL1053" s="15"/>
      <c r="AM1053" s="15"/>
      <c r="AN1053" s="15"/>
      <c r="AO1053" s="15"/>
      <c r="AP1053" s="15"/>
      <c r="AQ1053" s="15"/>
      <c r="AR1053" s="15"/>
      <c r="AS1053" s="15"/>
      <c r="AT1053" s="15"/>
      <c r="AU1053" s="15"/>
      <c r="AV1053" s="15"/>
      <c r="AW1053" s="15"/>
      <c r="AX1053" s="15"/>
      <c r="AY1053" s="15"/>
      <c r="AZ1053" s="15"/>
      <c r="BA1053" s="15"/>
      <c r="BB1053" s="15"/>
      <c r="BC1053" s="15"/>
      <c r="BD1053" s="15"/>
      <c r="BE1053" s="15"/>
      <c r="BF1053" s="15"/>
      <c r="BG1053" s="15"/>
      <c r="BH1053" s="15"/>
      <c r="BI1053" s="15"/>
      <c r="BJ1053" s="15"/>
      <c r="BK1053" s="15"/>
      <c r="BL1053" s="15"/>
      <c r="BM1053" s="15"/>
      <c r="BN1053" s="15"/>
      <c r="BO1053" s="15"/>
    </row>
    <row r="1054" spans="1:67" s="5" customFormat="1" ht="18" hidden="1" customHeight="1" x14ac:dyDescent="0.25">
      <c r="A1054" s="15" t="s">
        <v>1118</v>
      </c>
      <c r="B1054" s="14" t="s">
        <v>1596</v>
      </c>
      <c r="C1054" s="76" t="s">
        <v>1596</v>
      </c>
      <c r="D1054" s="20" t="s">
        <v>1596</v>
      </c>
      <c r="E1054" s="14" t="s">
        <v>1596</v>
      </c>
      <c r="F1054" s="14" t="s">
        <v>1596</v>
      </c>
      <c r="G1054" s="14" t="s">
        <v>1596</v>
      </c>
      <c r="H1054" s="77" t="s">
        <v>1596</v>
      </c>
      <c r="I1054" s="74" t="s">
        <v>1596</v>
      </c>
      <c r="J1054" s="6" t="s">
        <v>1596</v>
      </c>
      <c r="K1054" s="6" t="s">
        <v>1596</v>
      </c>
      <c r="L1054" s="41" t="s">
        <v>1596</v>
      </c>
      <c r="M1054" s="6" t="s">
        <v>1596</v>
      </c>
      <c r="N1054" s="75" t="s">
        <v>1596</v>
      </c>
      <c r="O1054" s="15"/>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c r="AM1054" s="15"/>
      <c r="AN1054" s="15"/>
      <c r="AO1054" s="15"/>
      <c r="AP1054" s="15"/>
      <c r="AQ1054" s="15"/>
      <c r="AR1054" s="15"/>
      <c r="AS1054" s="15"/>
      <c r="AT1054" s="15"/>
      <c r="AU1054" s="15"/>
      <c r="AV1054" s="15"/>
      <c r="AW1054" s="15"/>
      <c r="AX1054" s="15"/>
      <c r="AY1054" s="15"/>
      <c r="AZ1054" s="15"/>
      <c r="BA1054" s="15"/>
      <c r="BB1054" s="15"/>
      <c r="BC1054" s="15"/>
      <c r="BD1054" s="15"/>
      <c r="BE1054" s="15"/>
      <c r="BF1054" s="15"/>
      <c r="BG1054" s="15"/>
      <c r="BH1054" s="15"/>
      <c r="BI1054" s="15"/>
      <c r="BJ1054" s="15"/>
      <c r="BK1054" s="15"/>
      <c r="BL1054" s="15"/>
      <c r="BM1054" s="15"/>
      <c r="BN1054" s="15"/>
      <c r="BO1054" s="15"/>
    </row>
    <row r="1055" spans="1:67" s="5" customFormat="1" ht="18" hidden="1" customHeight="1" x14ac:dyDescent="0.25">
      <c r="A1055" s="15" t="s">
        <v>1119</v>
      </c>
      <c r="B1055" s="14" t="s">
        <v>1596</v>
      </c>
      <c r="C1055" s="76" t="s">
        <v>1596</v>
      </c>
      <c r="D1055" s="20" t="s">
        <v>1596</v>
      </c>
      <c r="E1055" s="14" t="s">
        <v>1596</v>
      </c>
      <c r="F1055" s="14" t="s">
        <v>1596</v>
      </c>
      <c r="G1055" s="14" t="s">
        <v>1596</v>
      </c>
      <c r="H1055" s="77" t="s">
        <v>1596</v>
      </c>
      <c r="I1055" s="74" t="s">
        <v>1596</v>
      </c>
      <c r="J1055" s="6" t="s">
        <v>1596</v>
      </c>
      <c r="K1055" s="6" t="s">
        <v>1596</v>
      </c>
      <c r="L1055" s="41" t="s">
        <v>1596</v>
      </c>
      <c r="M1055" s="6" t="s">
        <v>1596</v>
      </c>
      <c r="N1055" s="75" t="s">
        <v>1596</v>
      </c>
      <c r="O1055" s="15"/>
      <c r="P1055" s="15"/>
      <c r="Q1055" s="15"/>
      <c r="R1055" s="15"/>
      <c r="S1055" s="15"/>
      <c r="T1055" s="15"/>
      <c r="U1055" s="15"/>
      <c r="V1055" s="15"/>
      <c r="W1055" s="15"/>
      <c r="X1055" s="15"/>
      <c r="Y1055" s="15"/>
      <c r="Z1055" s="15"/>
      <c r="AA1055" s="15"/>
      <c r="AB1055" s="15"/>
      <c r="AC1055" s="15"/>
      <c r="AD1055" s="15"/>
      <c r="AE1055" s="15"/>
      <c r="AF1055" s="15"/>
      <c r="AG1055" s="15"/>
      <c r="AH1055" s="15"/>
      <c r="AI1055" s="15"/>
      <c r="AJ1055" s="15"/>
      <c r="AK1055" s="15"/>
      <c r="AL1055" s="15"/>
      <c r="AM1055" s="15"/>
      <c r="AN1055" s="15"/>
      <c r="AO1055" s="15"/>
      <c r="AP1055" s="15"/>
      <c r="AQ1055" s="15"/>
      <c r="AR1055" s="15"/>
      <c r="AS1055" s="15"/>
      <c r="AT1055" s="15"/>
      <c r="AU1055" s="15"/>
      <c r="AV1055" s="15"/>
      <c r="AW1055" s="15"/>
      <c r="AX1055" s="15"/>
      <c r="AY1055" s="15"/>
      <c r="AZ1055" s="15"/>
      <c r="BA1055" s="15"/>
      <c r="BB1055" s="15"/>
      <c r="BC1055" s="15"/>
      <c r="BD1055" s="15"/>
      <c r="BE1055" s="15"/>
      <c r="BF1055" s="15"/>
      <c r="BG1055" s="15"/>
      <c r="BH1055" s="15"/>
      <c r="BI1055" s="15"/>
      <c r="BJ1055" s="15"/>
      <c r="BK1055" s="15"/>
      <c r="BL1055" s="15"/>
      <c r="BM1055" s="15"/>
      <c r="BN1055" s="15"/>
      <c r="BO1055" s="15"/>
    </row>
    <row r="1056" spans="1:67" s="5" customFormat="1" ht="18" hidden="1" customHeight="1" x14ac:dyDescent="0.25">
      <c r="A1056" s="15" t="s">
        <v>1120</v>
      </c>
      <c r="B1056" s="14" t="s">
        <v>1596</v>
      </c>
      <c r="C1056" s="76" t="s">
        <v>1596</v>
      </c>
      <c r="D1056" s="20" t="s">
        <v>1596</v>
      </c>
      <c r="E1056" s="14" t="s">
        <v>1596</v>
      </c>
      <c r="F1056" s="14" t="s">
        <v>1596</v>
      </c>
      <c r="G1056" s="14" t="s">
        <v>1596</v>
      </c>
      <c r="H1056" s="77" t="s">
        <v>1596</v>
      </c>
      <c r="I1056" s="74" t="s">
        <v>1596</v>
      </c>
      <c r="J1056" s="6" t="s">
        <v>1596</v>
      </c>
      <c r="K1056" s="6" t="s">
        <v>1596</v>
      </c>
      <c r="L1056" s="41" t="s">
        <v>1596</v>
      </c>
      <c r="M1056" s="6" t="s">
        <v>1596</v>
      </c>
      <c r="N1056" s="75" t="s">
        <v>1596</v>
      </c>
      <c r="O1056" s="15"/>
      <c r="P1056" s="15"/>
      <c r="Q1056" s="15"/>
      <c r="R1056" s="15"/>
      <c r="S1056" s="15"/>
      <c r="T1056" s="15"/>
      <c r="U1056" s="15"/>
      <c r="V1056" s="15"/>
      <c r="W1056" s="15"/>
      <c r="X1056" s="15"/>
      <c r="Y1056" s="15"/>
      <c r="Z1056" s="15"/>
      <c r="AA1056" s="15"/>
      <c r="AB1056" s="15"/>
      <c r="AC1056" s="15"/>
      <c r="AD1056" s="15"/>
      <c r="AE1056" s="15"/>
      <c r="AF1056" s="15"/>
      <c r="AG1056" s="15"/>
      <c r="AH1056" s="15"/>
      <c r="AI1056" s="15"/>
      <c r="AJ1056" s="15"/>
      <c r="AK1056" s="15"/>
      <c r="AL1056" s="15"/>
      <c r="AM1056" s="15"/>
      <c r="AN1056" s="15"/>
      <c r="AO1056" s="15"/>
      <c r="AP1056" s="15"/>
      <c r="AQ1056" s="15"/>
      <c r="AR1056" s="15"/>
      <c r="AS1056" s="15"/>
      <c r="AT1056" s="15"/>
      <c r="AU1056" s="15"/>
      <c r="AV1056" s="15"/>
      <c r="AW1056" s="15"/>
      <c r="AX1056" s="15"/>
      <c r="AY1056" s="15"/>
      <c r="AZ1056" s="15"/>
      <c r="BA1056" s="15"/>
      <c r="BB1056" s="15"/>
      <c r="BC1056" s="15"/>
      <c r="BD1056" s="15"/>
      <c r="BE1056" s="15"/>
      <c r="BF1056" s="15"/>
      <c r="BG1056" s="15"/>
      <c r="BH1056" s="15"/>
      <c r="BI1056" s="15"/>
      <c r="BJ1056" s="15"/>
      <c r="BK1056" s="15"/>
      <c r="BL1056" s="15"/>
      <c r="BM1056" s="15"/>
      <c r="BN1056" s="15"/>
      <c r="BO1056" s="15"/>
    </row>
    <row r="1057" spans="1:67" s="5" customFormat="1" ht="18" hidden="1" customHeight="1" x14ac:dyDescent="0.25">
      <c r="A1057" s="15" t="s">
        <v>1121</v>
      </c>
      <c r="B1057" s="14" t="s">
        <v>1596</v>
      </c>
      <c r="C1057" s="76" t="s">
        <v>1596</v>
      </c>
      <c r="D1057" s="20" t="s">
        <v>1596</v>
      </c>
      <c r="E1057" s="14" t="s">
        <v>1596</v>
      </c>
      <c r="F1057" s="14" t="s">
        <v>1596</v>
      </c>
      <c r="G1057" s="14" t="s">
        <v>1596</v>
      </c>
      <c r="H1057" s="77" t="s">
        <v>1596</v>
      </c>
      <c r="I1057" s="74" t="s">
        <v>1596</v>
      </c>
      <c r="J1057" s="6" t="s">
        <v>1596</v>
      </c>
      <c r="K1057" s="6" t="s">
        <v>1596</v>
      </c>
      <c r="L1057" s="41" t="s">
        <v>1596</v>
      </c>
      <c r="M1057" s="6" t="s">
        <v>1596</v>
      </c>
      <c r="N1057" s="75" t="s">
        <v>1596</v>
      </c>
      <c r="O1057" s="15"/>
      <c r="P1057" s="15"/>
      <c r="Q1057" s="15"/>
      <c r="R1057" s="15"/>
      <c r="S1057" s="15"/>
      <c r="T1057" s="15"/>
      <c r="U1057" s="15"/>
      <c r="V1057" s="15"/>
      <c r="W1057" s="15"/>
      <c r="X1057" s="15"/>
      <c r="Y1057" s="15"/>
      <c r="Z1057" s="15"/>
      <c r="AA1057" s="15"/>
      <c r="AB1057" s="15"/>
      <c r="AC1057" s="15"/>
      <c r="AD1057" s="15"/>
      <c r="AE1057" s="15"/>
      <c r="AF1057" s="15"/>
      <c r="AG1057" s="15"/>
      <c r="AH1057" s="15"/>
      <c r="AI1057" s="15"/>
      <c r="AJ1057" s="15"/>
      <c r="AK1057" s="15"/>
      <c r="AL1057" s="15"/>
      <c r="AM1057" s="15"/>
      <c r="AN1057" s="15"/>
      <c r="AO1057" s="15"/>
      <c r="AP1057" s="15"/>
      <c r="AQ1057" s="15"/>
      <c r="AR1057" s="15"/>
      <c r="AS1057" s="15"/>
      <c r="AT1057" s="15"/>
      <c r="AU1057" s="15"/>
      <c r="AV1057" s="15"/>
      <c r="AW1057" s="15"/>
      <c r="AX1057" s="15"/>
      <c r="AY1057" s="15"/>
      <c r="AZ1057" s="15"/>
      <c r="BA1057" s="15"/>
      <c r="BB1057" s="15"/>
      <c r="BC1057" s="15"/>
      <c r="BD1057" s="15"/>
      <c r="BE1057" s="15"/>
      <c r="BF1057" s="15"/>
      <c r="BG1057" s="15"/>
      <c r="BH1057" s="15"/>
      <c r="BI1057" s="15"/>
      <c r="BJ1057" s="15"/>
      <c r="BK1057" s="15"/>
      <c r="BL1057" s="15"/>
      <c r="BM1057" s="15"/>
      <c r="BN1057" s="15"/>
      <c r="BO1057" s="15"/>
    </row>
    <row r="1058" spans="1:67" s="5" customFormat="1" ht="18" hidden="1" customHeight="1" x14ac:dyDescent="0.25">
      <c r="A1058" s="15" t="s">
        <v>1122</v>
      </c>
      <c r="B1058" s="14" t="s">
        <v>1596</v>
      </c>
      <c r="C1058" s="76" t="s">
        <v>1596</v>
      </c>
      <c r="D1058" s="20" t="s">
        <v>1596</v>
      </c>
      <c r="E1058" s="14" t="s">
        <v>1596</v>
      </c>
      <c r="F1058" s="14" t="s">
        <v>1596</v>
      </c>
      <c r="G1058" s="14" t="s">
        <v>1596</v>
      </c>
      <c r="H1058" s="77" t="s">
        <v>1596</v>
      </c>
      <c r="I1058" s="74" t="s">
        <v>1596</v>
      </c>
      <c r="J1058" s="6" t="s">
        <v>1596</v>
      </c>
      <c r="K1058" s="6" t="s">
        <v>1596</v>
      </c>
      <c r="L1058" s="41" t="s">
        <v>1596</v>
      </c>
      <c r="M1058" s="6" t="s">
        <v>1596</v>
      </c>
      <c r="N1058" s="75" t="s">
        <v>1596</v>
      </c>
      <c r="O1058" s="15"/>
      <c r="P1058" s="15"/>
      <c r="Q1058" s="15"/>
      <c r="R1058" s="15"/>
      <c r="S1058" s="15"/>
      <c r="T1058" s="15"/>
      <c r="U1058" s="15"/>
      <c r="V1058" s="15"/>
      <c r="W1058" s="15"/>
      <c r="X1058" s="15"/>
      <c r="Y1058" s="15"/>
      <c r="Z1058" s="15"/>
      <c r="AA1058" s="15"/>
      <c r="AB1058" s="15"/>
      <c r="AC1058" s="15"/>
      <c r="AD1058" s="15"/>
      <c r="AE1058" s="15"/>
      <c r="AF1058" s="15"/>
      <c r="AG1058" s="15"/>
      <c r="AH1058" s="15"/>
      <c r="AI1058" s="15"/>
      <c r="AJ1058" s="15"/>
      <c r="AK1058" s="15"/>
      <c r="AL1058" s="15"/>
      <c r="AM1058" s="15"/>
      <c r="AN1058" s="15"/>
      <c r="AO1058" s="15"/>
      <c r="AP1058" s="15"/>
      <c r="AQ1058" s="15"/>
      <c r="AR1058" s="15"/>
      <c r="AS1058" s="15"/>
      <c r="AT1058" s="15"/>
      <c r="AU1058" s="15"/>
      <c r="AV1058" s="15"/>
      <c r="AW1058" s="15"/>
      <c r="AX1058" s="15"/>
      <c r="AY1058" s="15"/>
      <c r="AZ1058" s="15"/>
      <c r="BA1058" s="15"/>
      <c r="BB1058" s="15"/>
      <c r="BC1058" s="15"/>
      <c r="BD1058" s="15"/>
      <c r="BE1058" s="15"/>
      <c r="BF1058" s="15"/>
      <c r="BG1058" s="15"/>
      <c r="BH1058" s="15"/>
      <c r="BI1058" s="15"/>
      <c r="BJ1058" s="15"/>
      <c r="BK1058" s="15"/>
      <c r="BL1058" s="15"/>
      <c r="BM1058" s="15"/>
      <c r="BN1058" s="15"/>
      <c r="BO1058" s="15"/>
    </row>
    <row r="1059" spans="1:67" s="5" customFormat="1" ht="18" hidden="1" customHeight="1" x14ac:dyDescent="0.25">
      <c r="A1059" s="15" t="s">
        <v>1123</v>
      </c>
      <c r="B1059" s="14" t="s">
        <v>1596</v>
      </c>
      <c r="C1059" s="76" t="s">
        <v>1596</v>
      </c>
      <c r="D1059" s="20" t="s">
        <v>1596</v>
      </c>
      <c r="E1059" s="14" t="s">
        <v>1596</v>
      </c>
      <c r="F1059" s="14" t="s">
        <v>1596</v>
      </c>
      <c r="G1059" s="14" t="s">
        <v>1596</v>
      </c>
      <c r="H1059" s="77" t="s">
        <v>1596</v>
      </c>
      <c r="I1059" s="74" t="s">
        <v>1596</v>
      </c>
      <c r="J1059" s="6" t="s">
        <v>1596</v>
      </c>
      <c r="K1059" s="6" t="s">
        <v>1596</v>
      </c>
      <c r="L1059" s="41" t="s">
        <v>1596</v>
      </c>
      <c r="M1059" s="6" t="s">
        <v>1596</v>
      </c>
      <c r="N1059" s="75" t="s">
        <v>1596</v>
      </c>
      <c r="O1059" s="15"/>
      <c r="P1059" s="15"/>
      <c r="Q1059" s="15"/>
      <c r="R1059" s="15"/>
      <c r="S1059" s="15"/>
      <c r="T1059" s="15"/>
      <c r="U1059" s="15"/>
      <c r="V1059" s="15"/>
      <c r="W1059" s="15"/>
      <c r="X1059" s="15"/>
      <c r="Y1059" s="15"/>
      <c r="Z1059" s="15"/>
      <c r="AA1059" s="15"/>
      <c r="AB1059" s="15"/>
      <c r="AC1059" s="15"/>
      <c r="AD1059" s="15"/>
      <c r="AE1059" s="15"/>
      <c r="AF1059" s="15"/>
      <c r="AG1059" s="15"/>
      <c r="AH1059" s="15"/>
      <c r="AI1059" s="15"/>
      <c r="AJ1059" s="15"/>
      <c r="AK1059" s="15"/>
      <c r="AL1059" s="15"/>
      <c r="AM1059" s="15"/>
      <c r="AN1059" s="15"/>
      <c r="AO1059" s="15"/>
      <c r="AP1059" s="15"/>
      <c r="AQ1059" s="15"/>
      <c r="AR1059" s="15"/>
      <c r="AS1059" s="15"/>
      <c r="AT1059" s="15"/>
      <c r="AU1059" s="15"/>
      <c r="AV1059" s="15"/>
      <c r="AW1059" s="15"/>
      <c r="AX1059" s="15"/>
      <c r="AY1059" s="15"/>
      <c r="AZ1059" s="15"/>
      <c r="BA1059" s="15"/>
      <c r="BB1059" s="15"/>
      <c r="BC1059" s="15"/>
      <c r="BD1059" s="15"/>
      <c r="BE1059" s="15"/>
      <c r="BF1059" s="15"/>
      <c r="BG1059" s="15"/>
      <c r="BH1059" s="15"/>
      <c r="BI1059" s="15"/>
      <c r="BJ1059" s="15"/>
      <c r="BK1059" s="15"/>
      <c r="BL1059" s="15"/>
      <c r="BM1059" s="15"/>
      <c r="BN1059" s="15"/>
      <c r="BO1059" s="15"/>
    </row>
    <row r="1060" spans="1:67" s="5" customFormat="1" ht="18" hidden="1" customHeight="1" x14ac:dyDescent="0.25">
      <c r="A1060" s="15" t="s">
        <v>1124</v>
      </c>
      <c r="B1060" s="14" t="s">
        <v>1596</v>
      </c>
      <c r="C1060" s="76" t="s">
        <v>1596</v>
      </c>
      <c r="D1060" s="20" t="s">
        <v>1596</v>
      </c>
      <c r="E1060" s="14" t="s">
        <v>1596</v>
      </c>
      <c r="F1060" s="14" t="s">
        <v>1596</v>
      </c>
      <c r="G1060" s="14" t="s">
        <v>1596</v>
      </c>
      <c r="H1060" s="77" t="s">
        <v>1596</v>
      </c>
      <c r="I1060" s="74" t="s">
        <v>1596</v>
      </c>
      <c r="J1060" s="6" t="s">
        <v>1596</v>
      </c>
      <c r="K1060" s="6" t="s">
        <v>1596</v>
      </c>
      <c r="L1060" s="41" t="s">
        <v>1596</v>
      </c>
      <c r="M1060" s="6" t="s">
        <v>1596</v>
      </c>
      <c r="N1060" s="75" t="s">
        <v>1596</v>
      </c>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c r="AO1060" s="15"/>
      <c r="AP1060" s="15"/>
      <c r="AQ1060" s="15"/>
      <c r="AR1060" s="15"/>
      <c r="AS1060" s="15"/>
      <c r="AT1060" s="15"/>
      <c r="AU1060" s="15"/>
      <c r="AV1060" s="15"/>
      <c r="AW1060" s="15"/>
      <c r="AX1060" s="15"/>
      <c r="AY1060" s="15"/>
      <c r="AZ1060" s="15"/>
      <c r="BA1060" s="15"/>
      <c r="BB1060" s="15"/>
      <c r="BC1060" s="15"/>
      <c r="BD1060" s="15"/>
      <c r="BE1060" s="15"/>
      <c r="BF1060" s="15"/>
      <c r="BG1060" s="15"/>
      <c r="BH1060" s="15"/>
      <c r="BI1060" s="15"/>
      <c r="BJ1060" s="15"/>
      <c r="BK1060" s="15"/>
      <c r="BL1060" s="15"/>
      <c r="BM1060" s="15"/>
      <c r="BN1060" s="15"/>
      <c r="BO1060" s="15"/>
    </row>
    <row r="1061" spans="1:67" s="5" customFormat="1" ht="18" hidden="1" customHeight="1" x14ac:dyDescent="0.25">
      <c r="A1061" s="15" t="s">
        <v>1125</v>
      </c>
      <c r="B1061" s="14" t="s">
        <v>1596</v>
      </c>
      <c r="C1061" s="76" t="s">
        <v>1596</v>
      </c>
      <c r="D1061" s="20" t="s">
        <v>1596</v>
      </c>
      <c r="E1061" s="14" t="s">
        <v>1596</v>
      </c>
      <c r="F1061" s="14" t="s">
        <v>1596</v>
      </c>
      <c r="G1061" s="14" t="s">
        <v>1596</v>
      </c>
      <c r="H1061" s="77" t="s">
        <v>1596</v>
      </c>
      <c r="I1061" s="74" t="s">
        <v>1596</v>
      </c>
      <c r="J1061" s="6" t="s">
        <v>1596</v>
      </c>
      <c r="K1061" s="6" t="s">
        <v>1596</v>
      </c>
      <c r="L1061" s="41" t="s">
        <v>1596</v>
      </c>
      <c r="M1061" s="6" t="s">
        <v>1596</v>
      </c>
      <c r="N1061" s="75" t="s">
        <v>1596</v>
      </c>
      <c r="O1061" s="15"/>
      <c r="P1061" s="15"/>
      <c r="Q1061" s="15"/>
      <c r="R1061" s="15"/>
      <c r="S1061" s="15"/>
      <c r="T1061" s="15"/>
      <c r="U1061" s="15"/>
      <c r="V1061" s="15"/>
      <c r="W1061" s="15"/>
      <c r="X1061" s="15"/>
      <c r="Y1061" s="15"/>
      <c r="Z1061" s="15"/>
      <c r="AA1061" s="15"/>
      <c r="AB1061" s="15"/>
      <c r="AC1061" s="15"/>
      <c r="AD1061" s="15"/>
      <c r="AE1061" s="15"/>
      <c r="AF1061" s="15"/>
      <c r="AG1061" s="15"/>
      <c r="AH1061" s="15"/>
      <c r="AI1061" s="15"/>
      <c r="AJ1061" s="15"/>
      <c r="AK1061" s="15"/>
      <c r="AL1061" s="15"/>
      <c r="AM1061" s="15"/>
      <c r="AN1061" s="15"/>
      <c r="AO1061" s="15"/>
      <c r="AP1061" s="15"/>
      <c r="AQ1061" s="15"/>
      <c r="AR1061" s="15"/>
      <c r="AS1061" s="15"/>
      <c r="AT1061" s="15"/>
      <c r="AU1061" s="15"/>
      <c r="AV1061" s="15"/>
      <c r="AW1061" s="15"/>
      <c r="AX1061" s="15"/>
      <c r="AY1061" s="15"/>
      <c r="AZ1061" s="15"/>
      <c r="BA1061" s="15"/>
      <c r="BB1061" s="15"/>
      <c r="BC1061" s="15"/>
      <c r="BD1061" s="15"/>
      <c r="BE1061" s="15"/>
      <c r="BF1061" s="15"/>
      <c r="BG1061" s="15"/>
      <c r="BH1061" s="15"/>
      <c r="BI1061" s="15"/>
      <c r="BJ1061" s="15"/>
      <c r="BK1061" s="15"/>
      <c r="BL1061" s="15"/>
      <c r="BM1061" s="15"/>
      <c r="BN1061" s="15"/>
      <c r="BO1061" s="15"/>
    </row>
    <row r="1062" spans="1:67" s="5" customFormat="1" ht="18" hidden="1" customHeight="1" x14ac:dyDescent="0.25">
      <c r="A1062" s="15" t="s">
        <v>1126</v>
      </c>
      <c r="B1062" s="14" t="s">
        <v>1596</v>
      </c>
      <c r="C1062" s="76" t="s">
        <v>1596</v>
      </c>
      <c r="D1062" s="20" t="s">
        <v>1596</v>
      </c>
      <c r="E1062" s="14" t="s">
        <v>1596</v>
      </c>
      <c r="F1062" s="14" t="s">
        <v>1596</v>
      </c>
      <c r="G1062" s="14" t="s">
        <v>1596</v>
      </c>
      <c r="H1062" s="77" t="s">
        <v>1596</v>
      </c>
      <c r="I1062" s="74" t="s">
        <v>1596</v>
      </c>
      <c r="J1062" s="6" t="s">
        <v>1596</v>
      </c>
      <c r="K1062" s="6" t="s">
        <v>1596</v>
      </c>
      <c r="L1062" s="41" t="s">
        <v>1596</v>
      </c>
      <c r="M1062" s="6" t="s">
        <v>1596</v>
      </c>
      <c r="N1062" s="75" t="s">
        <v>1596</v>
      </c>
      <c r="O1062" s="15"/>
      <c r="P1062" s="15"/>
      <c r="Q1062" s="15"/>
      <c r="R1062" s="15"/>
      <c r="S1062" s="15"/>
      <c r="T1062" s="15"/>
      <c r="U1062" s="15"/>
      <c r="V1062" s="15"/>
      <c r="W1062" s="15"/>
      <c r="X1062" s="15"/>
      <c r="Y1062" s="15"/>
      <c r="Z1062" s="15"/>
      <c r="AA1062" s="15"/>
      <c r="AB1062" s="15"/>
      <c r="AC1062" s="15"/>
      <c r="AD1062" s="15"/>
      <c r="AE1062" s="15"/>
      <c r="AF1062" s="15"/>
      <c r="AG1062" s="15"/>
      <c r="AH1062" s="15"/>
      <c r="AI1062" s="15"/>
      <c r="AJ1062" s="15"/>
      <c r="AK1062" s="15"/>
      <c r="AL1062" s="15"/>
      <c r="AM1062" s="15"/>
      <c r="AN1062" s="15"/>
      <c r="AO1062" s="15"/>
      <c r="AP1062" s="15"/>
      <c r="AQ1062" s="15"/>
      <c r="AR1062" s="15"/>
      <c r="AS1062" s="15"/>
      <c r="AT1062" s="15"/>
      <c r="AU1062" s="15"/>
      <c r="AV1062" s="15"/>
      <c r="AW1062" s="15"/>
      <c r="AX1062" s="15"/>
      <c r="AY1062" s="15"/>
      <c r="AZ1062" s="15"/>
      <c r="BA1062" s="15"/>
      <c r="BB1062" s="15"/>
      <c r="BC1062" s="15"/>
      <c r="BD1062" s="15"/>
      <c r="BE1062" s="15"/>
      <c r="BF1062" s="15"/>
      <c r="BG1062" s="15"/>
      <c r="BH1062" s="15"/>
      <c r="BI1062" s="15"/>
      <c r="BJ1062" s="15"/>
      <c r="BK1062" s="15"/>
      <c r="BL1062" s="15"/>
      <c r="BM1062" s="15"/>
      <c r="BN1062" s="15"/>
      <c r="BO1062" s="15"/>
    </row>
    <row r="1063" spans="1:67" s="5" customFormat="1" ht="18" hidden="1" customHeight="1" x14ac:dyDescent="0.25">
      <c r="A1063" s="15" t="s">
        <v>1127</v>
      </c>
      <c r="B1063" s="14" t="s">
        <v>1596</v>
      </c>
      <c r="C1063" s="76" t="s">
        <v>1596</v>
      </c>
      <c r="D1063" s="20" t="s">
        <v>1596</v>
      </c>
      <c r="E1063" s="14" t="s">
        <v>1596</v>
      </c>
      <c r="F1063" s="14" t="s">
        <v>1596</v>
      </c>
      <c r="G1063" s="14" t="s">
        <v>1596</v>
      </c>
      <c r="H1063" s="77" t="s">
        <v>1596</v>
      </c>
      <c r="I1063" s="74" t="s">
        <v>1596</v>
      </c>
      <c r="J1063" s="6" t="s">
        <v>1596</v>
      </c>
      <c r="K1063" s="6" t="s">
        <v>1596</v>
      </c>
      <c r="L1063" s="41" t="s">
        <v>1596</v>
      </c>
      <c r="M1063" s="6" t="s">
        <v>1596</v>
      </c>
      <c r="N1063" s="75" t="s">
        <v>1596</v>
      </c>
      <c r="O1063" s="15"/>
      <c r="P1063" s="15"/>
      <c r="Q1063" s="15"/>
      <c r="R1063" s="15"/>
      <c r="S1063" s="15"/>
      <c r="T1063" s="15"/>
      <c r="U1063" s="15"/>
      <c r="V1063" s="15"/>
      <c r="W1063" s="15"/>
      <c r="X1063" s="15"/>
      <c r="Y1063" s="15"/>
      <c r="Z1063" s="15"/>
      <c r="AA1063" s="15"/>
      <c r="AB1063" s="15"/>
      <c r="AC1063" s="15"/>
      <c r="AD1063" s="15"/>
      <c r="AE1063" s="15"/>
      <c r="AF1063" s="15"/>
      <c r="AG1063" s="15"/>
      <c r="AH1063" s="15"/>
      <c r="AI1063" s="15"/>
      <c r="AJ1063" s="15"/>
      <c r="AK1063" s="15"/>
      <c r="AL1063" s="15"/>
      <c r="AM1063" s="15"/>
      <c r="AN1063" s="15"/>
      <c r="AO1063" s="15"/>
      <c r="AP1063" s="15"/>
      <c r="AQ1063" s="15"/>
      <c r="AR1063" s="15"/>
      <c r="AS1063" s="15"/>
      <c r="AT1063" s="15"/>
      <c r="AU1063" s="15"/>
      <c r="AV1063" s="15"/>
      <c r="AW1063" s="15"/>
      <c r="AX1063" s="15"/>
      <c r="AY1063" s="15"/>
      <c r="AZ1063" s="15"/>
      <c r="BA1063" s="15"/>
      <c r="BB1063" s="15"/>
      <c r="BC1063" s="15"/>
      <c r="BD1063" s="15"/>
      <c r="BE1063" s="15"/>
      <c r="BF1063" s="15"/>
      <c r="BG1063" s="15"/>
      <c r="BH1063" s="15"/>
      <c r="BI1063" s="15"/>
      <c r="BJ1063" s="15"/>
      <c r="BK1063" s="15"/>
      <c r="BL1063" s="15"/>
      <c r="BM1063" s="15"/>
      <c r="BN1063" s="15"/>
      <c r="BO1063" s="15"/>
    </row>
    <row r="1064" spans="1:67" s="5" customFormat="1" ht="18" hidden="1" customHeight="1" x14ac:dyDescent="0.25">
      <c r="A1064" s="15" t="s">
        <v>1128</v>
      </c>
      <c r="B1064" s="14" t="s">
        <v>1596</v>
      </c>
      <c r="C1064" s="76" t="s">
        <v>1596</v>
      </c>
      <c r="D1064" s="20" t="s">
        <v>1596</v>
      </c>
      <c r="E1064" s="14" t="s">
        <v>1596</v>
      </c>
      <c r="F1064" s="14" t="s">
        <v>1596</v>
      </c>
      <c r="G1064" s="14" t="s">
        <v>1596</v>
      </c>
      <c r="H1064" s="77" t="s">
        <v>1596</v>
      </c>
      <c r="I1064" s="74" t="s">
        <v>1596</v>
      </c>
      <c r="J1064" s="6" t="s">
        <v>1596</v>
      </c>
      <c r="K1064" s="6" t="s">
        <v>1596</v>
      </c>
      <c r="L1064" s="41" t="s">
        <v>1596</v>
      </c>
      <c r="M1064" s="6" t="s">
        <v>1596</v>
      </c>
      <c r="N1064" s="75" t="s">
        <v>1596</v>
      </c>
      <c r="O1064" s="15"/>
      <c r="P1064" s="15"/>
      <c r="Q1064" s="15"/>
      <c r="R1064" s="15"/>
      <c r="S1064" s="15"/>
      <c r="T1064" s="15"/>
      <c r="U1064" s="15"/>
      <c r="V1064" s="15"/>
      <c r="W1064" s="15"/>
      <c r="X1064" s="15"/>
      <c r="Y1064" s="15"/>
      <c r="Z1064" s="15"/>
      <c r="AA1064" s="15"/>
      <c r="AB1064" s="15"/>
      <c r="AC1064" s="15"/>
      <c r="AD1064" s="15"/>
      <c r="AE1064" s="15"/>
      <c r="AF1064" s="15"/>
      <c r="AG1064" s="15"/>
      <c r="AH1064" s="15"/>
      <c r="AI1064" s="15"/>
      <c r="AJ1064" s="15"/>
      <c r="AK1064" s="15"/>
      <c r="AL1064" s="15"/>
      <c r="AM1064" s="15"/>
      <c r="AN1064" s="15"/>
      <c r="AO1064" s="15"/>
      <c r="AP1064" s="15"/>
      <c r="AQ1064" s="15"/>
      <c r="AR1064" s="15"/>
      <c r="AS1064" s="15"/>
      <c r="AT1064" s="15"/>
      <c r="AU1064" s="15"/>
      <c r="AV1064" s="15"/>
      <c r="AW1064" s="15"/>
      <c r="AX1064" s="15"/>
      <c r="AY1064" s="15"/>
      <c r="AZ1064" s="15"/>
      <c r="BA1064" s="15"/>
      <c r="BB1064" s="15"/>
      <c r="BC1064" s="15"/>
      <c r="BD1064" s="15"/>
      <c r="BE1064" s="15"/>
      <c r="BF1064" s="15"/>
      <c r="BG1064" s="15"/>
      <c r="BH1064" s="15"/>
      <c r="BI1064" s="15"/>
      <c r="BJ1064" s="15"/>
      <c r="BK1064" s="15"/>
      <c r="BL1064" s="15"/>
      <c r="BM1064" s="15"/>
      <c r="BN1064" s="15"/>
      <c r="BO1064" s="15"/>
    </row>
    <row r="1065" spans="1:67" s="5" customFormat="1" ht="18" hidden="1" customHeight="1" x14ac:dyDescent="0.25">
      <c r="A1065" s="15" t="s">
        <v>1129</v>
      </c>
      <c r="B1065" s="14" t="s">
        <v>1596</v>
      </c>
      <c r="C1065" s="76" t="s">
        <v>1596</v>
      </c>
      <c r="D1065" s="20" t="s">
        <v>1596</v>
      </c>
      <c r="E1065" s="14" t="s">
        <v>1596</v>
      </c>
      <c r="F1065" s="14" t="s">
        <v>1596</v>
      </c>
      <c r="G1065" s="14" t="s">
        <v>1596</v>
      </c>
      <c r="H1065" s="77" t="s">
        <v>1596</v>
      </c>
      <c r="I1065" s="74" t="s">
        <v>1596</v>
      </c>
      <c r="J1065" s="6" t="s">
        <v>1596</v>
      </c>
      <c r="K1065" s="6" t="s">
        <v>1596</v>
      </c>
      <c r="L1065" s="41" t="s">
        <v>1596</v>
      </c>
      <c r="M1065" s="6" t="s">
        <v>1596</v>
      </c>
      <c r="N1065" s="75" t="s">
        <v>1596</v>
      </c>
      <c r="O1065" s="15"/>
      <c r="P1065" s="15"/>
      <c r="Q1065" s="15"/>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c r="AM1065" s="15"/>
      <c r="AN1065" s="15"/>
      <c r="AO1065" s="15"/>
      <c r="AP1065" s="15"/>
      <c r="AQ1065" s="15"/>
      <c r="AR1065" s="15"/>
      <c r="AS1065" s="15"/>
      <c r="AT1065" s="15"/>
      <c r="AU1065" s="15"/>
      <c r="AV1065" s="15"/>
      <c r="AW1065" s="15"/>
      <c r="AX1065" s="15"/>
      <c r="AY1065" s="15"/>
      <c r="AZ1065" s="15"/>
      <c r="BA1065" s="15"/>
      <c r="BB1065" s="15"/>
      <c r="BC1065" s="15"/>
      <c r="BD1065" s="15"/>
      <c r="BE1065" s="15"/>
      <c r="BF1065" s="15"/>
      <c r="BG1065" s="15"/>
      <c r="BH1065" s="15"/>
      <c r="BI1065" s="15"/>
      <c r="BJ1065" s="15"/>
      <c r="BK1065" s="15"/>
      <c r="BL1065" s="15"/>
      <c r="BM1065" s="15"/>
      <c r="BN1065" s="15"/>
      <c r="BO1065" s="15"/>
    </row>
    <row r="1066" spans="1:67" s="5" customFormat="1" ht="18" hidden="1" customHeight="1" x14ac:dyDescent="0.25">
      <c r="A1066" s="15" t="s">
        <v>1130</v>
      </c>
      <c r="B1066" s="14" t="s">
        <v>1596</v>
      </c>
      <c r="C1066" s="76" t="s">
        <v>1596</v>
      </c>
      <c r="D1066" s="20" t="s">
        <v>1596</v>
      </c>
      <c r="E1066" s="14" t="s">
        <v>1596</v>
      </c>
      <c r="F1066" s="14" t="s">
        <v>1596</v>
      </c>
      <c r="G1066" s="14" t="s">
        <v>1596</v>
      </c>
      <c r="H1066" s="77" t="s">
        <v>1596</v>
      </c>
      <c r="I1066" s="74" t="s">
        <v>1596</v>
      </c>
      <c r="J1066" s="6" t="s">
        <v>1596</v>
      </c>
      <c r="K1066" s="6" t="s">
        <v>1596</v>
      </c>
      <c r="L1066" s="41" t="s">
        <v>1596</v>
      </c>
      <c r="M1066" s="6" t="s">
        <v>1596</v>
      </c>
      <c r="N1066" s="75" t="s">
        <v>1596</v>
      </c>
      <c r="O1066" s="15"/>
      <c r="P1066" s="15"/>
      <c r="Q1066" s="15"/>
      <c r="R1066" s="15"/>
      <c r="S1066" s="15"/>
      <c r="T1066" s="15"/>
      <c r="U1066" s="15"/>
      <c r="V1066" s="15"/>
      <c r="W1066" s="15"/>
      <c r="X1066" s="15"/>
      <c r="Y1066" s="15"/>
      <c r="Z1066" s="15"/>
      <c r="AA1066" s="15"/>
      <c r="AB1066" s="15"/>
      <c r="AC1066" s="15"/>
      <c r="AD1066" s="15"/>
      <c r="AE1066" s="15"/>
      <c r="AF1066" s="15"/>
      <c r="AG1066" s="15"/>
      <c r="AH1066" s="15"/>
      <c r="AI1066" s="15"/>
      <c r="AJ1066" s="15"/>
      <c r="AK1066" s="15"/>
      <c r="AL1066" s="15"/>
      <c r="AM1066" s="15"/>
      <c r="AN1066" s="15"/>
      <c r="AO1066" s="15"/>
      <c r="AP1066" s="15"/>
      <c r="AQ1066" s="15"/>
      <c r="AR1066" s="15"/>
      <c r="AS1066" s="15"/>
      <c r="AT1066" s="15"/>
      <c r="AU1066" s="15"/>
      <c r="AV1066" s="15"/>
      <c r="AW1066" s="15"/>
      <c r="AX1066" s="15"/>
      <c r="AY1066" s="15"/>
      <c r="AZ1066" s="15"/>
      <c r="BA1066" s="15"/>
      <c r="BB1066" s="15"/>
      <c r="BC1066" s="15"/>
      <c r="BD1066" s="15"/>
      <c r="BE1066" s="15"/>
      <c r="BF1066" s="15"/>
      <c r="BG1066" s="15"/>
      <c r="BH1066" s="15"/>
      <c r="BI1066" s="15"/>
      <c r="BJ1066" s="15"/>
      <c r="BK1066" s="15"/>
      <c r="BL1066" s="15"/>
      <c r="BM1066" s="15"/>
      <c r="BN1066" s="15"/>
      <c r="BO1066" s="15"/>
    </row>
    <row r="1067" spans="1:67" s="5" customFormat="1" ht="18" hidden="1" customHeight="1" x14ac:dyDescent="0.25">
      <c r="A1067" s="15" t="s">
        <v>1131</v>
      </c>
      <c r="B1067" s="14" t="s">
        <v>1596</v>
      </c>
      <c r="C1067" s="76" t="s">
        <v>1596</v>
      </c>
      <c r="D1067" s="20" t="s">
        <v>1596</v>
      </c>
      <c r="E1067" s="14" t="s">
        <v>1596</v>
      </c>
      <c r="F1067" s="14" t="s">
        <v>1596</v>
      </c>
      <c r="G1067" s="14" t="s">
        <v>1596</v>
      </c>
      <c r="H1067" s="77" t="s">
        <v>1596</v>
      </c>
      <c r="I1067" s="74" t="s">
        <v>1596</v>
      </c>
      <c r="J1067" s="6" t="s">
        <v>1596</v>
      </c>
      <c r="K1067" s="6" t="s">
        <v>1596</v>
      </c>
      <c r="L1067" s="41" t="s">
        <v>1596</v>
      </c>
      <c r="M1067" s="6" t="s">
        <v>1596</v>
      </c>
      <c r="N1067" s="75" t="s">
        <v>1596</v>
      </c>
      <c r="O1067" s="15"/>
      <c r="P1067" s="15"/>
      <c r="Q1067" s="15"/>
      <c r="R1067" s="15"/>
      <c r="S1067" s="15"/>
      <c r="T1067" s="15"/>
      <c r="U1067" s="15"/>
      <c r="V1067" s="15"/>
      <c r="W1067" s="15"/>
      <c r="X1067" s="15"/>
      <c r="Y1067" s="15"/>
      <c r="Z1067" s="15"/>
      <c r="AA1067" s="15"/>
      <c r="AB1067" s="15"/>
      <c r="AC1067" s="15"/>
      <c r="AD1067" s="15"/>
      <c r="AE1067" s="15"/>
      <c r="AF1067" s="15"/>
      <c r="AG1067" s="15"/>
      <c r="AH1067" s="15"/>
      <c r="AI1067" s="15"/>
      <c r="AJ1067" s="15"/>
      <c r="AK1067" s="15"/>
      <c r="AL1067" s="15"/>
      <c r="AM1067" s="15"/>
      <c r="AN1067" s="15"/>
      <c r="AO1067" s="15"/>
      <c r="AP1067" s="15"/>
      <c r="AQ1067" s="15"/>
      <c r="AR1067" s="15"/>
      <c r="AS1067" s="15"/>
      <c r="AT1067" s="15"/>
      <c r="AU1067" s="15"/>
      <c r="AV1067" s="15"/>
      <c r="AW1067" s="15"/>
      <c r="AX1067" s="15"/>
      <c r="AY1067" s="15"/>
      <c r="AZ1067" s="15"/>
      <c r="BA1067" s="15"/>
      <c r="BB1067" s="15"/>
      <c r="BC1067" s="15"/>
      <c r="BD1067" s="15"/>
      <c r="BE1067" s="15"/>
      <c r="BF1067" s="15"/>
      <c r="BG1067" s="15"/>
      <c r="BH1067" s="15"/>
      <c r="BI1067" s="15"/>
      <c r="BJ1067" s="15"/>
      <c r="BK1067" s="15"/>
      <c r="BL1067" s="15"/>
      <c r="BM1067" s="15"/>
      <c r="BN1067" s="15"/>
      <c r="BO1067" s="15"/>
    </row>
    <row r="1068" spans="1:67" s="5" customFormat="1" ht="18" hidden="1" customHeight="1" x14ac:dyDescent="0.25">
      <c r="A1068" s="15" t="s">
        <v>1132</v>
      </c>
      <c r="B1068" s="14" t="s">
        <v>1596</v>
      </c>
      <c r="C1068" s="76" t="s">
        <v>1596</v>
      </c>
      <c r="D1068" s="20" t="s">
        <v>1596</v>
      </c>
      <c r="E1068" s="14" t="s">
        <v>1596</v>
      </c>
      <c r="F1068" s="14" t="s">
        <v>1596</v>
      </c>
      <c r="G1068" s="14" t="s">
        <v>1596</v>
      </c>
      <c r="H1068" s="77" t="s">
        <v>1596</v>
      </c>
      <c r="I1068" s="74" t="s">
        <v>1596</v>
      </c>
      <c r="J1068" s="6" t="s">
        <v>1596</v>
      </c>
      <c r="K1068" s="6" t="s">
        <v>1596</v>
      </c>
      <c r="L1068" s="41" t="s">
        <v>1596</v>
      </c>
      <c r="M1068" s="6" t="s">
        <v>1596</v>
      </c>
      <c r="N1068" s="75" t="s">
        <v>1596</v>
      </c>
      <c r="O1068" s="15"/>
      <c r="P1068" s="15"/>
      <c r="Q1068" s="15"/>
      <c r="R1068" s="15"/>
      <c r="S1068" s="15"/>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c r="AO1068" s="15"/>
      <c r="AP1068" s="15"/>
      <c r="AQ1068" s="15"/>
      <c r="AR1068" s="15"/>
      <c r="AS1068" s="15"/>
      <c r="AT1068" s="15"/>
      <c r="AU1068" s="15"/>
      <c r="AV1068" s="15"/>
      <c r="AW1068" s="15"/>
      <c r="AX1068" s="15"/>
      <c r="AY1068" s="15"/>
      <c r="AZ1068" s="15"/>
      <c r="BA1068" s="15"/>
      <c r="BB1068" s="15"/>
      <c r="BC1068" s="15"/>
      <c r="BD1068" s="15"/>
      <c r="BE1068" s="15"/>
      <c r="BF1068" s="15"/>
      <c r="BG1068" s="15"/>
      <c r="BH1068" s="15"/>
      <c r="BI1068" s="15"/>
      <c r="BJ1068" s="15"/>
      <c r="BK1068" s="15"/>
      <c r="BL1068" s="15"/>
      <c r="BM1068" s="15"/>
      <c r="BN1068" s="15"/>
      <c r="BO1068" s="15"/>
    </row>
    <row r="1069" spans="1:67" s="9" customFormat="1" ht="18" customHeight="1" x14ac:dyDescent="0.25">
      <c r="A1069" s="78"/>
      <c r="B1069" s="78"/>
      <c r="C1069" s="78"/>
      <c r="D1069" s="78"/>
      <c r="E1069" s="78"/>
      <c r="F1069" s="78"/>
      <c r="G1069" s="78"/>
      <c r="H1069" s="78"/>
      <c r="I1069" s="79"/>
      <c r="J1069" s="79"/>
      <c r="K1069" s="79"/>
      <c r="L1069" s="80"/>
      <c r="M1069" s="79"/>
      <c r="N1069" s="81"/>
    </row>
    <row r="1070" spans="1:67" s="9" customFormat="1" ht="18" customHeight="1" x14ac:dyDescent="0.25">
      <c r="I1070" s="11"/>
      <c r="J1070" s="11"/>
      <c r="K1070" s="11"/>
      <c r="L1070" s="38"/>
      <c r="M1070" s="11"/>
      <c r="N1070" s="25"/>
    </row>
    <row r="1071" spans="1:67" s="9" customFormat="1" ht="18" customHeight="1" x14ac:dyDescent="0.25">
      <c r="I1071" s="11"/>
      <c r="J1071" s="11"/>
      <c r="K1071" s="11"/>
      <c r="L1071" s="38"/>
      <c r="M1071" s="11"/>
      <c r="N1071" s="25"/>
    </row>
    <row r="1072" spans="1:67" s="9" customFormat="1" x14ac:dyDescent="0.25">
      <c r="I1072" s="11"/>
      <c r="J1072" s="11"/>
      <c r="K1072" s="11"/>
      <c r="L1072" s="38"/>
      <c r="M1072" s="11"/>
      <c r="N1072" s="25"/>
    </row>
    <row r="1073" spans="9:14" s="9" customFormat="1" x14ac:dyDescent="0.25">
      <c r="I1073" s="11"/>
      <c r="J1073" s="11"/>
      <c r="K1073" s="11"/>
      <c r="L1073" s="38"/>
      <c r="M1073" s="11"/>
      <c r="N1073" s="25"/>
    </row>
    <row r="1074" spans="9:14" s="9" customFormat="1" x14ac:dyDescent="0.25">
      <c r="I1074" s="11"/>
      <c r="J1074" s="11"/>
      <c r="K1074" s="11"/>
      <c r="L1074" s="38"/>
      <c r="M1074" s="11"/>
      <c r="N1074" s="25"/>
    </row>
    <row r="1075" spans="9:14" s="9" customFormat="1" x14ac:dyDescent="0.25">
      <c r="I1075" s="11"/>
      <c r="J1075" s="11"/>
      <c r="K1075" s="11"/>
      <c r="L1075" s="38"/>
      <c r="M1075" s="11"/>
      <c r="N1075" s="25"/>
    </row>
    <row r="1076" spans="9:14" s="9" customFormat="1" x14ac:dyDescent="0.25">
      <c r="I1076" s="11"/>
      <c r="J1076" s="11"/>
      <c r="K1076" s="11"/>
      <c r="L1076" s="38"/>
      <c r="M1076" s="11"/>
      <c r="N1076" s="25"/>
    </row>
    <row r="1077" spans="9:14" s="9" customFormat="1" x14ac:dyDescent="0.25">
      <c r="I1077" s="11"/>
      <c r="J1077" s="11"/>
      <c r="K1077" s="11"/>
      <c r="L1077" s="38"/>
      <c r="M1077" s="11"/>
      <c r="N1077" s="25"/>
    </row>
    <row r="1078" spans="9:14" s="9" customFormat="1" x14ac:dyDescent="0.25">
      <c r="I1078" s="11"/>
      <c r="J1078" s="11"/>
      <c r="K1078" s="11"/>
      <c r="L1078" s="38"/>
      <c r="M1078" s="11"/>
      <c r="N1078" s="25"/>
    </row>
    <row r="1079" spans="9:14" s="9" customFormat="1" x14ac:dyDescent="0.25">
      <c r="I1079" s="11"/>
      <c r="J1079" s="11"/>
      <c r="K1079" s="11"/>
      <c r="L1079" s="38"/>
      <c r="M1079" s="11"/>
      <c r="N1079" s="25"/>
    </row>
    <row r="1080" spans="9:14" s="9" customFormat="1" x14ac:dyDescent="0.25">
      <c r="I1080" s="11"/>
      <c r="J1080" s="11"/>
      <c r="K1080" s="11"/>
      <c r="L1080" s="38"/>
      <c r="M1080" s="11"/>
      <c r="N1080" s="25"/>
    </row>
    <row r="1081" spans="9:14" s="9" customFormat="1" x14ac:dyDescent="0.25">
      <c r="I1081" s="11"/>
      <c r="J1081" s="11"/>
      <c r="K1081" s="11"/>
      <c r="L1081" s="38"/>
      <c r="M1081" s="11"/>
      <c r="N1081" s="25"/>
    </row>
    <row r="1082" spans="9:14" s="9" customFormat="1" x14ac:dyDescent="0.25">
      <c r="I1082" s="11"/>
      <c r="J1082" s="11"/>
      <c r="K1082" s="11"/>
      <c r="L1082" s="38"/>
      <c r="M1082" s="11"/>
      <c r="N1082" s="25"/>
    </row>
    <row r="1083" spans="9:14" s="9" customFormat="1" x14ac:dyDescent="0.25">
      <c r="I1083" s="11"/>
      <c r="J1083" s="11"/>
      <c r="K1083" s="11"/>
      <c r="L1083" s="38"/>
      <c r="M1083" s="11"/>
      <c r="N1083" s="25"/>
    </row>
    <row r="1084" spans="9:14" s="9" customFormat="1" x14ac:dyDescent="0.25">
      <c r="I1084" s="11"/>
      <c r="J1084" s="11"/>
      <c r="K1084" s="11"/>
      <c r="L1084" s="38"/>
      <c r="M1084" s="11"/>
      <c r="N1084" s="25"/>
    </row>
    <row r="1085" spans="9:14" s="9" customFormat="1" x14ac:dyDescent="0.25">
      <c r="I1085" s="11"/>
      <c r="J1085" s="11"/>
      <c r="K1085" s="11"/>
      <c r="L1085" s="38"/>
      <c r="M1085" s="11"/>
      <c r="N1085" s="25"/>
    </row>
    <row r="1086" spans="9:14" s="9" customFormat="1" x14ac:dyDescent="0.25">
      <c r="I1086" s="11"/>
      <c r="J1086" s="11"/>
      <c r="K1086" s="11"/>
      <c r="L1086" s="38"/>
      <c r="M1086" s="11"/>
      <c r="N1086" s="25"/>
    </row>
    <row r="1087" spans="9:14" s="9" customFormat="1" x14ac:dyDescent="0.25">
      <c r="I1087" s="11"/>
      <c r="J1087" s="11"/>
      <c r="K1087" s="11"/>
      <c r="L1087" s="38"/>
      <c r="M1087" s="11"/>
      <c r="N1087" s="25"/>
    </row>
    <row r="1088" spans="9:14" s="9" customFormat="1" x14ac:dyDescent="0.25">
      <c r="I1088" s="11"/>
      <c r="J1088" s="11"/>
      <c r="K1088" s="11"/>
      <c r="L1088" s="38"/>
      <c r="M1088" s="11"/>
      <c r="N1088" s="25"/>
    </row>
    <row r="1089" spans="9:14" s="9" customFormat="1" x14ac:dyDescent="0.25">
      <c r="I1089" s="11"/>
      <c r="J1089" s="11"/>
      <c r="K1089" s="11"/>
      <c r="L1089" s="38"/>
      <c r="M1089" s="11"/>
      <c r="N1089" s="25"/>
    </row>
    <row r="1090" spans="9:14" s="9" customFormat="1" x14ac:dyDescent="0.25">
      <c r="I1090" s="11"/>
      <c r="J1090" s="11"/>
      <c r="K1090" s="11"/>
      <c r="L1090" s="38"/>
      <c r="M1090" s="11"/>
      <c r="N1090" s="25"/>
    </row>
    <row r="1091" spans="9:14" s="9" customFormat="1" x14ac:dyDescent="0.25">
      <c r="I1091" s="11"/>
      <c r="J1091" s="11"/>
      <c r="K1091" s="11"/>
      <c r="L1091" s="38"/>
      <c r="M1091" s="11"/>
      <c r="N1091" s="25"/>
    </row>
    <row r="1092" spans="9:14" s="9" customFormat="1" x14ac:dyDescent="0.25">
      <c r="I1092" s="11"/>
      <c r="J1092" s="11"/>
      <c r="K1092" s="11"/>
      <c r="L1092" s="38"/>
      <c r="M1092" s="11"/>
      <c r="N1092" s="25"/>
    </row>
    <row r="1093" spans="9:14" s="9" customFormat="1" x14ac:dyDescent="0.25">
      <c r="I1093" s="11"/>
      <c r="J1093" s="11"/>
      <c r="K1093" s="11"/>
      <c r="L1093" s="38"/>
      <c r="M1093" s="11"/>
      <c r="N1093" s="25"/>
    </row>
    <row r="1094" spans="9:14" s="9" customFormat="1" x14ac:dyDescent="0.25">
      <c r="I1094" s="11"/>
      <c r="J1094" s="11"/>
      <c r="K1094" s="11"/>
      <c r="L1094" s="38"/>
      <c r="M1094" s="11"/>
      <c r="N1094" s="25"/>
    </row>
    <row r="1095" spans="9:14" s="9" customFormat="1" x14ac:dyDescent="0.25">
      <c r="I1095" s="11"/>
      <c r="J1095" s="11"/>
      <c r="K1095" s="11"/>
      <c r="L1095" s="38"/>
      <c r="M1095" s="11"/>
      <c r="N1095" s="25"/>
    </row>
    <row r="1096" spans="9:14" s="9" customFormat="1" x14ac:dyDescent="0.25">
      <c r="I1096" s="11"/>
      <c r="J1096" s="11"/>
      <c r="K1096" s="11"/>
      <c r="L1096" s="38"/>
      <c r="M1096" s="11"/>
      <c r="N1096" s="25"/>
    </row>
    <row r="1097" spans="9:14" s="9" customFormat="1" x14ac:dyDescent="0.25">
      <c r="I1097" s="11"/>
      <c r="J1097" s="11"/>
      <c r="K1097" s="11"/>
      <c r="L1097" s="38"/>
      <c r="M1097" s="11"/>
      <c r="N1097" s="25"/>
    </row>
    <row r="1098" spans="9:14" s="9" customFormat="1" x14ac:dyDescent="0.25">
      <c r="I1098" s="11"/>
      <c r="J1098" s="11"/>
      <c r="K1098" s="11"/>
      <c r="L1098" s="38"/>
      <c r="M1098" s="11"/>
      <c r="N1098" s="25"/>
    </row>
    <row r="1099" spans="9:14" s="9" customFormat="1" x14ac:dyDescent="0.25">
      <c r="I1099" s="11"/>
      <c r="J1099" s="11"/>
      <c r="K1099" s="11"/>
      <c r="L1099" s="38"/>
      <c r="M1099" s="11"/>
      <c r="N1099" s="25"/>
    </row>
    <row r="1100" spans="9:14" s="9" customFormat="1" x14ac:dyDescent="0.25">
      <c r="I1100" s="11"/>
      <c r="J1100" s="11"/>
      <c r="K1100" s="11"/>
      <c r="L1100" s="38"/>
      <c r="M1100" s="11"/>
      <c r="N1100" s="25"/>
    </row>
    <row r="1101" spans="9:14" s="9" customFormat="1" x14ac:dyDescent="0.25">
      <c r="I1101" s="11"/>
      <c r="J1101" s="11"/>
      <c r="K1101" s="11"/>
      <c r="L1101" s="38"/>
      <c r="M1101" s="11"/>
      <c r="N1101" s="25"/>
    </row>
    <row r="1102" spans="9:14" s="9" customFormat="1" x14ac:dyDescent="0.25">
      <c r="I1102" s="11"/>
      <c r="J1102" s="11"/>
      <c r="K1102" s="11"/>
      <c r="L1102" s="38"/>
      <c r="M1102" s="11"/>
      <c r="N1102" s="25"/>
    </row>
    <row r="1103" spans="9:14" s="9" customFormat="1" x14ac:dyDescent="0.25">
      <c r="I1103" s="11"/>
      <c r="J1103" s="11"/>
      <c r="K1103" s="11"/>
      <c r="L1103" s="38"/>
      <c r="M1103" s="11"/>
      <c r="N1103" s="25"/>
    </row>
    <row r="1104" spans="9:14" s="9" customFormat="1" x14ac:dyDescent="0.25">
      <c r="I1104" s="11"/>
      <c r="J1104" s="11"/>
      <c r="K1104" s="11"/>
      <c r="L1104" s="38"/>
      <c r="M1104" s="11"/>
      <c r="N1104" s="25"/>
    </row>
    <row r="1105" spans="9:14" s="9" customFormat="1" x14ac:dyDescent="0.25">
      <c r="I1105" s="11"/>
      <c r="J1105" s="11"/>
      <c r="K1105" s="11"/>
      <c r="L1105" s="38"/>
      <c r="M1105" s="11"/>
      <c r="N1105" s="25"/>
    </row>
    <row r="1106" spans="9:14" s="9" customFormat="1" x14ac:dyDescent="0.25">
      <c r="I1106" s="11"/>
      <c r="J1106" s="11"/>
      <c r="K1106" s="11"/>
      <c r="L1106" s="38"/>
      <c r="M1106" s="11"/>
      <c r="N1106" s="25"/>
    </row>
    <row r="1107" spans="9:14" s="9" customFormat="1" x14ac:dyDescent="0.25">
      <c r="I1107" s="11"/>
      <c r="J1107" s="11"/>
      <c r="K1107" s="11"/>
      <c r="L1107" s="38"/>
      <c r="M1107" s="11"/>
      <c r="N1107" s="25"/>
    </row>
    <row r="1108" spans="9:14" s="9" customFormat="1" x14ac:dyDescent="0.25">
      <c r="I1108" s="11"/>
      <c r="J1108" s="11"/>
      <c r="K1108" s="11"/>
      <c r="L1108" s="38"/>
      <c r="M1108" s="11"/>
      <c r="N1108" s="25"/>
    </row>
    <row r="1109" spans="9:14" s="9" customFormat="1" x14ac:dyDescent="0.25">
      <c r="I1109" s="11"/>
      <c r="J1109" s="11"/>
      <c r="K1109" s="11"/>
      <c r="L1109" s="38"/>
      <c r="M1109" s="11"/>
      <c r="N1109" s="25"/>
    </row>
    <row r="1110" spans="9:14" s="9" customFormat="1" x14ac:dyDescent="0.25">
      <c r="I1110" s="11"/>
      <c r="J1110" s="11"/>
      <c r="K1110" s="11"/>
      <c r="L1110" s="38"/>
      <c r="M1110" s="11"/>
      <c r="N1110" s="25"/>
    </row>
    <row r="1111" spans="9:14" s="9" customFormat="1" x14ac:dyDescent="0.25">
      <c r="I1111" s="11"/>
      <c r="J1111" s="11"/>
      <c r="K1111" s="11"/>
      <c r="L1111" s="38"/>
      <c r="M1111" s="11"/>
      <c r="N1111" s="25"/>
    </row>
    <row r="1112" spans="9:14" s="9" customFormat="1" x14ac:dyDescent="0.25">
      <c r="I1112" s="11"/>
      <c r="J1112" s="11"/>
      <c r="K1112" s="11"/>
      <c r="L1112" s="38"/>
      <c r="M1112" s="11"/>
      <c r="N1112" s="25"/>
    </row>
    <row r="1113" spans="9:14" s="9" customFormat="1" x14ac:dyDescent="0.25">
      <c r="I1113" s="11"/>
      <c r="J1113" s="11"/>
      <c r="K1113" s="11"/>
      <c r="L1113" s="38"/>
      <c r="M1113" s="11"/>
      <c r="N1113" s="25"/>
    </row>
    <row r="1114" spans="9:14" s="9" customFormat="1" x14ac:dyDescent="0.25">
      <c r="I1114" s="11"/>
      <c r="J1114" s="11"/>
      <c r="K1114" s="11"/>
      <c r="L1114" s="38"/>
      <c r="M1114" s="11"/>
      <c r="N1114" s="25"/>
    </row>
    <row r="1115" spans="9:14" s="9" customFormat="1" x14ac:dyDescent="0.25">
      <c r="I1115" s="11"/>
      <c r="J1115" s="11"/>
      <c r="K1115" s="11"/>
      <c r="L1115" s="38"/>
      <c r="M1115" s="11"/>
      <c r="N1115" s="25"/>
    </row>
    <row r="1116" spans="9:14" s="9" customFormat="1" x14ac:dyDescent="0.25">
      <c r="I1116" s="11"/>
      <c r="J1116" s="11"/>
      <c r="K1116" s="11"/>
      <c r="L1116" s="38"/>
      <c r="M1116" s="11"/>
      <c r="N1116" s="25"/>
    </row>
    <row r="1117" spans="9:14" s="9" customFormat="1" x14ac:dyDescent="0.25">
      <c r="I1117" s="11"/>
      <c r="J1117" s="11"/>
      <c r="K1117" s="11"/>
      <c r="L1117" s="38"/>
      <c r="M1117" s="11"/>
      <c r="N1117" s="25"/>
    </row>
    <row r="1118" spans="9:14" s="9" customFormat="1" x14ac:dyDescent="0.25">
      <c r="I1118" s="11"/>
      <c r="J1118" s="11"/>
      <c r="K1118" s="11"/>
      <c r="L1118" s="38"/>
      <c r="M1118" s="11"/>
      <c r="N1118" s="25"/>
    </row>
    <row r="1119" spans="9:14" s="9" customFormat="1" x14ac:dyDescent="0.25">
      <c r="I1119" s="11"/>
      <c r="J1119" s="11"/>
      <c r="K1119" s="11"/>
      <c r="L1119" s="38"/>
      <c r="M1119" s="11"/>
      <c r="N1119" s="25"/>
    </row>
    <row r="1120" spans="9:14" s="9" customFormat="1" x14ac:dyDescent="0.25">
      <c r="I1120" s="11"/>
      <c r="J1120" s="11"/>
      <c r="K1120" s="11"/>
      <c r="L1120" s="38"/>
      <c r="M1120" s="11"/>
      <c r="N1120" s="25"/>
    </row>
    <row r="1121" spans="9:14" s="9" customFormat="1" x14ac:dyDescent="0.25">
      <c r="I1121" s="11"/>
      <c r="J1121" s="11"/>
      <c r="K1121" s="11"/>
      <c r="L1121" s="38"/>
      <c r="M1121" s="11"/>
      <c r="N1121" s="25"/>
    </row>
    <row r="1122" spans="9:14" s="9" customFormat="1" x14ac:dyDescent="0.25">
      <c r="I1122" s="11"/>
      <c r="J1122" s="11"/>
      <c r="K1122" s="11"/>
      <c r="L1122" s="38"/>
      <c r="M1122" s="11"/>
      <c r="N1122" s="25"/>
    </row>
    <row r="1123" spans="9:14" s="9" customFormat="1" x14ac:dyDescent="0.25">
      <c r="I1123" s="11"/>
      <c r="J1123" s="11"/>
      <c r="K1123" s="11"/>
      <c r="L1123" s="38"/>
      <c r="M1123" s="11"/>
      <c r="N1123" s="25"/>
    </row>
    <row r="1124" spans="9:14" s="9" customFormat="1" x14ac:dyDescent="0.25">
      <c r="I1124" s="11"/>
      <c r="J1124" s="11"/>
      <c r="K1124" s="11"/>
      <c r="L1124" s="38"/>
      <c r="M1124" s="11"/>
      <c r="N1124" s="25"/>
    </row>
    <row r="1125" spans="9:14" s="9" customFormat="1" x14ac:dyDescent="0.25">
      <c r="I1125" s="11"/>
      <c r="J1125" s="11"/>
      <c r="K1125" s="11"/>
      <c r="L1125" s="38"/>
      <c r="M1125" s="11"/>
      <c r="N1125" s="25"/>
    </row>
    <row r="1126" spans="9:14" s="9" customFormat="1" x14ac:dyDescent="0.25">
      <c r="I1126" s="11"/>
      <c r="J1126" s="11"/>
      <c r="K1126" s="11"/>
      <c r="L1126" s="38"/>
      <c r="M1126" s="11"/>
      <c r="N1126" s="25"/>
    </row>
    <row r="1127" spans="9:14" s="9" customFormat="1" x14ac:dyDescent="0.25">
      <c r="I1127" s="11"/>
      <c r="J1127" s="11"/>
      <c r="K1127" s="11"/>
      <c r="L1127" s="38"/>
      <c r="M1127" s="11"/>
      <c r="N1127" s="25"/>
    </row>
    <row r="1128" spans="9:14" s="9" customFormat="1" x14ac:dyDescent="0.25">
      <c r="I1128" s="11"/>
      <c r="J1128" s="11"/>
      <c r="K1128" s="11"/>
      <c r="L1128" s="38"/>
      <c r="M1128" s="11"/>
      <c r="N1128" s="25"/>
    </row>
    <row r="1129" spans="9:14" s="9" customFormat="1" x14ac:dyDescent="0.25">
      <c r="I1129" s="11"/>
      <c r="J1129" s="11"/>
      <c r="K1129" s="11"/>
      <c r="L1129" s="38"/>
      <c r="M1129" s="11"/>
      <c r="N1129" s="25"/>
    </row>
    <row r="1130" spans="9:14" s="9" customFormat="1" x14ac:dyDescent="0.25">
      <c r="I1130" s="11"/>
      <c r="J1130" s="11"/>
      <c r="K1130" s="11"/>
      <c r="L1130" s="38"/>
      <c r="M1130" s="11"/>
      <c r="N1130" s="25"/>
    </row>
    <row r="1131" spans="9:14" s="9" customFormat="1" x14ac:dyDescent="0.25">
      <c r="I1131" s="11"/>
      <c r="J1131" s="11"/>
      <c r="K1131" s="11"/>
      <c r="L1131" s="38"/>
      <c r="M1131" s="11"/>
      <c r="N1131" s="25"/>
    </row>
    <row r="1132" spans="9:14" s="9" customFormat="1" x14ac:dyDescent="0.25">
      <c r="I1132" s="11"/>
      <c r="J1132" s="11"/>
      <c r="K1132" s="11"/>
      <c r="L1132" s="38"/>
      <c r="M1132" s="11"/>
      <c r="N1132" s="25"/>
    </row>
    <row r="1133" spans="9:14" s="9" customFormat="1" x14ac:dyDescent="0.25">
      <c r="I1133" s="11"/>
      <c r="J1133" s="11"/>
      <c r="K1133" s="11"/>
      <c r="L1133" s="38"/>
      <c r="M1133" s="11"/>
      <c r="N1133" s="25"/>
    </row>
    <row r="1134" spans="9:14" s="9" customFormat="1" x14ac:dyDescent="0.25">
      <c r="I1134" s="11"/>
      <c r="J1134" s="11"/>
      <c r="K1134" s="11"/>
      <c r="L1134" s="38"/>
      <c r="M1134" s="11"/>
      <c r="N1134" s="25"/>
    </row>
    <row r="1135" spans="9:14" s="9" customFormat="1" x14ac:dyDescent="0.25">
      <c r="I1135" s="11"/>
      <c r="J1135" s="11"/>
      <c r="K1135" s="11"/>
      <c r="L1135" s="38"/>
      <c r="M1135" s="11"/>
      <c r="N1135" s="25"/>
    </row>
    <row r="1136" spans="9:14" s="9" customFormat="1" x14ac:dyDescent="0.25">
      <c r="I1136" s="11"/>
      <c r="J1136" s="11"/>
      <c r="K1136" s="11"/>
      <c r="L1136" s="38"/>
      <c r="M1136" s="11"/>
      <c r="N1136" s="25"/>
    </row>
    <row r="1137" spans="9:14" s="9" customFormat="1" x14ac:dyDescent="0.25">
      <c r="I1137" s="11"/>
      <c r="J1137" s="11"/>
      <c r="K1137" s="11"/>
      <c r="L1137" s="38"/>
      <c r="M1137" s="11"/>
      <c r="N1137" s="25"/>
    </row>
    <row r="1138" spans="9:14" s="9" customFormat="1" x14ac:dyDescent="0.25">
      <c r="I1138" s="11"/>
      <c r="J1138" s="11"/>
      <c r="K1138" s="11"/>
      <c r="L1138" s="38"/>
      <c r="M1138" s="11"/>
      <c r="N1138" s="25"/>
    </row>
    <row r="1139" spans="9:14" s="9" customFormat="1" x14ac:dyDescent="0.25">
      <c r="I1139" s="11"/>
      <c r="J1139" s="11"/>
      <c r="K1139" s="11"/>
      <c r="L1139" s="38"/>
      <c r="M1139" s="11"/>
      <c r="N1139" s="25"/>
    </row>
    <row r="1140" spans="9:14" s="9" customFormat="1" x14ac:dyDescent="0.25">
      <c r="I1140" s="11"/>
      <c r="J1140" s="11"/>
      <c r="K1140" s="11"/>
      <c r="L1140" s="38"/>
      <c r="M1140" s="11"/>
      <c r="N1140" s="25"/>
    </row>
    <row r="1141" spans="9:14" s="9" customFormat="1" x14ac:dyDescent="0.25">
      <c r="I1141" s="11"/>
      <c r="J1141" s="11"/>
      <c r="K1141" s="11"/>
      <c r="L1141" s="38"/>
      <c r="M1141" s="11"/>
      <c r="N1141" s="25"/>
    </row>
    <row r="1142" spans="9:14" s="9" customFormat="1" x14ac:dyDescent="0.25">
      <c r="I1142" s="11"/>
      <c r="J1142" s="11"/>
      <c r="K1142" s="11"/>
      <c r="L1142" s="38"/>
      <c r="M1142" s="11"/>
      <c r="N1142" s="25"/>
    </row>
    <row r="1143" spans="9:14" s="9" customFormat="1" x14ac:dyDescent="0.25">
      <c r="I1143" s="11"/>
      <c r="J1143" s="11"/>
      <c r="K1143" s="11"/>
      <c r="L1143" s="38"/>
      <c r="M1143" s="11"/>
      <c r="N1143" s="25"/>
    </row>
    <row r="1144" spans="9:14" s="9" customFormat="1" x14ac:dyDescent="0.25">
      <c r="I1144" s="11"/>
      <c r="J1144" s="11"/>
      <c r="K1144" s="11"/>
      <c r="L1144" s="38"/>
      <c r="M1144" s="11"/>
      <c r="N1144" s="25"/>
    </row>
    <row r="1145" spans="9:14" s="9" customFormat="1" x14ac:dyDescent="0.25">
      <c r="I1145" s="11"/>
      <c r="J1145" s="11"/>
      <c r="K1145" s="11"/>
      <c r="L1145" s="38"/>
      <c r="M1145" s="11"/>
      <c r="N1145" s="25"/>
    </row>
    <row r="1146" spans="9:14" s="9" customFormat="1" x14ac:dyDescent="0.25">
      <c r="I1146" s="11"/>
      <c r="J1146" s="11"/>
      <c r="K1146" s="11"/>
      <c r="L1146" s="38"/>
      <c r="M1146" s="11"/>
      <c r="N1146" s="25"/>
    </row>
    <row r="1147" spans="9:14" s="9" customFormat="1" x14ac:dyDescent="0.25">
      <c r="I1147" s="11"/>
      <c r="J1147" s="11"/>
      <c r="K1147" s="11"/>
      <c r="L1147" s="38"/>
      <c r="M1147" s="11"/>
      <c r="N1147" s="25"/>
    </row>
    <row r="1148" spans="9:14" s="9" customFormat="1" x14ac:dyDescent="0.25">
      <c r="I1148" s="11"/>
      <c r="J1148" s="11"/>
      <c r="K1148" s="11"/>
      <c r="L1148" s="38"/>
      <c r="M1148" s="11"/>
      <c r="N1148" s="25"/>
    </row>
    <row r="1149" spans="9:14" s="9" customFormat="1" x14ac:dyDescent="0.25">
      <c r="I1149" s="11"/>
      <c r="J1149" s="11"/>
      <c r="K1149" s="11"/>
      <c r="L1149" s="38"/>
      <c r="M1149" s="11"/>
      <c r="N1149" s="25"/>
    </row>
    <row r="1150" spans="9:14" s="9" customFormat="1" x14ac:dyDescent="0.25">
      <c r="I1150" s="11"/>
      <c r="J1150" s="11"/>
      <c r="K1150" s="11"/>
      <c r="L1150" s="38"/>
      <c r="M1150" s="11"/>
      <c r="N1150" s="25"/>
    </row>
    <row r="1151" spans="9:14" s="9" customFormat="1" x14ac:dyDescent="0.25">
      <c r="I1151" s="11"/>
      <c r="J1151" s="11"/>
      <c r="K1151" s="11"/>
      <c r="L1151" s="38"/>
      <c r="M1151" s="11"/>
      <c r="N1151" s="25"/>
    </row>
    <row r="1152" spans="9:14" s="9" customFormat="1" x14ac:dyDescent="0.25">
      <c r="I1152" s="11"/>
      <c r="J1152" s="11"/>
      <c r="K1152" s="11"/>
      <c r="L1152" s="38"/>
      <c r="M1152" s="11"/>
      <c r="N1152" s="25"/>
    </row>
    <row r="1153" spans="9:14" s="9" customFormat="1" x14ac:dyDescent="0.25">
      <c r="I1153" s="11"/>
      <c r="J1153" s="11"/>
      <c r="K1153" s="11"/>
      <c r="L1153" s="38"/>
      <c r="M1153" s="11"/>
      <c r="N1153" s="25"/>
    </row>
    <row r="1154" spans="9:14" s="9" customFormat="1" x14ac:dyDescent="0.25">
      <c r="I1154" s="11"/>
      <c r="J1154" s="11"/>
      <c r="K1154" s="11"/>
      <c r="L1154" s="38"/>
      <c r="M1154" s="11"/>
      <c r="N1154" s="25"/>
    </row>
    <row r="1155" spans="9:14" s="9" customFormat="1" x14ac:dyDescent="0.25">
      <c r="I1155" s="11"/>
      <c r="J1155" s="11"/>
      <c r="K1155" s="11"/>
      <c r="L1155" s="38"/>
      <c r="M1155" s="11"/>
      <c r="N1155" s="25"/>
    </row>
    <row r="1156" spans="9:14" s="9" customFormat="1" x14ac:dyDescent="0.25">
      <c r="I1156" s="11"/>
      <c r="J1156" s="11"/>
      <c r="K1156" s="11"/>
      <c r="L1156" s="38"/>
      <c r="M1156" s="11"/>
      <c r="N1156" s="25"/>
    </row>
    <row r="1157" spans="9:14" s="9" customFormat="1" x14ac:dyDescent="0.25">
      <c r="I1157" s="11"/>
      <c r="J1157" s="11"/>
      <c r="K1157" s="11"/>
      <c r="L1157" s="38"/>
      <c r="M1157" s="11"/>
      <c r="N1157" s="25"/>
    </row>
    <row r="1158" spans="9:14" s="9" customFormat="1" x14ac:dyDescent="0.25">
      <c r="I1158" s="11"/>
      <c r="J1158" s="11"/>
      <c r="K1158" s="11"/>
      <c r="L1158" s="38"/>
      <c r="M1158" s="11"/>
      <c r="N1158" s="25"/>
    </row>
    <row r="1159" spans="9:14" s="9" customFormat="1" x14ac:dyDescent="0.25">
      <c r="I1159" s="11"/>
      <c r="J1159" s="11"/>
      <c r="K1159" s="11"/>
      <c r="L1159" s="38"/>
      <c r="M1159" s="11"/>
      <c r="N1159" s="25"/>
    </row>
    <row r="1160" spans="9:14" s="9" customFormat="1" x14ac:dyDescent="0.25">
      <c r="I1160" s="11"/>
      <c r="J1160" s="11"/>
      <c r="K1160" s="11"/>
      <c r="L1160" s="38"/>
      <c r="M1160" s="11"/>
      <c r="N1160" s="25"/>
    </row>
    <row r="1161" spans="9:14" s="9" customFormat="1" x14ac:dyDescent="0.25">
      <c r="I1161" s="11"/>
      <c r="J1161" s="11"/>
      <c r="K1161" s="11"/>
      <c r="L1161" s="38"/>
      <c r="M1161" s="11"/>
      <c r="N1161" s="25"/>
    </row>
    <row r="1162" spans="9:14" s="9" customFormat="1" x14ac:dyDescent="0.25">
      <c r="I1162" s="11"/>
      <c r="J1162" s="11"/>
      <c r="K1162" s="11"/>
      <c r="L1162" s="38"/>
      <c r="M1162" s="11"/>
      <c r="N1162" s="25"/>
    </row>
    <row r="1163" spans="9:14" s="9" customFormat="1" x14ac:dyDescent="0.25">
      <c r="I1163" s="11"/>
      <c r="J1163" s="11"/>
      <c r="K1163" s="11"/>
      <c r="L1163" s="38"/>
      <c r="M1163" s="11"/>
      <c r="N1163" s="25"/>
    </row>
    <row r="1164" spans="9:14" s="9" customFormat="1" x14ac:dyDescent="0.25">
      <c r="I1164" s="11"/>
      <c r="J1164" s="11"/>
      <c r="K1164" s="11"/>
      <c r="L1164" s="38"/>
      <c r="M1164" s="11"/>
      <c r="N1164" s="25"/>
    </row>
    <row r="1165" spans="9:14" s="9" customFormat="1" x14ac:dyDescent="0.25">
      <c r="I1165" s="11"/>
      <c r="J1165" s="11"/>
      <c r="K1165" s="11"/>
      <c r="L1165" s="38"/>
      <c r="M1165" s="11"/>
      <c r="N1165" s="25"/>
    </row>
    <row r="1166" spans="9:14" s="9" customFormat="1" x14ac:dyDescent="0.25">
      <c r="I1166" s="11"/>
      <c r="J1166" s="11"/>
      <c r="K1166" s="11"/>
      <c r="L1166" s="38"/>
      <c r="M1166" s="11"/>
      <c r="N1166" s="25"/>
    </row>
    <row r="1167" spans="9:14" s="9" customFormat="1" x14ac:dyDescent="0.25">
      <c r="I1167" s="11"/>
      <c r="J1167" s="11"/>
      <c r="K1167" s="11"/>
      <c r="L1167" s="38"/>
      <c r="M1167" s="11"/>
      <c r="N1167" s="25"/>
    </row>
    <row r="1168" spans="9:14" s="9" customFormat="1" x14ac:dyDescent="0.25">
      <c r="I1168" s="11"/>
      <c r="J1168" s="11"/>
      <c r="K1168" s="11"/>
      <c r="L1168" s="38"/>
      <c r="M1168" s="11"/>
      <c r="N1168" s="25"/>
    </row>
    <row r="1169" spans="9:14" s="9" customFormat="1" x14ac:dyDescent="0.25">
      <c r="I1169" s="11"/>
      <c r="J1169" s="11"/>
      <c r="K1169" s="11"/>
      <c r="L1169" s="38"/>
      <c r="M1169" s="11"/>
      <c r="N1169" s="25"/>
    </row>
    <row r="1170" spans="9:14" s="9" customFormat="1" x14ac:dyDescent="0.25">
      <c r="I1170" s="11"/>
      <c r="J1170" s="11"/>
      <c r="K1170" s="11"/>
      <c r="L1170" s="38"/>
      <c r="M1170" s="11"/>
      <c r="N1170" s="25"/>
    </row>
    <row r="1171" spans="9:14" s="9" customFormat="1" x14ac:dyDescent="0.25">
      <c r="I1171" s="11"/>
      <c r="J1171" s="11"/>
      <c r="K1171" s="11"/>
      <c r="L1171" s="38"/>
      <c r="M1171" s="11"/>
      <c r="N1171" s="25"/>
    </row>
    <row r="1172" spans="9:14" s="9" customFormat="1" x14ac:dyDescent="0.25">
      <c r="I1172" s="11"/>
      <c r="J1172" s="11"/>
      <c r="K1172" s="11"/>
      <c r="L1172" s="38"/>
      <c r="M1172" s="11"/>
      <c r="N1172" s="25"/>
    </row>
    <row r="1173" spans="9:14" s="9" customFormat="1" x14ac:dyDescent="0.25">
      <c r="I1173" s="11"/>
      <c r="J1173" s="11"/>
      <c r="K1173" s="11"/>
      <c r="L1173" s="38"/>
      <c r="M1173" s="11"/>
      <c r="N1173" s="25"/>
    </row>
    <row r="1174" spans="9:14" s="9" customFormat="1" x14ac:dyDescent="0.25">
      <c r="I1174" s="11"/>
      <c r="J1174" s="11"/>
      <c r="K1174" s="11"/>
      <c r="L1174" s="38"/>
      <c r="M1174" s="11"/>
      <c r="N1174" s="25"/>
    </row>
    <row r="1175" spans="9:14" s="9" customFormat="1" x14ac:dyDescent="0.25">
      <c r="I1175" s="11"/>
      <c r="J1175" s="11"/>
      <c r="K1175" s="11"/>
      <c r="L1175" s="38"/>
      <c r="M1175" s="11"/>
      <c r="N1175" s="25"/>
    </row>
    <row r="1176" spans="9:14" s="9" customFormat="1" x14ac:dyDescent="0.25">
      <c r="I1176" s="11"/>
      <c r="J1176" s="11"/>
      <c r="K1176" s="11"/>
      <c r="L1176" s="38"/>
      <c r="M1176" s="11"/>
      <c r="N1176" s="25"/>
    </row>
    <row r="1177" spans="9:14" s="9" customFormat="1" x14ac:dyDescent="0.25">
      <c r="I1177" s="11"/>
      <c r="J1177" s="11"/>
      <c r="K1177" s="11"/>
      <c r="L1177" s="38"/>
      <c r="M1177" s="11"/>
      <c r="N1177" s="25"/>
    </row>
    <row r="1178" spans="9:14" s="9" customFormat="1" x14ac:dyDescent="0.25">
      <c r="I1178" s="11"/>
      <c r="J1178" s="11"/>
      <c r="K1178" s="11"/>
      <c r="L1178" s="38"/>
      <c r="M1178" s="11"/>
      <c r="N1178" s="25"/>
    </row>
    <row r="1179" spans="9:14" s="9" customFormat="1" x14ac:dyDescent="0.25">
      <c r="I1179" s="11"/>
      <c r="J1179" s="11"/>
      <c r="K1179" s="11"/>
      <c r="L1179" s="38"/>
      <c r="M1179" s="11"/>
      <c r="N1179" s="25"/>
    </row>
    <row r="1180" spans="9:14" s="9" customFormat="1" x14ac:dyDescent="0.25">
      <c r="I1180" s="11"/>
      <c r="J1180" s="11"/>
      <c r="K1180" s="11"/>
      <c r="L1180" s="38"/>
      <c r="M1180" s="11"/>
      <c r="N1180" s="25"/>
    </row>
    <row r="1181" spans="9:14" s="9" customFormat="1" x14ac:dyDescent="0.25">
      <c r="I1181" s="11"/>
      <c r="J1181" s="11"/>
      <c r="K1181" s="11"/>
      <c r="L1181" s="38"/>
      <c r="M1181" s="11"/>
      <c r="N1181" s="25"/>
    </row>
    <row r="1182" spans="9:14" s="9" customFormat="1" x14ac:dyDescent="0.25">
      <c r="I1182" s="11"/>
      <c r="J1182" s="11"/>
      <c r="K1182" s="11"/>
      <c r="L1182" s="38"/>
      <c r="M1182" s="11"/>
      <c r="N1182" s="25"/>
    </row>
    <row r="1183" spans="9:14" s="9" customFormat="1" x14ac:dyDescent="0.25">
      <c r="I1183" s="11"/>
      <c r="J1183" s="11"/>
      <c r="K1183" s="11"/>
      <c r="L1183" s="38"/>
      <c r="M1183" s="11"/>
      <c r="N1183" s="25"/>
    </row>
    <row r="1184" spans="9:14" s="9" customFormat="1" x14ac:dyDescent="0.25">
      <c r="I1184" s="11"/>
      <c r="J1184" s="11"/>
      <c r="K1184" s="11"/>
      <c r="L1184" s="38"/>
      <c r="M1184" s="11"/>
      <c r="N1184" s="25"/>
    </row>
    <row r="1185" spans="9:14" s="9" customFormat="1" x14ac:dyDescent="0.25">
      <c r="I1185" s="11"/>
      <c r="J1185" s="11"/>
      <c r="K1185" s="11"/>
      <c r="L1185" s="38"/>
      <c r="M1185" s="11"/>
      <c r="N1185" s="25"/>
    </row>
    <row r="1186" spans="9:14" s="9" customFormat="1" x14ac:dyDescent="0.25">
      <c r="I1186" s="11"/>
      <c r="J1186" s="11"/>
      <c r="K1186" s="11"/>
      <c r="L1186" s="38"/>
      <c r="M1186" s="11"/>
      <c r="N1186" s="25"/>
    </row>
    <row r="1187" spans="9:14" s="9" customFormat="1" x14ac:dyDescent="0.25">
      <c r="I1187" s="11"/>
      <c r="J1187" s="11"/>
      <c r="K1187" s="11"/>
      <c r="L1187" s="38"/>
      <c r="M1187" s="11"/>
      <c r="N1187" s="25"/>
    </row>
    <row r="1188" spans="9:14" s="9" customFormat="1" x14ac:dyDescent="0.25">
      <c r="I1188" s="11"/>
      <c r="J1188" s="11"/>
      <c r="K1188" s="11"/>
      <c r="L1188" s="38"/>
      <c r="M1188" s="11"/>
      <c r="N1188" s="25"/>
    </row>
    <row r="1189" spans="9:14" s="9" customFormat="1" x14ac:dyDescent="0.25">
      <c r="I1189" s="11"/>
      <c r="J1189" s="11"/>
      <c r="K1189" s="11"/>
      <c r="L1189" s="38"/>
      <c r="M1189" s="11"/>
      <c r="N1189" s="25"/>
    </row>
    <row r="1190" spans="9:14" s="9" customFormat="1" x14ac:dyDescent="0.25">
      <c r="I1190" s="11"/>
      <c r="J1190" s="11"/>
      <c r="K1190" s="11"/>
      <c r="L1190" s="38"/>
      <c r="M1190" s="11"/>
      <c r="N1190" s="25"/>
    </row>
    <row r="1191" spans="9:14" s="9" customFormat="1" x14ac:dyDescent="0.25">
      <c r="I1191" s="11"/>
      <c r="J1191" s="11"/>
      <c r="K1191" s="11"/>
      <c r="L1191" s="38"/>
      <c r="M1191" s="11"/>
      <c r="N1191" s="25"/>
    </row>
    <row r="1192" spans="9:14" s="9" customFormat="1" x14ac:dyDescent="0.25">
      <c r="I1192" s="11"/>
      <c r="J1192" s="11"/>
      <c r="K1192" s="11"/>
      <c r="L1192" s="38"/>
      <c r="M1192" s="11"/>
      <c r="N1192" s="25"/>
    </row>
    <row r="1193" spans="9:14" s="9" customFormat="1" x14ac:dyDescent="0.25">
      <c r="I1193" s="11"/>
      <c r="J1193" s="11"/>
      <c r="K1193" s="11"/>
      <c r="L1193" s="38"/>
      <c r="M1193" s="11"/>
      <c r="N1193" s="25"/>
    </row>
    <row r="1194" spans="9:14" s="9" customFormat="1" x14ac:dyDescent="0.25">
      <c r="I1194" s="11"/>
      <c r="J1194" s="11"/>
      <c r="K1194" s="11"/>
      <c r="L1194" s="38"/>
      <c r="M1194" s="11"/>
      <c r="N1194" s="25"/>
    </row>
    <row r="1195" spans="9:14" s="9" customFormat="1" x14ac:dyDescent="0.25">
      <c r="I1195" s="11"/>
      <c r="J1195" s="11"/>
      <c r="K1195" s="11"/>
      <c r="L1195" s="38"/>
      <c r="M1195" s="11"/>
      <c r="N1195" s="25"/>
    </row>
    <row r="1196" spans="9:14" s="9" customFormat="1" x14ac:dyDescent="0.25">
      <c r="I1196" s="11"/>
      <c r="J1196" s="11"/>
      <c r="K1196" s="11"/>
      <c r="L1196" s="38"/>
      <c r="M1196" s="11"/>
      <c r="N1196" s="25"/>
    </row>
    <row r="1197" spans="9:14" s="9" customFormat="1" x14ac:dyDescent="0.25">
      <c r="I1197" s="11"/>
      <c r="J1197" s="11"/>
      <c r="K1197" s="11"/>
      <c r="L1197" s="38"/>
      <c r="M1197" s="11"/>
      <c r="N1197" s="25"/>
    </row>
    <row r="1198" spans="9:14" s="9" customFormat="1" x14ac:dyDescent="0.25">
      <c r="I1198" s="11"/>
      <c r="J1198" s="11"/>
      <c r="K1198" s="11"/>
      <c r="L1198" s="38"/>
      <c r="M1198" s="11"/>
      <c r="N1198" s="25"/>
    </row>
    <row r="1199" spans="9:14" s="9" customFormat="1" x14ac:dyDescent="0.25">
      <c r="I1199" s="11"/>
      <c r="J1199" s="11"/>
      <c r="K1199" s="11"/>
      <c r="L1199" s="38"/>
      <c r="M1199" s="11"/>
      <c r="N1199" s="25"/>
    </row>
    <row r="1200" spans="9:14" s="9" customFormat="1" x14ac:dyDescent="0.25">
      <c r="I1200" s="11"/>
      <c r="J1200" s="11"/>
      <c r="K1200" s="11"/>
      <c r="L1200" s="38"/>
      <c r="M1200" s="11"/>
      <c r="N1200" s="25"/>
    </row>
    <row r="1201" spans="9:14" s="9" customFormat="1" x14ac:dyDescent="0.25">
      <c r="I1201" s="11"/>
      <c r="J1201" s="11"/>
      <c r="K1201" s="11"/>
      <c r="L1201" s="38"/>
      <c r="M1201" s="11"/>
      <c r="N1201" s="25"/>
    </row>
    <row r="1202" spans="9:14" s="9" customFormat="1" x14ac:dyDescent="0.25">
      <c r="I1202" s="11"/>
      <c r="J1202" s="11"/>
      <c r="K1202" s="11"/>
      <c r="L1202" s="38"/>
      <c r="M1202" s="11"/>
      <c r="N1202" s="25"/>
    </row>
    <row r="1203" spans="9:14" s="9" customFormat="1" x14ac:dyDescent="0.25">
      <c r="I1203" s="11"/>
      <c r="J1203" s="11"/>
      <c r="K1203" s="11"/>
      <c r="L1203" s="38"/>
      <c r="M1203" s="11"/>
      <c r="N1203" s="25"/>
    </row>
    <row r="1204" spans="9:14" s="9" customFormat="1" x14ac:dyDescent="0.25">
      <c r="I1204" s="11"/>
      <c r="J1204" s="11"/>
      <c r="K1204" s="11"/>
      <c r="L1204" s="38"/>
      <c r="M1204" s="11"/>
      <c r="N1204" s="25"/>
    </row>
    <row r="1205" spans="9:14" s="9" customFormat="1" x14ac:dyDescent="0.25">
      <c r="I1205" s="11"/>
      <c r="J1205" s="11"/>
      <c r="K1205" s="11"/>
      <c r="L1205" s="38"/>
      <c r="M1205" s="11"/>
      <c r="N1205" s="25"/>
    </row>
    <row r="1206" spans="9:14" s="9" customFormat="1" x14ac:dyDescent="0.25">
      <c r="I1206" s="11"/>
      <c r="J1206" s="11"/>
      <c r="K1206" s="11"/>
      <c r="L1206" s="38"/>
      <c r="M1206" s="11"/>
      <c r="N1206" s="25"/>
    </row>
    <row r="1207" spans="9:14" s="9" customFormat="1" x14ac:dyDescent="0.25">
      <c r="I1207" s="11"/>
      <c r="J1207" s="11"/>
      <c r="K1207" s="11"/>
      <c r="L1207" s="38"/>
      <c r="M1207" s="11"/>
      <c r="N1207" s="25"/>
    </row>
    <row r="1208" spans="9:14" s="9" customFormat="1" x14ac:dyDescent="0.25">
      <c r="I1208" s="11"/>
      <c r="J1208" s="11"/>
      <c r="K1208" s="11"/>
      <c r="L1208" s="38"/>
      <c r="M1208" s="11"/>
      <c r="N1208" s="25"/>
    </row>
    <row r="1209" spans="9:14" s="9" customFormat="1" x14ac:dyDescent="0.25">
      <c r="I1209" s="11"/>
      <c r="J1209" s="11"/>
      <c r="K1209" s="11"/>
      <c r="L1209" s="38"/>
      <c r="M1209" s="11"/>
      <c r="N1209" s="25"/>
    </row>
    <row r="1210" spans="9:14" s="9" customFormat="1" x14ac:dyDescent="0.25">
      <c r="I1210" s="11"/>
      <c r="J1210" s="11"/>
      <c r="K1210" s="11"/>
      <c r="L1210" s="38"/>
      <c r="M1210" s="11"/>
      <c r="N1210" s="25"/>
    </row>
    <row r="1211" spans="9:14" s="9" customFormat="1" x14ac:dyDescent="0.25">
      <c r="I1211" s="11"/>
      <c r="J1211" s="11"/>
      <c r="K1211" s="11"/>
      <c r="L1211" s="38"/>
      <c r="M1211" s="11"/>
      <c r="N1211" s="25"/>
    </row>
    <row r="1212" spans="9:14" s="9" customFormat="1" x14ac:dyDescent="0.25">
      <c r="I1212" s="11"/>
      <c r="J1212" s="11"/>
      <c r="K1212" s="11"/>
      <c r="L1212" s="38"/>
      <c r="M1212" s="11"/>
      <c r="N1212" s="25"/>
    </row>
    <row r="1213" spans="9:14" s="9" customFormat="1" x14ac:dyDescent="0.25">
      <c r="I1213" s="11"/>
      <c r="J1213" s="11"/>
      <c r="K1213" s="11"/>
      <c r="L1213" s="38"/>
      <c r="M1213" s="11"/>
      <c r="N1213" s="25"/>
    </row>
    <row r="1214" spans="9:14" s="9" customFormat="1" x14ac:dyDescent="0.25">
      <c r="I1214" s="11"/>
      <c r="J1214" s="11"/>
      <c r="K1214" s="11"/>
      <c r="L1214" s="38"/>
      <c r="M1214" s="11"/>
      <c r="N1214" s="25"/>
    </row>
    <row r="1215" spans="9:14" s="9" customFormat="1" x14ac:dyDescent="0.25">
      <c r="I1215" s="11"/>
      <c r="J1215" s="11"/>
      <c r="K1215" s="11"/>
      <c r="L1215" s="38"/>
      <c r="M1215" s="11"/>
      <c r="N1215" s="25"/>
    </row>
    <row r="1216" spans="9:14" s="9" customFormat="1" x14ac:dyDescent="0.25">
      <c r="I1216" s="11"/>
      <c r="J1216" s="11"/>
      <c r="K1216" s="11"/>
      <c r="L1216" s="38"/>
      <c r="M1216" s="11"/>
      <c r="N1216" s="25"/>
    </row>
    <row r="1217" spans="9:14" s="9" customFormat="1" x14ac:dyDescent="0.25">
      <c r="I1217" s="11"/>
      <c r="J1217" s="11"/>
      <c r="K1217" s="11"/>
      <c r="L1217" s="38"/>
      <c r="M1217" s="11"/>
      <c r="N1217" s="25"/>
    </row>
    <row r="1218" spans="9:14" s="9" customFormat="1" x14ac:dyDescent="0.25">
      <c r="I1218" s="11"/>
      <c r="J1218" s="11"/>
      <c r="K1218" s="11"/>
      <c r="L1218" s="38"/>
      <c r="M1218" s="11"/>
      <c r="N1218" s="25"/>
    </row>
    <row r="1219" spans="9:14" s="9" customFormat="1" x14ac:dyDescent="0.25">
      <c r="I1219" s="11"/>
      <c r="J1219" s="11"/>
      <c r="K1219" s="11"/>
      <c r="L1219" s="38"/>
      <c r="M1219" s="11"/>
      <c r="N1219" s="25"/>
    </row>
    <row r="1220" spans="9:14" s="9" customFormat="1" x14ac:dyDescent="0.25">
      <c r="I1220" s="11"/>
      <c r="J1220" s="11"/>
      <c r="K1220" s="11"/>
      <c r="L1220" s="38"/>
      <c r="M1220" s="11"/>
      <c r="N1220" s="25"/>
    </row>
    <row r="1221" spans="9:14" s="9" customFormat="1" x14ac:dyDescent="0.25">
      <c r="I1221" s="11"/>
      <c r="J1221" s="11"/>
      <c r="K1221" s="11"/>
      <c r="L1221" s="38"/>
      <c r="M1221" s="11"/>
      <c r="N1221" s="25"/>
    </row>
    <row r="1222" spans="9:14" s="9" customFormat="1" x14ac:dyDescent="0.25">
      <c r="I1222" s="11"/>
      <c r="J1222" s="11"/>
      <c r="K1222" s="11"/>
      <c r="L1222" s="38"/>
      <c r="M1222" s="11"/>
      <c r="N1222" s="25"/>
    </row>
    <row r="1223" spans="9:14" s="9" customFormat="1" x14ac:dyDescent="0.25">
      <c r="I1223" s="11"/>
      <c r="J1223" s="11"/>
      <c r="K1223" s="11"/>
      <c r="L1223" s="38"/>
      <c r="M1223" s="11"/>
      <c r="N1223" s="25"/>
    </row>
    <row r="1224" spans="9:14" s="9" customFormat="1" x14ac:dyDescent="0.25">
      <c r="I1224" s="11"/>
      <c r="J1224" s="11"/>
      <c r="K1224" s="11"/>
      <c r="L1224" s="38"/>
      <c r="M1224" s="11"/>
      <c r="N1224" s="25"/>
    </row>
    <row r="1225" spans="9:14" s="9" customFormat="1" x14ac:dyDescent="0.25">
      <c r="I1225" s="11"/>
      <c r="J1225" s="11"/>
      <c r="K1225" s="11"/>
      <c r="L1225" s="38"/>
      <c r="M1225" s="11"/>
      <c r="N1225" s="25"/>
    </row>
    <row r="1226" spans="9:14" s="9" customFormat="1" x14ac:dyDescent="0.25">
      <c r="I1226" s="11"/>
      <c r="J1226" s="11"/>
      <c r="K1226" s="11"/>
      <c r="L1226" s="38"/>
      <c r="M1226" s="11"/>
      <c r="N1226" s="25"/>
    </row>
    <row r="1227" spans="9:14" s="9" customFormat="1" x14ac:dyDescent="0.25">
      <c r="I1227" s="11"/>
      <c r="J1227" s="11"/>
      <c r="K1227" s="11"/>
      <c r="L1227" s="38"/>
      <c r="M1227" s="11"/>
      <c r="N1227" s="25"/>
    </row>
    <row r="1228" spans="9:14" s="9" customFormat="1" x14ac:dyDescent="0.25">
      <c r="I1228" s="11"/>
      <c r="J1228" s="11"/>
      <c r="K1228" s="11"/>
      <c r="L1228" s="38"/>
      <c r="M1228" s="11"/>
      <c r="N1228" s="25"/>
    </row>
    <row r="1229" spans="9:14" s="9" customFormat="1" x14ac:dyDescent="0.25">
      <c r="I1229" s="11"/>
      <c r="J1229" s="11"/>
      <c r="K1229" s="11"/>
      <c r="L1229" s="38"/>
      <c r="M1229" s="11"/>
      <c r="N1229" s="25"/>
    </row>
    <row r="1230" spans="9:14" s="9" customFormat="1" x14ac:dyDescent="0.25">
      <c r="I1230" s="11"/>
      <c r="J1230" s="11"/>
      <c r="K1230" s="11"/>
      <c r="L1230" s="38"/>
      <c r="M1230" s="11"/>
      <c r="N1230" s="25"/>
    </row>
    <row r="1231" spans="9:14" s="9" customFormat="1" x14ac:dyDescent="0.25">
      <c r="I1231" s="11"/>
      <c r="J1231" s="11"/>
      <c r="K1231" s="11"/>
      <c r="L1231" s="38"/>
      <c r="M1231" s="11"/>
      <c r="N1231" s="25"/>
    </row>
    <row r="1232" spans="9:14" s="9" customFormat="1" x14ac:dyDescent="0.25">
      <c r="I1232" s="11"/>
      <c r="J1232" s="11"/>
      <c r="K1232" s="11"/>
      <c r="L1232" s="38"/>
      <c r="M1232" s="11"/>
      <c r="N1232" s="25"/>
    </row>
    <row r="1233" spans="9:14" s="9" customFormat="1" x14ac:dyDescent="0.25">
      <c r="I1233" s="11"/>
      <c r="J1233" s="11"/>
      <c r="K1233" s="11"/>
      <c r="L1233" s="38"/>
      <c r="M1233" s="11"/>
      <c r="N1233" s="25"/>
    </row>
    <row r="1234" spans="9:14" s="9" customFormat="1" x14ac:dyDescent="0.25">
      <c r="I1234" s="11"/>
      <c r="J1234" s="11"/>
      <c r="K1234" s="11"/>
      <c r="L1234" s="38"/>
      <c r="M1234" s="11"/>
      <c r="N1234" s="25"/>
    </row>
    <row r="1235" spans="9:14" s="9" customFormat="1" x14ac:dyDescent="0.25">
      <c r="I1235" s="11"/>
      <c r="J1235" s="11"/>
      <c r="K1235" s="11"/>
      <c r="L1235" s="38"/>
      <c r="M1235" s="11"/>
      <c r="N1235" s="25"/>
    </row>
    <row r="1236" spans="9:14" s="9" customFormat="1" x14ac:dyDescent="0.25">
      <c r="I1236" s="11"/>
      <c r="J1236" s="11"/>
      <c r="K1236" s="11"/>
      <c r="L1236" s="38"/>
      <c r="M1236" s="11"/>
      <c r="N1236" s="25"/>
    </row>
    <row r="1237" spans="9:14" s="9" customFormat="1" x14ac:dyDescent="0.25">
      <c r="I1237" s="11"/>
      <c r="J1237" s="11"/>
      <c r="K1237" s="11"/>
      <c r="L1237" s="38"/>
      <c r="M1237" s="11"/>
      <c r="N1237" s="25"/>
    </row>
    <row r="1238" spans="9:14" s="9" customFormat="1" x14ac:dyDescent="0.25">
      <c r="I1238" s="11"/>
      <c r="J1238" s="11"/>
      <c r="K1238" s="11"/>
      <c r="L1238" s="38"/>
      <c r="M1238" s="11"/>
      <c r="N1238" s="25"/>
    </row>
    <row r="1239" spans="9:14" s="9" customFormat="1" x14ac:dyDescent="0.25">
      <c r="I1239" s="11"/>
      <c r="J1239" s="11"/>
      <c r="K1239" s="11"/>
      <c r="L1239" s="38"/>
      <c r="M1239" s="11"/>
      <c r="N1239" s="25"/>
    </row>
    <row r="1240" spans="9:14" s="9" customFormat="1" x14ac:dyDescent="0.25">
      <c r="I1240" s="11"/>
      <c r="J1240" s="11"/>
      <c r="K1240" s="11"/>
      <c r="L1240" s="38"/>
      <c r="M1240" s="11"/>
      <c r="N1240" s="25"/>
    </row>
    <row r="1241" spans="9:14" s="9" customFormat="1" x14ac:dyDescent="0.25">
      <c r="I1241" s="11"/>
      <c r="J1241" s="11"/>
      <c r="K1241" s="11"/>
      <c r="L1241" s="38"/>
      <c r="M1241" s="11"/>
      <c r="N1241" s="25"/>
    </row>
    <row r="1242" spans="9:14" s="9" customFormat="1" x14ac:dyDescent="0.25">
      <c r="I1242" s="11"/>
      <c r="J1242" s="11"/>
      <c r="K1242" s="11"/>
      <c r="L1242" s="38"/>
      <c r="M1242" s="11"/>
      <c r="N1242" s="25"/>
    </row>
    <row r="1243" spans="9:14" s="9" customFormat="1" x14ac:dyDescent="0.25">
      <c r="I1243" s="11"/>
      <c r="J1243" s="11"/>
      <c r="K1243" s="11"/>
      <c r="L1243" s="38"/>
      <c r="M1243" s="11"/>
      <c r="N1243" s="25"/>
    </row>
    <row r="1244" spans="9:14" s="9" customFormat="1" x14ac:dyDescent="0.25">
      <c r="I1244" s="11"/>
      <c r="J1244" s="11"/>
      <c r="K1244" s="11"/>
      <c r="L1244" s="38"/>
      <c r="M1244" s="11"/>
      <c r="N1244" s="25"/>
    </row>
    <row r="1245" spans="9:14" s="9" customFormat="1" x14ac:dyDescent="0.25">
      <c r="I1245" s="11"/>
      <c r="J1245" s="11"/>
      <c r="K1245" s="11"/>
      <c r="L1245" s="38"/>
      <c r="M1245" s="11"/>
      <c r="N1245" s="25"/>
    </row>
    <row r="1246" spans="9:14" s="9" customFormat="1" x14ac:dyDescent="0.25">
      <c r="I1246" s="11"/>
      <c r="J1246" s="11"/>
      <c r="K1246" s="11"/>
      <c r="L1246" s="38"/>
      <c r="M1246" s="11"/>
      <c r="N1246" s="25"/>
    </row>
    <row r="1247" spans="9:14" s="9" customFormat="1" x14ac:dyDescent="0.25">
      <c r="I1247" s="11"/>
      <c r="J1247" s="11"/>
      <c r="K1247" s="11"/>
      <c r="L1247" s="38"/>
      <c r="M1247" s="11"/>
      <c r="N1247" s="25"/>
    </row>
    <row r="1248" spans="9:14" s="9" customFormat="1" x14ac:dyDescent="0.25">
      <c r="I1248" s="11"/>
      <c r="J1248" s="11"/>
      <c r="K1248" s="11"/>
      <c r="L1248" s="38"/>
      <c r="M1248" s="11"/>
      <c r="N1248" s="25"/>
    </row>
    <row r="1249" spans="9:14" s="9" customFormat="1" x14ac:dyDescent="0.25">
      <c r="I1249" s="11"/>
      <c r="J1249" s="11"/>
      <c r="K1249" s="11"/>
      <c r="L1249" s="38"/>
      <c r="M1249" s="11"/>
      <c r="N1249" s="25"/>
    </row>
    <row r="1250" spans="9:14" s="9" customFormat="1" x14ac:dyDescent="0.25">
      <c r="I1250" s="11"/>
      <c r="J1250" s="11"/>
      <c r="K1250" s="11"/>
      <c r="L1250" s="38"/>
      <c r="M1250" s="11"/>
      <c r="N1250" s="25"/>
    </row>
    <row r="1251" spans="9:14" s="9" customFormat="1" x14ac:dyDescent="0.25">
      <c r="I1251" s="11"/>
      <c r="J1251" s="11"/>
      <c r="K1251" s="11"/>
      <c r="L1251" s="38"/>
      <c r="M1251" s="11"/>
      <c r="N1251" s="25"/>
    </row>
    <row r="1252" spans="9:14" s="9" customFormat="1" x14ac:dyDescent="0.25">
      <c r="I1252" s="11"/>
      <c r="J1252" s="11"/>
      <c r="K1252" s="11"/>
      <c r="L1252" s="38"/>
      <c r="M1252" s="11"/>
      <c r="N1252" s="25"/>
    </row>
    <row r="1253" spans="9:14" s="9" customFormat="1" x14ac:dyDescent="0.25">
      <c r="I1253" s="11"/>
      <c r="J1253" s="11"/>
      <c r="K1253" s="11"/>
      <c r="L1253" s="38"/>
      <c r="M1253" s="11"/>
      <c r="N1253" s="25"/>
    </row>
    <row r="1254" spans="9:14" s="9" customFormat="1" x14ac:dyDescent="0.25">
      <c r="I1254" s="11"/>
      <c r="J1254" s="11"/>
      <c r="K1254" s="11"/>
      <c r="L1254" s="38"/>
      <c r="M1254" s="11"/>
      <c r="N1254" s="25"/>
    </row>
    <row r="1255" spans="9:14" s="9" customFormat="1" x14ac:dyDescent="0.25">
      <c r="I1255" s="11"/>
      <c r="J1255" s="11"/>
      <c r="K1255" s="11"/>
      <c r="L1255" s="38"/>
      <c r="M1255" s="11"/>
      <c r="N1255" s="25"/>
    </row>
    <row r="1256" spans="9:14" s="9" customFormat="1" x14ac:dyDescent="0.25">
      <c r="I1256" s="11"/>
      <c r="J1256" s="11"/>
      <c r="K1256" s="11"/>
      <c r="L1256" s="38"/>
      <c r="M1256" s="11"/>
      <c r="N1256" s="25"/>
    </row>
    <row r="1257" spans="9:14" s="9" customFormat="1" x14ac:dyDescent="0.25">
      <c r="I1257" s="11"/>
      <c r="J1257" s="11"/>
      <c r="K1257" s="11"/>
      <c r="L1257" s="38"/>
      <c r="M1257" s="11"/>
      <c r="N1257" s="25"/>
    </row>
    <row r="1258" spans="9:14" s="9" customFormat="1" x14ac:dyDescent="0.25">
      <c r="I1258" s="11"/>
      <c r="J1258" s="11"/>
      <c r="K1258" s="11"/>
      <c r="L1258" s="38"/>
      <c r="M1258" s="11"/>
      <c r="N1258" s="25"/>
    </row>
    <row r="1259" spans="9:14" s="9" customFormat="1" x14ac:dyDescent="0.25">
      <c r="I1259" s="11"/>
      <c r="J1259" s="11"/>
      <c r="K1259" s="11"/>
      <c r="L1259" s="38"/>
      <c r="M1259" s="11"/>
      <c r="N1259" s="25"/>
    </row>
    <row r="1260" spans="9:14" s="9" customFormat="1" x14ac:dyDescent="0.25">
      <c r="I1260" s="11"/>
      <c r="J1260" s="11"/>
      <c r="K1260" s="11"/>
      <c r="L1260" s="38"/>
      <c r="M1260" s="11"/>
      <c r="N1260" s="25"/>
    </row>
    <row r="1261" spans="9:14" s="9" customFormat="1" x14ac:dyDescent="0.25">
      <c r="I1261" s="11"/>
      <c r="J1261" s="11"/>
      <c r="K1261" s="11"/>
      <c r="L1261" s="38"/>
      <c r="M1261" s="11"/>
      <c r="N1261" s="25"/>
    </row>
    <row r="1262" spans="9:14" s="9" customFormat="1" x14ac:dyDescent="0.25">
      <c r="I1262" s="11"/>
      <c r="J1262" s="11"/>
      <c r="K1262" s="11"/>
      <c r="L1262" s="38"/>
      <c r="M1262" s="11"/>
      <c r="N1262" s="25"/>
    </row>
    <row r="1263" spans="9:14" s="9" customFormat="1" x14ac:dyDescent="0.25">
      <c r="I1263" s="11"/>
      <c r="J1263" s="11"/>
      <c r="K1263" s="11"/>
      <c r="L1263" s="38"/>
      <c r="M1263" s="11"/>
      <c r="N1263" s="25"/>
    </row>
    <row r="1264" spans="9:14" s="9" customFormat="1" x14ac:dyDescent="0.25">
      <c r="I1264" s="11"/>
      <c r="J1264" s="11"/>
      <c r="K1264" s="11"/>
      <c r="L1264" s="38"/>
      <c r="M1264" s="11"/>
      <c r="N1264" s="25"/>
    </row>
    <row r="1265" spans="9:14" s="9" customFormat="1" x14ac:dyDescent="0.25">
      <c r="I1265" s="11"/>
      <c r="J1265" s="11"/>
      <c r="K1265" s="11"/>
      <c r="L1265" s="38"/>
      <c r="M1265" s="11"/>
      <c r="N1265" s="25"/>
    </row>
    <row r="1266" spans="9:14" s="9" customFormat="1" x14ac:dyDescent="0.25">
      <c r="I1266" s="11"/>
      <c r="J1266" s="11"/>
      <c r="K1266" s="11"/>
      <c r="L1266" s="38"/>
      <c r="M1266" s="11"/>
      <c r="N1266" s="25"/>
    </row>
    <row r="1267" spans="9:14" s="9" customFormat="1" x14ac:dyDescent="0.25">
      <c r="I1267" s="11"/>
      <c r="J1267" s="11"/>
      <c r="K1267" s="11"/>
      <c r="L1267" s="38"/>
      <c r="M1267" s="11"/>
      <c r="N1267" s="25"/>
    </row>
    <row r="1268" spans="9:14" s="9" customFormat="1" x14ac:dyDescent="0.25">
      <c r="I1268" s="11"/>
      <c r="J1268" s="11"/>
      <c r="K1268" s="11"/>
      <c r="L1268" s="38"/>
      <c r="M1268" s="11"/>
      <c r="N1268" s="25"/>
    </row>
    <row r="1269" spans="9:14" s="9" customFormat="1" x14ac:dyDescent="0.25">
      <c r="I1269" s="11"/>
      <c r="J1269" s="11"/>
      <c r="K1269" s="11"/>
      <c r="L1269" s="38"/>
      <c r="M1269" s="11"/>
      <c r="N1269" s="25"/>
    </row>
    <row r="1270" spans="9:14" s="9" customFormat="1" x14ac:dyDescent="0.25">
      <c r="I1270" s="11"/>
      <c r="J1270" s="11"/>
      <c r="K1270" s="11"/>
      <c r="L1270" s="38"/>
      <c r="M1270" s="11"/>
      <c r="N1270" s="25"/>
    </row>
    <row r="1271" spans="9:14" s="9" customFormat="1" x14ac:dyDescent="0.25">
      <c r="I1271" s="11"/>
      <c r="J1271" s="11"/>
      <c r="K1271" s="11"/>
      <c r="L1271" s="38"/>
      <c r="M1271" s="11"/>
      <c r="N1271" s="25"/>
    </row>
    <row r="1272" spans="9:14" s="9" customFormat="1" x14ac:dyDescent="0.25">
      <c r="I1272" s="11"/>
      <c r="J1272" s="11"/>
      <c r="K1272" s="11"/>
      <c r="L1272" s="38"/>
      <c r="M1272" s="11"/>
      <c r="N1272" s="25"/>
    </row>
    <row r="1273" spans="9:14" s="9" customFormat="1" x14ac:dyDescent="0.25">
      <c r="I1273" s="11"/>
      <c r="J1273" s="11"/>
      <c r="K1273" s="11"/>
      <c r="L1273" s="38"/>
      <c r="M1273" s="11"/>
      <c r="N1273" s="25"/>
    </row>
    <row r="1274" spans="9:14" s="9" customFormat="1" x14ac:dyDescent="0.25">
      <c r="I1274" s="11"/>
      <c r="J1274" s="11"/>
      <c r="K1274" s="11"/>
      <c r="L1274" s="38"/>
      <c r="M1274" s="11"/>
      <c r="N1274" s="25"/>
    </row>
    <row r="1275" spans="9:14" s="9" customFormat="1" x14ac:dyDescent="0.25">
      <c r="I1275" s="11"/>
      <c r="J1275" s="11"/>
      <c r="K1275" s="11"/>
      <c r="L1275" s="38"/>
      <c r="M1275" s="11"/>
      <c r="N1275" s="25"/>
    </row>
    <row r="1276" spans="9:14" s="9" customFormat="1" x14ac:dyDescent="0.25">
      <c r="I1276" s="11"/>
      <c r="J1276" s="11"/>
      <c r="K1276" s="11"/>
      <c r="L1276" s="38"/>
      <c r="M1276" s="11"/>
      <c r="N1276" s="25"/>
    </row>
    <row r="1277" spans="9:14" s="9" customFormat="1" x14ac:dyDescent="0.25">
      <c r="I1277" s="11"/>
      <c r="J1277" s="11"/>
      <c r="K1277" s="11"/>
      <c r="L1277" s="38"/>
      <c r="M1277" s="11"/>
      <c r="N1277" s="25"/>
    </row>
    <row r="1278" spans="9:14" s="9" customFormat="1" x14ac:dyDescent="0.25">
      <c r="I1278" s="11"/>
      <c r="J1278" s="11"/>
      <c r="K1278" s="11"/>
      <c r="L1278" s="38"/>
      <c r="M1278" s="11"/>
      <c r="N1278" s="25"/>
    </row>
    <row r="1279" spans="9:14" s="9" customFormat="1" x14ac:dyDescent="0.25">
      <c r="I1279" s="11"/>
      <c r="J1279" s="11"/>
      <c r="K1279" s="11"/>
      <c r="L1279" s="38"/>
      <c r="M1279" s="11"/>
      <c r="N1279" s="25"/>
    </row>
    <row r="1280" spans="9:14" s="9" customFormat="1" x14ac:dyDescent="0.25">
      <c r="I1280" s="11"/>
      <c r="J1280" s="11"/>
      <c r="K1280" s="11"/>
      <c r="L1280" s="38"/>
      <c r="M1280" s="11"/>
      <c r="N1280" s="25"/>
    </row>
    <row r="1281" spans="9:14" s="9" customFormat="1" x14ac:dyDescent="0.25">
      <c r="I1281" s="11"/>
      <c r="J1281" s="11"/>
      <c r="K1281" s="11"/>
      <c r="L1281" s="38"/>
      <c r="M1281" s="11"/>
      <c r="N1281" s="25"/>
    </row>
    <row r="1282" spans="9:14" s="9" customFormat="1" x14ac:dyDescent="0.25">
      <c r="I1282" s="11"/>
      <c r="J1282" s="11"/>
      <c r="K1282" s="11"/>
      <c r="L1282" s="38"/>
      <c r="M1282" s="11"/>
      <c r="N1282" s="25"/>
    </row>
    <row r="1283" spans="9:14" s="9" customFormat="1" x14ac:dyDescent="0.25">
      <c r="I1283" s="11"/>
      <c r="J1283" s="11"/>
      <c r="K1283" s="11"/>
      <c r="L1283" s="38"/>
      <c r="M1283" s="11"/>
      <c r="N1283" s="25"/>
    </row>
    <row r="1284" spans="9:14" s="9" customFormat="1" x14ac:dyDescent="0.25">
      <c r="I1284" s="11"/>
      <c r="J1284" s="11"/>
      <c r="K1284" s="11"/>
      <c r="L1284" s="38"/>
      <c r="M1284" s="11"/>
      <c r="N1284" s="25"/>
    </row>
    <row r="1285" spans="9:14" s="9" customFormat="1" x14ac:dyDescent="0.25">
      <c r="I1285" s="11"/>
      <c r="J1285" s="11"/>
      <c r="K1285" s="11"/>
      <c r="L1285" s="38"/>
      <c r="M1285" s="11"/>
      <c r="N1285" s="25"/>
    </row>
    <row r="1286" spans="9:14" s="9" customFormat="1" x14ac:dyDescent="0.25">
      <c r="I1286" s="11"/>
      <c r="J1286" s="11"/>
      <c r="K1286" s="11"/>
      <c r="L1286" s="38"/>
      <c r="M1286" s="11"/>
      <c r="N1286" s="25"/>
    </row>
    <row r="1287" spans="9:14" s="9" customFormat="1" x14ac:dyDescent="0.25">
      <c r="I1287" s="11"/>
      <c r="J1287" s="11"/>
      <c r="K1287" s="11"/>
      <c r="L1287" s="38"/>
      <c r="M1287" s="11"/>
      <c r="N1287" s="25"/>
    </row>
    <row r="1288" spans="9:14" s="9" customFormat="1" x14ac:dyDescent="0.25">
      <c r="I1288" s="11"/>
      <c r="J1288" s="11"/>
      <c r="K1288" s="11"/>
      <c r="L1288" s="38"/>
      <c r="M1288" s="11"/>
      <c r="N1288" s="25"/>
    </row>
    <row r="1289" spans="9:14" s="9" customFormat="1" x14ac:dyDescent="0.25">
      <c r="I1289" s="11"/>
      <c r="J1289" s="11"/>
      <c r="K1289" s="11"/>
      <c r="L1289" s="38"/>
      <c r="M1289" s="11"/>
      <c r="N1289" s="25"/>
    </row>
    <row r="1290" spans="9:14" s="9" customFormat="1" x14ac:dyDescent="0.25">
      <c r="I1290" s="11"/>
      <c r="J1290" s="11"/>
      <c r="K1290" s="11"/>
      <c r="L1290" s="38"/>
      <c r="M1290" s="11"/>
      <c r="N1290" s="25"/>
    </row>
    <row r="1291" spans="9:14" s="9" customFormat="1" x14ac:dyDescent="0.25">
      <c r="I1291" s="11"/>
      <c r="J1291" s="11"/>
      <c r="K1291" s="11"/>
      <c r="L1291" s="38"/>
      <c r="M1291" s="11"/>
      <c r="N1291" s="25"/>
    </row>
    <row r="1292" spans="9:14" s="9" customFormat="1" x14ac:dyDescent="0.25">
      <c r="I1292" s="11"/>
      <c r="J1292" s="11"/>
      <c r="K1292" s="11"/>
      <c r="L1292" s="38"/>
      <c r="M1292" s="11"/>
      <c r="N1292" s="25"/>
    </row>
    <row r="1293" spans="9:14" s="9" customFormat="1" x14ac:dyDescent="0.25">
      <c r="I1293" s="11"/>
      <c r="J1293" s="11"/>
      <c r="K1293" s="11"/>
      <c r="L1293" s="38"/>
      <c r="M1293" s="11"/>
      <c r="N1293" s="25"/>
    </row>
    <row r="1294" spans="9:14" s="9" customFormat="1" x14ac:dyDescent="0.25">
      <c r="I1294" s="11"/>
      <c r="J1294" s="11"/>
      <c r="K1294" s="11"/>
      <c r="L1294" s="38"/>
      <c r="M1294" s="11"/>
      <c r="N1294" s="25"/>
    </row>
    <row r="1295" spans="9:14" s="9" customFormat="1" x14ac:dyDescent="0.25">
      <c r="I1295" s="11"/>
      <c r="J1295" s="11"/>
      <c r="K1295" s="11"/>
      <c r="L1295" s="38"/>
      <c r="M1295" s="11"/>
      <c r="N1295" s="25"/>
    </row>
    <row r="1296" spans="9:14" s="9" customFormat="1" x14ac:dyDescent="0.25">
      <c r="I1296" s="11"/>
      <c r="J1296" s="11"/>
      <c r="K1296" s="11"/>
      <c r="L1296" s="38"/>
      <c r="M1296" s="11"/>
      <c r="N1296" s="25"/>
    </row>
    <row r="1297" spans="9:14" s="9" customFormat="1" x14ac:dyDescent="0.25">
      <c r="I1297" s="11"/>
      <c r="J1297" s="11"/>
      <c r="K1297" s="11"/>
      <c r="L1297" s="38"/>
      <c r="M1297" s="11"/>
      <c r="N1297" s="25"/>
    </row>
    <row r="1298" spans="9:14" s="9" customFormat="1" x14ac:dyDescent="0.25">
      <c r="I1298" s="11"/>
      <c r="J1298" s="11"/>
      <c r="K1298" s="11"/>
      <c r="L1298" s="38"/>
      <c r="M1298" s="11"/>
      <c r="N1298" s="25"/>
    </row>
    <row r="1299" spans="9:14" s="9" customFormat="1" x14ac:dyDescent="0.25">
      <c r="I1299" s="11"/>
      <c r="J1299" s="11"/>
      <c r="K1299" s="11"/>
      <c r="L1299" s="38"/>
      <c r="M1299" s="11"/>
      <c r="N1299" s="25"/>
    </row>
    <row r="1300" spans="9:14" s="9" customFormat="1" x14ac:dyDescent="0.25">
      <c r="I1300" s="11"/>
      <c r="J1300" s="11"/>
      <c r="K1300" s="11"/>
      <c r="L1300" s="38"/>
      <c r="M1300" s="11"/>
      <c r="N1300" s="25"/>
    </row>
    <row r="1301" spans="9:14" s="9" customFormat="1" x14ac:dyDescent="0.25">
      <c r="I1301" s="11"/>
      <c r="J1301" s="11"/>
      <c r="K1301" s="11"/>
      <c r="L1301" s="38"/>
      <c r="M1301" s="11"/>
      <c r="N1301" s="25"/>
    </row>
    <row r="1302" spans="9:14" s="9" customFormat="1" x14ac:dyDescent="0.25">
      <c r="I1302" s="11"/>
      <c r="J1302" s="11"/>
      <c r="K1302" s="11"/>
      <c r="L1302" s="38"/>
      <c r="M1302" s="11"/>
      <c r="N1302" s="25"/>
    </row>
    <row r="1303" spans="9:14" s="9" customFormat="1" x14ac:dyDescent="0.25">
      <c r="I1303" s="11"/>
      <c r="J1303" s="11"/>
      <c r="K1303" s="11"/>
      <c r="L1303" s="38"/>
      <c r="M1303" s="11"/>
      <c r="N1303" s="25"/>
    </row>
    <row r="1304" spans="9:14" s="9" customFormat="1" x14ac:dyDescent="0.25">
      <c r="I1304" s="11"/>
      <c r="J1304" s="11"/>
      <c r="K1304" s="11"/>
      <c r="L1304" s="38"/>
      <c r="M1304" s="11"/>
      <c r="N1304" s="25"/>
    </row>
    <row r="1305" spans="9:14" s="9" customFormat="1" x14ac:dyDescent="0.25">
      <c r="I1305" s="11"/>
      <c r="J1305" s="11"/>
      <c r="K1305" s="11"/>
      <c r="L1305" s="38"/>
      <c r="M1305" s="11"/>
      <c r="N1305" s="25"/>
    </row>
    <row r="1306" spans="9:14" s="9" customFormat="1" x14ac:dyDescent="0.25">
      <c r="I1306" s="11"/>
      <c r="J1306" s="11"/>
      <c r="K1306" s="11"/>
      <c r="L1306" s="38"/>
      <c r="M1306" s="11"/>
      <c r="N1306" s="25"/>
    </row>
    <row r="1307" spans="9:14" s="9" customFormat="1" x14ac:dyDescent="0.25">
      <c r="I1307" s="11"/>
      <c r="J1307" s="11"/>
      <c r="K1307" s="11"/>
      <c r="L1307" s="38"/>
      <c r="M1307" s="11"/>
      <c r="N1307" s="25"/>
    </row>
    <row r="1308" spans="9:14" s="9" customFormat="1" x14ac:dyDescent="0.25">
      <c r="I1308" s="11"/>
      <c r="J1308" s="11"/>
      <c r="K1308" s="11"/>
      <c r="L1308" s="38"/>
      <c r="M1308" s="11"/>
      <c r="N1308" s="25"/>
    </row>
    <row r="1309" spans="9:14" s="9" customFormat="1" x14ac:dyDescent="0.25">
      <c r="I1309" s="11"/>
      <c r="J1309" s="11"/>
      <c r="K1309" s="11"/>
      <c r="L1309" s="38"/>
      <c r="M1309" s="11"/>
      <c r="N1309" s="25"/>
    </row>
    <row r="1310" spans="9:14" s="9" customFormat="1" x14ac:dyDescent="0.25">
      <c r="I1310" s="11"/>
      <c r="J1310" s="11"/>
      <c r="K1310" s="11"/>
      <c r="L1310" s="38"/>
      <c r="M1310" s="11"/>
      <c r="N1310" s="25"/>
    </row>
    <row r="1311" spans="9:14" s="9" customFormat="1" x14ac:dyDescent="0.25">
      <c r="I1311" s="11"/>
      <c r="J1311" s="11"/>
      <c r="K1311" s="11"/>
      <c r="L1311" s="38"/>
      <c r="M1311" s="11"/>
      <c r="N1311" s="25"/>
    </row>
    <row r="1312" spans="9:14" s="9" customFormat="1" x14ac:dyDescent="0.25">
      <c r="I1312" s="11"/>
      <c r="J1312" s="11"/>
      <c r="K1312" s="11"/>
      <c r="L1312" s="38"/>
      <c r="M1312" s="11"/>
      <c r="N1312" s="25"/>
    </row>
    <row r="1313" spans="9:14" s="9" customFormat="1" x14ac:dyDescent="0.25">
      <c r="I1313" s="11"/>
      <c r="J1313" s="11"/>
      <c r="K1313" s="11"/>
      <c r="L1313" s="38"/>
      <c r="M1313" s="11"/>
      <c r="N1313" s="25"/>
    </row>
    <row r="1314" spans="9:14" s="9" customFormat="1" x14ac:dyDescent="0.25">
      <c r="I1314" s="11"/>
      <c r="J1314" s="11"/>
      <c r="K1314" s="11"/>
      <c r="L1314" s="38"/>
      <c r="M1314" s="11"/>
      <c r="N1314" s="25"/>
    </row>
    <row r="1315" spans="9:14" s="9" customFormat="1" x14ac:dyDescent="0.25">
      <c r="I1315" s="11"/>
      <c r="J1315" s="11"/>
      <c r="K1315" s="11"/>
      <c r="L1315" s="38"/>
      <c r="M1315" s="11"/>
      <c r="N1315" s="25"/>
    </row>
    <row r="1316" spans="9:14" s="9" customFormat="1" x14ac:dyDescent="0.25">
      <c r="I1316" s="11"/>
      <c r="J1316" s="11"/>
      <c r="K1316" s="11"/>
      <c r="L1316" s="38"/>
      <c r="M1316" s="11"/>
      <c r="N1316" s="25"/>
    </row>
    <row r="1317" spans="9:14" s="9" customFormat="1" x14ac:dyDescent="0.25">
      <c r="I1317" s="11"/>
      <c r="J1317" s="11"/>
      <c r="K1317" s="11"/>
      <c r="L1317" s="38"/>
      <c r="M1317" s="11"/>
      <c r="N1317" s="25"/>
    </row>
    <row r="1318" spans="9:14" s="9" customFormat="1" x14ac:dyDescent="0.25">
      <c r="I1318" s="11"/>
      <c r="J1318" s="11"/>
      <c r="K1318" s="11"/>
      <c r="L1318" s="38"/>
      <c r="M1318" s="11"/>
      <c r="N1318" s="25"/>
    </row>
    <row r="1319" spans="9:14" s="9" customFormat="1" x14ac:dyDescent="0.25">
      <c r="I1319" s="11"/>
      <c r="J1319" s="11"/>
      <c r="K1319" s="11"/>
      <c r="L1319" s="38"/>
      <c r="M1319" s="11"/>
      <c r="N1319" s="25"/>
    </row>
    <row r="1320" spans="9:14" s="9" customFormat="1" x14ac:dyDescent="0.25">
      <c r="I1320" s="11"/>
      <c r="J1320" s="11"/>
      <c r="K1320" s="11"/>
      <c r="L1320" s="38"/>
      <c r="M1320" s="11"/>
      <c r="N1320" s="25"/>
    </row>
    <row r="1321" spans="9:14" s="9" customFormat="1" x14ac:dyDescent="0.25">
      <c r="I1321" s="11"/>
      <c r="J1321" s="11"/>
      <c r="K1321" s="11"/>
      <c r="L1321" s="38"/>
      <c r="M1321" s="11"/>
      <c r="N1321" s="25"/>
    </row>
    <row r="1322" spans="9:14" s="9" customFormat="1" x14ac:dyDescent="0.25">
      <c r="I1322" s="11"/>
      <c r="J1322" s="11"/>
      <c r="K1322" s="11"/>
      <c r="L1322" s="38"/>
      <c r="M1322" s="11"/>
      <c r="N1322" s="25"/>
    </row>
    <row r="1323" spans="9:14" s="9" customFormat="1" x14ac:dyDescent="0.25">
      <c r="I1323" s="11"/>
      <c r="J1323" s="11"/>
      <c r="K1323" s="11"/>
      <c r="L1323" s="38"/>
      <c r="M1323" s="11"/>
      <c r="N1323" s="25"/>
    </row>
    <row r="1324" spans="9:14" s="9" customFormat="1" x14ac:dyDescent="0.25">
      <c r="I1324" s="11"/>
      <c r="J1324" s="11"/>
      <c r="K1324" s="11"/>
      <c r="L1324" s="38"/>
      <c r="M1324" s="11"/>
      <c r="N1324" s="25"/>
    </row>
    <row r="1325" spans="9:14" s="9" customFormat="1" x14ac:dyDescent="0.25">
      <c r="I1325" s="11"/>
      <c r="J1325" s="11"/>
      <c r="K1325" s="11"/>
      <c r="L1325" s="38"/>
      <c r="M1325" s="11"/>
      <c r="N1325" s="25"/>
    </row>
    <row r="1326" spans="9:14" s="9" customFormat="1" x14ac:dyDescent="0.25">
      <c r="I1326" s="11"/>
      <c r="J1326" s="11"/>
      <c r="K1326" s="11"/>
      <c r="L1326" s="38"/>
      <c r="M1326" s="11"/>
      <c r="N1326" s="25"/>
    </row>
    <row r="1327" spans="9:14" s="9" customFormat="1" x14ac:dyDescent="0.25">
      <c r="I1327" s="11"/>
      <c r="J1327" s="11"/>
      <c r="K1327" s="11"/>
      <c r="L1327" s="38"/>
      <c r="M1327" s="11"/>
      <c r="N1327" s="25"/>
    </row>
    <row r="1328" spans="9:14" s="9" customFormat="1" x14ac:dyDescent="0.25">
      <c r="I1328" s="11"/>
      <c r="J1328" s="11"/>
      <c r="K1328" s="11"/>
      <c r="L1328" s="38"/>
      <c r="M1328" s="11"/>
      <c r="N1328" s="25"/>
    </row>
    <row r="1329" spans="9:14" s="9" customFormat="1" x14ac:dyDescent="0.25">
      <c r="I1329" s="11"/>
      <c r="J1329" s="11"/>
      <c r="K1329" s="11"/>
      <c r="L1329" s="38"/>
      <c r="M1329" s="11"/>
      <c r="N1329" s="25"/>
    </row>
    <row r="1330" spans="9:14" s="9" customFormat="1" x14ac:dyDescent="0.25">
      <c r="I1330" s="11"/>
      <c r="J1330" s="11"/>
      <c r="K1330" s="11"/>
      <c r="L1330" s="38"/>
      <c r="M1330" s="11"/>
      <c r="N1330" s="25"/>
    </row>
    <row r="1331" spans="9:14" s="9" customFormat="1" x14ac:dyDescent="0.25">
      <c r="I1331" s="11"/>
      <c r="J1331" s="11"/>
      <c r="K1331" s="11"/>
      <c r="L1331" s="38"/>
      <c r="M1331" s="11"/>
      <c r="N1331" s="25"/>
    </row>
    <row r="1332" spans="9:14" s="9" customFormat="1" x14ac:dyDescent="0.25">
      <c r="I1332" s="11"/>
      <c r="J1332" s="11"/>
      <c r="K1332" s="11"/>
      <c r="L1332" s="38"/>
      <c r="M1332" s="11"/>
      <c r="N1332" s="25"/>
    </row>
    <row r="1333" spans="9:14" s="9" customFormat="1" x14ac:dyDescent="0.25">
      <c r="I1333" s="11"/>
      <c r="J1333" s="11"/>
      <c r="K1333" s="11"/>
      <c r="L1333" s="38"/>
      <c r="M1333" s="11"/>
      <c r="N1333" s="25"/>
    </row>
    <row r="1334" spans="9:14" s="9" customFormat="1" x14ac:dyDescent="0.25">
      <c r="I1334" s="11"/>
      <c r="J1334" s="11"/>
      <c r="K1334" s="11"/>
      <c r="L1334" s="38"/>
      <c r="M1334" s="11"/>
      <c r="N1334" s="25"/>
    </row>
    <row r="1335" spans="9:14" s="9" customFormat="1" x14ac:dyDescent="0.25">
      <c r="I1335" s="11"/>
      <c r="J1335" s="11"/>
      <c r="K1335" s="11"/>
      <c r="L1335" s="38"/>
      <c r="M1335" s="11"/>
      <c r="N1335" s="25"/>
    </row>
    <row r="1336" spans="9:14" s="9" customFormat="1" x14ac:dyDescent="0.25">
      <c r="I1336" s="11"/>
      <c r="J1336" s="11"/>
      <c r="K1336" s="11"/>
      <c r="L1336" s="38"/>
      <c r="M1336" s="11"/>
      <c r="N1336" s="25"/>
    </row>
    <row r="1337" spans="9:14" s="9" customFormat="1" x14ac:dyDescent="0.25">
      <c r="I1337" s="11"/>
      <c r="J1337" s="11"/>
      <c r="K1337" s="11"/>
      <c r="L1337" s="38"/>
      <c r="M1337" s="11"/>
      <c r="N1337" s="25"/>
    </row>
    <row r="1338" spans="9:14" s="9" customFormat="1" x14ac:dyDescent="0.25">
      <c r="I1338" s="11"/>
      <c r="J1338" s="11"/>
      <c r="K1338" s="11"/>
      <c r="L1338" s="38"/>
      <c r="M1338" s="11"/>
      <c r="N1338" s="25"/>
    </row>
    <row r="1339" spans="9:14" s="9" customFormat="1" x14ac:dyDescent="0.25">
      <c r="I1339" s="11"/>
      <c r="J1339" s="11"/>
      <c r="K1339" s="11"/>
      <c r="L1339" s="38"/>
      <c r="M1339" s="11"/>
      <c r="N1339" s="25"/>
    </row>
    <row r="1340" spans="9:14" s="9" customFormat="1" x14ac:dyDescent="0.25">
      <c r="I1340" s="11"/>
      <c r="J1340" s="11"/>
      <c r="K1340" s="11"/>
      <c r="L1340" s="38"/>
      <c r="M1340" s="11"/>
      <c r="N1340" s="25"/>
    </row>
    <row r="1341" spans="9:14" s="9" customFormat="1" x14ac:dyDescent="0.25">
      <c r="I1341" s="11"/>
      <c r="J1341" s="11"/>
      <c r="K1341" s="11"/>
      <c r="L1341" s="38"/>
      <c r="M1341" s="11"/>
      <c r="N1341" s="25"/>
    </row>
    <row r="1342" spans="9:14" s="9" customFormat="1" x14ac:dyDescent="0.25">
      <c r="I1342" s="11"/>
      <c r="J1342" s="11"/>
      <c r="K1342" s="11"/>
      <c r="L1342" s="38"/>
      <c r="M1342" s="11"/>
      <c r="N1342" s="25"/>
    </row>
    <row r="1343" spans="9:14" s="9" customFormat="1" x14ac:dyDescent="0.25">
      <c r="I1343" s="11"/>
      <c r="J1343" s="11"/>
      <c r="K1343" s="11"/>
      <c r="L1343" s="38"/>
      <c r="M1343" s="11"/>
      <c r="N1343" s="25"/>
    </row>
    <row r="1344" spans="9:14" s="9" customFormat="1" x14ac:dyDescent="0.25">
      <c r="I1344" s="11"/>
      <c r="J1344" s="11"/>
      <c r="K1344" s="11"/>
      <c r="L1344" s="38"/>
      <c r="M1344" s="11"/>
      <c r="N1344" s="25"/>
    </row>
    <row r="1345" spans="9:14" s="9" customFormat="1" x14ac:dyDescent="0.25">
      <c r="I1345" s="11"/>
      <c r="J1345" s="11"/>
      <c r="K1345" s="11"/>
      <c r="L1345" s="38"/>
      <c r="M1345" s="11"/>
      <c r="N1345" s="25"/>
    </row>
    <row r="1346" spans="9:14" s="9" customFormat="1" x14ac:dyDescent="0.25">
      <c r="I1346" s="11"/>
      <c r="J1346" s="11"/>
      <c r="K1346" s="11"/>
      <c r="L1346" s="38"/>
      <c r="M1346" s="11"/>
      <c r="N1346" s="25"/>
    </row>
    <row r="1347" spans="9:14" s="9" customFormat="1" x14ac:dyDescent="0.25">
      <c r="I1347" s="11"/>
      <c r="J1347" s="11"/>
      <c r="K1347" s="11"/>
      <c r="L1347" s="38"/>
      <c r="M1347" s="11"/>
      <c r="N1347" s="25"/>
    </row>
    <row r="1348" spans="9:14" s="9" customFormat="1" x14ac:dyDescent="0.25">
      <c r="I1348" s="11"/>
      <c r="J1348" s="11"/>
      <c r="K1348" s="11"/>
      <c r="L1348" s="38"/>
      <c r="M1348" s="11"/>
      <c r="N1348" s="25"/>
    </row>
    <row r="1349" spans="9:14" s="9" customFormat="1" x14ac:dyDescent="0.25">
      <c r="I1349" s="11"/>
      <c r="J1349" s="11"/>
      <c r="K1349" s="11"/>
      <c r="L1349" s="38"/>
      <c r="M1349" s="11"/>
      <c r="N1349" s="25"/>
    </row>
    <row r="1350" spans="9:14" s="9" customFormat="1" x14ac:dyDescent="0.25">
      <c r="I1350" s="11"/>
      <c r="J1350" s="11"/>
      <c r="K1350" s="11"/>
      <c r="L1350" s="38"/>
      <c r="M1350" s="11"/>
      <c r="N1350" s="25"/>
    </row>
  </sheetData>
  <sheetProtection autoFilter="0"/>
  <mergeCells count="4">
    <mergeCell ref="A2:B7"/>
    <mergeCell ref="I2:N2"/>
    <mergeCell ref="H3:H4"/>
    <mergeCell ref="I6:K6"/>
  </mergeCells>
  <pageMargins left="0.7" right="0.7" top="0.75" bottom="0.75" header="0.3" footer="0.3"/>
  <pageSetup scale="65" fitToHeight="0" orientation="landscape" r:id="rId1"/>
  <colBreaks count="1" manualBreakCount="1">
    <brk id="8" max="1068"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W1252"/>
  <sheetViews>
    <sheetView zoomScale="70" zoomScaleNormal="70" workbookViewId="0">
      <pane xSplit="2" ySplit="6" topLeftCell="C7" activePane="bottomRight" state="frozen"/>
      <selection pane="topRight" activeCell="C1" sqref="C1"/>
      <selection pane="bottomLeft" activeCell="A6" sqref="A6"/>
      <selection pane="bottomRight" activeCell="A2" sqref="A2:B4"/>
    </sheetView>
  </sheetViews>
  <sheetFormatPr defaultColWidth="9.140625" defaultRowHeight="21" customHeight="1" x14ac:dyDescent="0.25"/>
  <cols>
    <col min="1" max="1" width="12.28515625" style="21" customWidth="1"/>
    <col min="2" max="2" width="61.140625" style="21" customWidth="1"/>
    <col min="3" max="3" width="21.140625" style="21" bestFit="1" customWidth="1"/>
    <col min="4" max="4" width="13.140625" style="23" customWidth="1"/>
    <col min="5" max="6" width="19.7109375" style="21" customWidth="1"/>
    <col min="7" max="8" width="14.7109375" style="21" customWidth="1"/>
    <col min="9" max="12" width="16.7109375" style="19" customWidth="1"/>
    <col min="13" max="13" width="19.5703125" style="37" customWidth="1"/>
    <col min="14" max="14" width="16.7109375" style="19" customWidth="1"/>
    <col min="15" max="15" width="16" style="24" customWidth="1"/>
    <col min="16" max="16" width="9.140625" style="8" customWidth="1"/>
    <col min="17" max="17" width="50.140625" style="8" customWidth="1"/>
    <col min="18" max="75" width="9.140625" style="8"/>
    <col min="76" max="16384" width="9.140625" style="2"/>
  </cols>
  <sheetData>
    <row r="1" spans="1:75" s="127" customFormat="1" ht="21" hidden="1" customHeight="1" x14ac:dyDescent="0.25">
      <c r="A1" s="134">
        <v>1</v>
      </c>
      <c r="B1" s="134">
        <v>2</v>
      </c>
      <c r="C1" s="134">
        <v>3</v>
      </c>
      <c r="D1" s="135">
        <v>5</v>
      </c>
      <c r="E1" s="134">
        <v>6</v>
      </c>
      <c r="F1" s="136">
        <v>7</v>
      </c>
      <c r="G1" s="134">
        <v>8</v>
      </c>
      <c r="H1" s="136">
        <v>9</v>
      </c>
      <c r="I1" s="138">
        <v>17</v>
      </c>
      <c r="J1" s="137">
        <v>18</v>
      </c>
      <c r="K1" s="138">
        <v>19</v>
      </c>
      <c r="L1" s="137">
        <v>20</v>
      </c>
      <c r="M1" s="140">
        <v>21</v>
      </c>
      <c r="N1" s="137">
        <v>22</v>
      </c>
      <c r="O1" s="139">
        <v>23</v>
      </c>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row>
    <row r="2" spans="1:75" s="111" customFormat="1" ht="40.9" customHeight="1" x14ac:dyDescent="0.3">
      <c r="A2" s="186" t="s">
        <v>1136</v>
      </c>
      <c r="B2" s="186"/>
      <c r="C2" s="102"/>
      <c r="D2" s="103"/>
      <c r="E2" s="102"/>
      <c r="F2" s="102"/>
      <c r="G2" s="102"/>
      <c r="H2" s="141"/>
      <c r="I2" s="192" t="s">
        <v>1134</v>
      </c>
      <c r="J2" s="192"/>
      <c r="K2" s="192"/>
      <c r="L2" s="192"/>
      <c r="M2" s="192"/>
      <c r="N2" s="192"/>
      <c r="O2" s="192"/>
    </row>
    <row r="3" spans="1:75" s="127" customFormat="1" ht="20.45" customHeight="1" x14ac:dyDescent="0.25">
      <c r="A3" s="186"/>
      <c r="B3" s="186"/>
      <c r="C3" s="102"/>
      <c r="D3" s="103"/>
      <c r="E3" s="102"/>
      <c r="F3" s="102"/>
      <c r="G3" s="102"/>
      <c r="H3" s="188" t="s">
        <v>26</v>
      </c>
      <c r="I3" s="118" t="s">
        <v>6</v>
      </c>
      <c r="J3" s="116" t="s">
        <v>7</v>
      </c>
      <c r="K3" s="116" t="s">
        <v>8</v>
      </c>
      <c r="L3" s="116" t="s">
        <v>48</v>
      </c>
      <c r="M3" s="116" t="s">
        <v>18</v>
      </c>
      <c r="N3" s="116" t="s">
        <v>22</v>
      </c>
      <c r="O3" s="143" t="s">
        <v>40</v>
      </c>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row>
    <row r="4" spans="1:75" s="127" customFormat="1" ht="20.45" customHeight="1" x14ac:dyDescent="0.25">
      <c r="A4" s="186"/>
      <c r="B4" s="186"/>
      <c r="C4" s="102"/>
      <c r="D4" s="103"/>
      <c r="E4" s="102"/>
      <c r="F4" s="102"/>
      <c r="G4" s="102"/>
      <c r="H4" s="189"/>
      <c r="I4" s="120">
        <f t="shared" ref="I4:O4" si="0">SUBTOTAL(9,I6:I1066)</f>
        <v>123577686</v>
      </c>
      <c r="J4" s="104">
        <f t="shared" si="0"/>
        <v>735455440</v>
      </c>
      <c r="K4" s="104">
        <f t="shared" si="0"/>
        <v>97046221</v>
      </c>
      <c r="L4" s="104">
        <f t="shared" si="0"/>
        <v>7030762</v>
      </c>
      <c r="M4" s="105">
        <f t="shared" si="0"/>
        <v>963110109</v>
      </c>
      <c r="N4" s="104">
        <f t="shared" si="0"/>
        <v>-1443537143</v>
      </c>
      <c r="O4" s="142">
        <f t="shared" si="0"/>
        <v>431.70000000000005</v>
      </c>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row>
    <row r="5" spans="1:75" s="111" customFormat="1" ht="18" customHeight="1" x14ac:dyDescent="0.25">
      <c r="A5" s="130"/>
      <c r="B5" s="130"/>
      <c r="C5" s="131"/>
      <c r="D5" s="132"/>
      <c r="E5" s="131"/>
      <c r="F5" s="131"/>
      <c r="G5" s="131"/>
      <c r="H5" s="131"/>
      <c r="I5" s="133"/>
      <c r="J5" s="133"/>
      <c r="K5" s="133"/>
      <c r="L5" s="133"/>
      <c r="M5" s="133"/>
      <c r="N5" s="133"/>
      <c r="O5" s="144"/>
    </row>
    <row r="6" spans="1:75" s="129" customFormat="1" ht="31.15" customHeight="1" x14ac:dyDescent="0.25">
      <c r="A6" s="112" t="s">
        <v>25</v>
      </c>
      <c r="B6" s="112" t="s">
        <v>24</v>
      </c>
      <c r="C6" s="113" t="s">
        <v>0</v>
      </c>
      <c r="D6" s="115" t="s">
        <v>20</v>
      </c>
      <c r="E6" s="114" t="s">
        <v>1</v>
      </c>
      <c r="F6" s="114" t="s">
        <v>2</v>
      </c>
      <c r="G6" s="114" t="s">
        <v>23</v>
      </c>
      <c r="H6" s="123" t="s">
        <v>21</v>
      </c>
      <c r="I6" s="118" t="s">
        <v>42</v>
      </c>
      <c r="J6" s="116" t="s">
        <v>43</v>
      </c>
      <c r="K6" s="116" t="s">
        <v>44</v>
      </c>
      <c r="L6" s="116" t="s">
        <v>45</v>
      </c>
      <c r="M6" s="116" t="s">
        <v>46</v>
      </c>
      <c r="N6" s="116" t="s">
        <v>47</v>
      </c>
      <c r="O6" s="143" t="s">
        <v>41</v>
      </c>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row>
    <row r="7" spans="1:75" ht="18" customHeight="1" x14ac:dyDescent="0.25">
      <c r="A7" s="14" t="s">
        <v>73</v>
      </c>
      <c r="B7" s="16" t="s">
        <v>1142</v>
      </c>
      <c r="C7" s="84" t="s">
        <v>1143</v>
      </c>
      <c r="D7" s="20">
        <v>45322</v>
      </c>
      <c r="E7" s="16" t="s">
        <v>1144</v>
      </c>
      <c r="F7" s="16" t="s">
        <v>1145</v>
      </c>
      <c r="G7" s="16" t="s">
        <v>1146</v>
      </c>
      <c r="H7" s="85" t="s">
        <v>1146</v>
      </c>
      <c r="I7" s="82">
        <v>0</v>
      </c>
      <c r="J7" s="22">
        <v>873304</v>
      </c>
      <c r="K7" s="22">
        <v>0</v>
      </c>
      <c r="L7" s="22">
        <v>0</v>
      </c>
      <c r="M7" s="36">
        <v>873304</v>
      </c>
      <c r="N7" s="22">
        <v>-500000</v>
      </c>
      <c r="O7" s="83">
        <v>1.5</v>
      </c>
    </row>
    <row r="8" spans="1:75" ht="18" customHeight="1" x14ac:dyDescent="0.25">
      <c r="A8" s="17" t="s">
        <v>74</v>
      </c>
      <c r="B8" s="16" t="s">
        <v>1147</v>
      </c>
      <c r="C8" s="84" t="s">
        <v>1143</v>
      </c>
      <c r="D8" s="20">
        <v>45316</v>
      </c>
      <c r="E8" s="16" t="s">
        <v>1148</v>
      </c>
      <c r="F8" s="16" t="s">
        <v>1149</v>
      </c>
      <c r="G8" s="16" t="s">
        <v>1146</v>
      </c>
      <c r="H8" s="85" t="s">
        <v>1146</v>
      </c>
      <c r="I8" s="82">
        <v>0</v>
      </c>
      <c r="J8" s="22">
        <v>78750</v>
      </c>
      <c r="K8" s="22">
        <v>0</v>
      </c>
      <c r="L8" s="22">
        <v>9226</v>
      </c>
      <c r="M8" s="36">
        <v>87976</v>
      </c>
      <c r="N8" s="22">
        <v>0</v>
      </c>
      <c r="O8" s="83">
        <v>0.5</v>
      </c>
    </row>
    <row r="9" spans="1:75" ht="18" customHeight="1" x14ac:dyDescent="0.25">
      <c r="A9" s="14" t="s">
        <v>75</v>
      </c>
      <c r="B9" s="16" t="s">
        <v>1150</v>
      </c>
      <c r="C9" s="84" t="s">
        <v>1151</v>
      </c>
      <c r="D9" s="20">
        <v>45328</v>
      </c>
      <c r="E9" s="16" t="s">
        <v>1152</v>
      </c>
      <c r="F9" s="16" t="s">
        <v>1153</v>
      </c>
      <c r="G9" s="16" t="s">
        <v>1146</v>
      </c>
      <c r="H9" s="85" t="s">
        <v>1146</v>
      </c>
      <c r="I9" s="82">
        <v>0</v>
      </c>
      <c r="J9" s="22">
        <v>0</v>
      </c>
      <c r="K9" s="22">
        <v>0</v>
      </c>
      <c r="L9" s="22">
        <v>0</v>
      </c>
      <c r="M9" s="36">
        <v>0</v>
      </c>
      <c r="N9" s="22">
        <v>0</v>
      </c>
      <c r="O9" s="83">
        <v>0</v>
      </c>
    </row>
    <row r="10" spans="1:75" ht="18" customHeight="1" x14ac:dyDescent="0.25">
      <c r="A10" s="17" t="s">
        <v>76</v>
      </c>
      <c r="B10" s="16" t="s">
        <v>1154</v>
      </c>
      <c r="C10" s="84" t="s">
        <v>1143</v>
      </c>
      <c r="D10" s="20">
        <v>45321</v>
      </c>
      <c r="E10" s="16" t="s">
        <v>1155</v>
      </c>
      <c r="F10" s="16" t="s">
        <v>1156</v>
      </c>
      <c r="G10" s="16" t="s">
        <v>1146</v>
      </c>
      <c r="H10" s="85" t="s">
        <v>1146</v>
      </c>
      <c r="I10" s="82">
        <v>0</v>
      </c>
      <c r="J10" s="22">
        <v>133216</v>
      </c>
      <c r="K10" s="22">
        <v>0</v>
      </c>
      <c r="L10" s="22">
        <v>21903</v>
      </c>
      <c r="M10" s="36">
        <v>155119</v>
      </c>
      <c r="N10" s="22">
        <v>170000</v>
      </c>
      <c r="O10" s="83">
        <v>1.4</v>
      </c>
    </row>
    <row r="11" spans="1:75" ht="18" hidden="1" customHeight="1" x14ac:dyDescent="0.25">
      <c r="A11" s="14" t="s">
        <v>77</v>
      </c>
      <c r="B11" s="16" t="s">
        <v>1157</v>
      </c>
      <c r="C11" s="84" t="s">
        <v>1158</v>
      </c>
      <c r="D11" s="20">
        <v>45373</v>
      </c>
      <c r="E11" s="16" t="s">
        <v>1159</v>
      </c>
      <c r="F11" s="16" t="s">
        <v>1160</v>
      </c>
      <c r="G11" s="16" t="s">
        <v>1146</v>
      </c>
      <c r="H11" s="85" t="s">
        <v>1146</v>
      </c>
      <c r="I11" s="82">
        <v>0</v>
      </c>
      <c r="J11" s="22">
        <v>0</v>
      </c>
      <c r="K11" s="22">
        <v>0</v>
      </c>
      <c r="L11" s="22">
        <v>0</v>
      </c>
      <c r="M11" s="36">
        <v>0</v>
      </c>
      <c r="N11" s="22">
        <v>0</v>
      </c>
      <c r="O11" s="83">
        <v>0</v>
      </c>
    </row>
    <row r="12" spans="1:75" ht="18" customHeight="1" x14ac:dyDescent="0.25">
      <c r="A12" s="17" t="s">
        <v>78</v>
      </c>
      <c r="B12" s="16" t="s">
        <v>1161</v>
      </c>
      <c r="C12" s="84" t="s">
        <v>1143</v>
      </c>
      <c r="D12" s="20">
        <v>45400</v>
      </c>
      <c r="E12" s="16" t="s">
        <v>1162</v>
      </c>
      <c r="F12" s="16" t="s">
        <v>1163</v>
      </c>
      <c r="G12" s="16" t="s">
        <v>1146</v>
      </c>
      <c r="H12" s="85" t="s">
        <v>1146</v>
      </c>
      <c r="I12" s="82">
        <v>200000</v>
      </c>
      <c r="J12" s="22">
        <v>0</v>
      </c>
      <c r="K12" s="22">
        <v>0</v>
      </c>
      <c r="L12" s="22">
        <v>6300</v>
      </c>
      <c r="M12" s="36">
        <v>206300</v>
      </c>
      <c r="N12" s="22">
        <v>0</v>
      </c>
      <c r="O12" s="83">
        <v>0.4</v>
      </c>
    </row>
    <row r="13" spans="1:75" ht="18" customHeight="1" x14ac:dyDescent="0.25">
      <c r="A13" s="14" t="s">
        <v>79</v>
      </c>
      <c r="B13" s="16" t="s">
        <v>1164</v>
      </c>
      <c r="C13" s="84" t="s">
        <v>1151</v>
      </c>
      <c r="D13" s="20">
        <v>45314</v>
      </c>
      <c r="E13" s="16" t="s">
        <v>1165</v>
      </c>
      <c r="F13" s="16" t="s">
        <v>1166</v>
      </c>
      <c r="G13" s="16" t="s">
        <v>1146</v>
      </c>
      <c r="H13" s="85" t="s">
        <v>1146</v>
      </c>
      <c r="I13" s="82">
        <v>0</v>
      </c>
      <c r="J13" s="22">
        <v>0</v>
      </c>
      <c r="K13" s="22">
        <v>0</v>
      </c>
      <c r="L13" s="22">
        <v>0</v>
      </c>
      <c r="M13" s="36">
        <v>0</v>
      </c>
      <c r="N13" s="22">
        <v>0</v>
      </c>
      <c r="O13" s="83">
        <v>0</v>
      </c>
    </row>
    <row r="14" spans="1:75" ht="18" customHeight="1" x14ac:dyDescent="0.25">
      <c r="A14" s="17" t="s">
        <v>80</v>
      </c>
      <c r="B14" s="16" t="s">
        <v>1167</v>
      </c>
      <c r="C14" s="84" t="s">
        <v>1143</v>
      </c>
      <c r="D14" s="20">
        <v>45350</v>
      </c>
      <c r="E14" s="16" t="s">
        <v>1168</v>
      </c>
      <c r="F14" s="16" t="s">
        <v>1169</v>
      </c>
      <c r="G14" s="16" t="s">
        <v>1146</v>
      </c>
      <c r="H14" s="85" t="s">
        <v>1146</v>
      </c>
      <c r="I14" s="82">
        <v>99986</v>
      </c>
      <c r="J14" s="22">
        <v>0</v>
      </c>
      <c r="K14" s="22">
        <v>0</v>
      </c>
      <c r="L14" s="22">
        <v>10030</v>
      </c>
      <c r="M14" s="36">
        <v>110016</v>
      </c>
      <c r="N14" s="22">
        <v>0</v>
      </c>
      <c r="O14" s="83">
        <v>0.7</v>
      </c>
    </row>
    <row r="15" spans="1:75" ht="18" customHeight="1" x14ac:dyDescent="0.25">
      <c r="A15" s="14" t="s">
        <v>81</v>
      </c>
      <c r="B15" s="16" t="s">
        <v>1170</v>
      </c>
      <c r="C15" s="84" t="s">
        <v>1143</v>
      </c>
      <c r="D15" s="20">
        <v>45328</v>
      </c>
      <c r="E15" s="16" t="s">
        <v>1171</v>
      </c>
      <c r="F15" s="16" t="s">
        <v>1172</v>
      </c>
      <c r="G15" s="16" t="s">
        <v>1146</v>
      </c>
      <c r="H15" s="85" t="s">
        <v>1146</v>
      </c>
      <c r="I15" s="82">
        <v>280928</v>
      </c>
      <c r="J15" s="22">
        <v>0</v>
      </c>
      <c r="K15" s="22">
        <v>0</v>
      </c>
      <c r="L15" s="22">
        <v>78125</v>
      </c>
      <c r="M15" s="36">
        <v>359053</v>
      </c>
      <c r="N15" s="22">
        <v>0</v>
      </c>
      <c r="O15" s="83">
        <v>2.7</v>
      </c>
    </row>
    <row r="16" spans="1:75" ht="18" customHeight="1" x14ac:dyDescent="0.25">
      <c r="A16" s="17" t="s">
        <v>82</v>
      </c>
      <c r="B16" s="16" t="s">
        <v>1173</v>
      </c>
      <c r="C16" s="84" t="s">
        <v>1143</v>
      </c>
      <c r="D16" s="20">
        <v>45378</v>
      </c>
      <c r="E16" s="16" t="s">
        <v>1174</v>
      </c>
      <c r="F16" s="16" t="s">
        <v>1175</v>
      </c>
      <c r="G16" s="16" t="s">
        <v>1146</v>
      </c>
      <c r="H16" s="85" t="s">
        <v>1146</v>
      </c>
      <c r="I16" s="82">
        <v>0</v>
      </c>
      <c r="J16" s="22">
        <v>7333</v>
      </c>
      <c r="K16" s="22">
        <v>0</v>
      </c>
      <c r="L16" s="22">
        <v>1886</v>
      </c>
      <c r="M16" s="36">
        <v>9219</v>
      </c>
      <c r="N16" s="22">
        <v>0</v>
      </c>
      <c r="O16" s="83">
        <v>0.1</v>
      </c>
    </row>
    <row r="17" spans="1:15" ht="18" customHeight="1" x14ac:dyDescent="0.25">
      <c r="A17" s="14" t="s">
        <v>83</v>
      </c>
      <c r="B17" s="16" t="s">
        <v>1176</v>
      </c>
      <c r="C17" s="84" t="s">
        <v>1143</v>
      </c>
      <c r="D17" s="20">
        <v>45308</v>
      </c>
      <c r="E17" s="16" t="s">
        <v>1177</v>
      </c>
      <c r="F17" s="16" t="s">
        <v>1178</v>
      </c>
      <c r="G17" s="16" t="s">
        <v>1146</v>
      </c>
      <c r="H17" s="85" t="s">
        <v>1146</v>
      </c>
      <c r="I17" s="82">
        <v>0</v>
      </c>
      <c r="J17" s="22">
        <v>0</v>
      </c>
      <c r="K17" s="22">
        <v>0</v>
      </c>
      <c r="L17" s="22">
        <v>0</v>
      </c>
      <c r="M17" s="36">
        <v>0</v>
      </c>
      <c r="N17" s="22">
        <v>0</v>
      </c>
      <c r="O17" s="83">
        <v>0</v>
      </c>
    </row>
    <row r="18" spans="1:15" ht="18" customHeight="1" x14ac:dyDescent="0.25">
      <c r="A18" s="17" t="s">
        <v>84</v>
      </c>
      <c r="B18" s="16" t="s">
        <v>1179</v>
      </c>
      <c r="C18" s="84" t="s">
        <v>1143</v>
      </c>
      <c r="D18" s="20">
        <v>45308</v>
      </c>
      <c r="E18" s="16" t="s">
        <v>1180</v>
      </c>
      <c r="F18" s="16" t="s">
        <v>1181</v>
      </c>
      <c r="G18" s="16" t="s">
        <v>1146</v>
      </c>
      <c r="H18" s="85" t="s">
        <v>1146</v>
      </c>
      <c r="I18" s="82">
        <v>0</v>
      </c>
      <c r="J18" s="22">
        <v>0</v>
      </c>
      <c r="K18" s="22">
        <v>0</v>
      </c>
      <c r="L18" s="22">
        <v>0</v>
      </c>
      <c r="M18" s="36">
        <v>0</v>
      </c>
      <c r="N18" s="22">
        <v>0</v>
      </c>
      <c r="O18" s="83">
        <v>0</v>
      </c>
    </row>
    <row r="19" spans="1:15" ht="18" customHeight="1" x14ac:dyDescent="0.25">
      <c r="A19" s="14" t="s">
        <v>85</v>
      </c>
      <c r="B19" s="16" t="s">
        <v>1182</v>
      </c>
      <c r="C19" s="84" t="s">
        <v>1151</v>
      </c>
      <c r="D19" s="20">
        <v>45310</v>
      </c>
      <c r="E19" s="16" t="s">
        <v>1183</v>
      </c>
      <c r="F19" s="16" t="s">
        <v>1184</v>
      </c>
      <c r="G19" s="16" t="s">
        <v>1146</v>
      </c>
      <c r="H19" s="85" t="s">
        <v>1146</v>
      </c>
      <c r="I19" s="82">
        <v>0</v>
      </c>
      <c r="J19" s="22">
        <v>0</v>
      </c>
      <c r="K19" s="22">
        <v>0</v>
      </c>
      <c r="L19" s="22">
        <v>0</v>
      </c>
      <c r="M19" s="36">
        <v>0</v>
      </c>
      <c r="N19" s="22">
        <v>0</v>
      </c>
      <c r="O19" s="83">
        <v>0</v>
      </c>
    </row>
    <row r="20" spans="1:15" ht="18" customHeight="1" x14ac:dyDescent="0.25">
      <c r="A20" s="17" t="s">
        <v>86</v>
      </c>
      <c r="B20" s="16" t="s">
        <v>1185</v>
      </c>
      <c r="C20" s="84" t="s">
        <v>1143</v>
      </c>
      <c r="D20" s="20">
        <v>45308</v>
      </c>
      <c r="E20" s="16" t="s">
        <v>1186</v>
      </c>
      <c r="F20" s="16" t="s">
        <v>1187</v>
      </c>
      <c r="G20" s="16" t="s">
        <v>1146</v>
      </c>
      <c r="H20" s="85" t="s">
        <v>1146</v>
      </c>
      <c r="I20" s="82">
        <v>0</v>
      </c>
      <c r="J20" s="22">
        <v>0</v>
      </c>
      <c r="K20" s="22">
        <v>0</v>
      </c>
      <c r="L20" s="22">
        <v>0</v>
      </c>
      <c r="M20" s="36">
        <v>0</v>
      </c>
      <c r="N20" s="22">
        <v>0</v>
      </c>
      <c r="O20" s="83">
        <v>0</v>
      </c>
    </row>
    <row r="21" spans="1:15" ht="18" customHeight="1" x14ac:dyDescent="0.25">
      <c r="A21" s="14" t="s">
        <v>87</v>
      </c>
      <c r="B21" s="16" t="s">
        <v>1188</v>
      </c>
      <c r="C21" s="84" t="s">
        <v>1143</v>
      </c>
      <c r="D21" s="20">
        <v>45313</v>
      </c>
      <c r="E21" s="16" t="s">
        <v>1189</v>
      </c>
      <c r="F21" s="16" t="s">
        <v>1175</v>
      </c>
      <c r="G21" s="16" t="s">
        <v>1146</v>
      </c>
      <c r="H21" s="85" t="s">
        <v>1146</v>
      </c>
      <c r="I21" s="82">
        <v>117227</v>
      </c>
      <c r="J21" s="22">
        <v>0</v>
      </c>
      <c r="K21" s="22">
        <v>0</v>
      </c>
      <c r="L21" s="22">
        <v>47648</v>
      </c>
      <c r="M21" s="36">
        <v>164875</v>
      </c>
      <c r="N21" s="22">
        <v>0</v>
      </c>
      <c r="O21" s="83">
        <v>1</v>
      </c>
    </row>
    <row r="22" spans="1:15" ht="18" customHeight="1" x14ac:dyDescent="0.25">
      <c r="A22" s="17" t="s">
        <v>88</v>
      </c>
      <c r="B22" s="16" t="s">
        <v>1190</v>
      </c>
      <c r="C22" s="84" t="s">
        <v>1151</v>
      </c>
      <c r="D22" s="20">
        <v>45309</v>
      </c>
      <c r="E22" s="16" t="s">
        <v>1191</v>
      </c>
      <c r="F22" s="16" t="s">
        <v>1192</v>
      </c>
      <c r="G22" s="16" t="s">
        <v>1146</v>
      </c>
      <c r="H22" s="85" t="s">
        <v>1146</v>
      </c>
      <c r="I22" s="82">
        <v>0</v>
      </c>
      <c r="J22" s="22">
        <v>0</v>
      </c>
      <c r="K22" s="22">
        <v>0</v>
      </c>
      <c r="L22" s="22">
        <v>0</v>
      </c>
      <c r="M22" s="36">
        <v>0</v>
      </c>
      <c r="N22" s="22">
        <v>0</v>
      </c>
      <c r="O22" s="83">
        <v>0</v>
      </c>
    </row>
    <row r="23" spans="1:15" ht="18" customHeight="1" x14ac:dyDescent="0.25">
      <c r="A23" s="14" t="s">
        <v>89</v>
      </c>
      <c r="B23" s="16" t="s">
        <v>1193</v>
      </c>
      <c r="C23" s="84" t="s">
        <v>1143</v>
      </c>
      <c r="D23" s="20">
        <v>45313</v>
      </c>
      <c r="E23" s="16" t="s">
        <v>1194</v>
      </c>
      <c r="F23" s="16" t="s">
        <v>1195</v>
      </c>
      <c r="G23" s="16" t="s">
        <v>1146</v>
      </c>
      <c r="H23" s="85" t="s">
        <v>1146</v>
      </c>
      <c r="I23" s="82">
        <v>0</v>
      </c>
      <c r="J23" s="22">
        <v>0</v>
      </c>
      <c r="K23" s="22">
        <v>0</v>
      </c>
      <c r="L23" s="22">
        <v>0</v>
      </c>
      <c r="M23" s="36">
        <v>0</v>
      </c>
      <c r="N23" s="22">
        <v>0</v>
      </c>
      <c r="O23" s="83">
        <v>0</v>
      </c>
    </row>
    <row r="24" spans="1:15" ht="18" customHeight="1" x14ac:dyDescent="0.25">
      <c r="A24" s="17" t="s">
        <v>90</v>
      </c>
      <c r="B24" s="16" t="s">
        <v>1196</v>
      </c>
      <c r="C24" s="84" t="s">
        <v>1143</v>
      </c>
      <c r="D24" s="20">
        <v>45385</v>
      </c>
      <c r="E24" s="16" t="s">
        <v>1197</v>
      </c>
      <c r="F24" s="16" t="s">
        <v>1198</v>
      </c>
      <c r="G24" s="16" t="s">
        <v>1146</v>
      </c>
      <c r="H24" s="85" t="s">
        <v>1146</v>
      </c>
      <c r="I24" s="82">
        <v>35118</v>
      </c>
      <c r="J24" s="22">
        <v>0</v>
      </c>
      <c r="K24" s="22">
        <v>0</v>
      </c>
      <c r="L24" s="22">
        <v>0</v>
      </c>
      <c r="M24" s="36">
        <v>35118</v>
      </c>
      <c r="N24" s="22">
        <v>-1000000</v>
      </c>
      <c r="O24" s="83">
        <v>0</v>
      </c>
    </row>
    <row r="25" spans="1:15" ht="18" customHeight="1" x14ac:dyDescent="0.25">
      <c r="A25" s="14" t="s">
        <v>91</v>
      </c>
      <c r="B25" s="16" t="s">
        <v>1199</v>
      </c>
      <c r="C25" s="84" t="s">
        <v>1143</v>
      </c>
      <c r="D25" s="20">
        <v>45301</v>
      </c>
      <c r="E25" s="16" t="s">
        <v>1200</v>
      </c>
      <c r="F25" s="16" t="s">
        <v>1201</v>
      </c>
      <c r="G25" s="16" t="s">
        <v>1146</v>
      </c>
      <c r="H25" s="85" t="s">
        <v>1146</v>
      </c>
      <c r="I25" s="82">
        <v>2550000</v>
      </c>
      <c r="J25" s="22">
        <v>0</v>
      </c>
      <c r="K25" s="22">
        <v>0</v>
      </c>
      <c r="L25" s="22">
        <v>0</v>
      </c>
      <c r="M25" s="36">
        <v>2550000</v>
      </c>
      <c r="N25" s="22">
        <v>0</v>
      </c>
      <c r="O25" s="83">
        <v>0</v>
      </c>
    </row>
    <row r="26" spans="1:15" ht="18" customHeight="1" x14ac:dyDescent="0.25">
      <c r="A26" s="17" t="s">
        <v>92</v>
      </c>
      <c r="B26" s="16" t="s">
        <v>1202</v>
      </c>
      <c r="C26" s="84" t="s">
        <v>1151</v>
      </c>
      <c r="D26" s="20">
        <v>45301</v>
      </c>
      <c r="E26" s="16" t="s">
        <v>1203</v>
      </c>
      <c r="F26" s="16" t="s">
        <v>1204</v>
      </c>
      <c r="G26" s="16" t="s">
        <v>1146</v>
      </c>
      <c r="H26" s="85" t="s">
        <v>1146</v>
      </c>
      <c r="I26" s="82">
        <v>0</v>
      </c>
      <c r="J26" s="22">
        <v>0</v>
      </c>
      <c r="K26" s="22">
        <v>0</v>
      </c>
      <c r="L26" s="22">
        <v>0</v>
      </c>
      <c r="M26" s="36">
        <v>0</v>
      </c>
      <c r="N26" s="22">
        <v>0</v>
      </c>
      <c r="O26" s="83">
        <v>0</v>
      </c>
    </row>
    <row r="27" spans="1:15" ht="18" customHeight="1" x14ac:dyDescent="0.25">
      <c r="A27" s="14" t="s">
        <v>93</v>
      </c>
      <c r="B27" s="16" t="s">
        <v>1205</v>
      </c>
      <c r="C27" s="84" t="s">
        <v>1143</v>
      </c>
      <c r="D27" s="20">
        <v>45393</v>
      </c>
      <c r="E27" s="16" t="s">
        <v>1206</v>
      </c>
      <c r="F27" s="16" t="s">
        <v>1207</v>
      </c>
      <c r="G27" s="16" t="s">
        <v>1146</v>
      </c>
      <c r="H27" s="85" t="s">
        <v>1146</v>
      </c>
      <c r="I27" s="82">
        <v>0</v>
      </c>
      <c r="J27" s="22">
        <v>0</v>
      </c>
      <c r="K27" s="22">
        <v>0</v>
      </c>
      <c r="L27" s="22">
        <v>0</v>
      </c>
      <c r="M27" s="36">
        <v>0</v>
      </c>
      <c r="N27" s="22">
        <v>0</v>
      </c>
      <c r="O27" s="83">
        <v>0</v>
      </c>
    </row>
    <row r="28" spans="1:15" ht="18" customHeight="1" x14ac:dyDescent="0.25">
      <c r="A28" s="17" t="s">
        <v>94</v>
      </c>
      <c r="B28" s="16" t="s">
        <v>1208</v>
      </c>
      <c r="C28" s="84" t="s">
        <v>1143</v>
      </c>
      <c r="D28" s="20">
        <v>45342</v>
      </c>
      <c r="E28" s="16" t="s">
        <v>1209</v>
      </c>
      <c r="F28" s="16" t="s">
        <v>1210</v>
      </c>
      <c r="G28" s="16" t="s">
        <v>1146</v>
      </c>
      <c r="H28" s="85" t="s">
        <v>1146</v>
      </c>
      <c r="I28" s="82">
        <v>61440</v>
      </c>
      <c r="J28" s="22">
        <v>0</v>
      </c>
      <c r="K28" s="22">
        <v>0</v>
      </c>
      <c r="L28" s="22">
        <v>0</v>
      </c>
      <c r="M28" s="36">
        <v>61440</v>
      </c>
      <c r="N28" s="22">
        <v>0</v>
      </c>
      <c r="O28" s="83">
        <v>0</v>
      </c>
    </row>
    <row r="29" spans="1:15" ht="18" hidden="1" customHeight="1" x14ac:dyDescent="0.25">
      <c r="A29" s="14" t="s">
        <v>95</v>
      </c>
      <c r="B29" s="16" t="s">
        <v>1211</v>
      </c>
      <c r="C29" s="84" t="s">
        <v>1158</v>
      </c>
      <c r="D29" s="20">
        <v>45323</v>
      </c>
      <c r="E29" s="16" t="s">
        <v>1212</v>
      </c>
      <c r="F29" s="16" t="s">
        <v>1213</v>
      </c>
      <c r="G29" s="16" t="s">
        <v>1146</v>
      </c>
      <c r="H29" s="85" t="s">
        <v>1146</v>
      </c>
      <c r="I29" s="82">
        <v>277425</v>
      </c>
      <c r="J29" s="22">
        <v>0</v>
      </c>
      <c r="K29" s="22">
        <v>0</v>
      </c>
      <c r="L29" s="22">
        <v>0</v>
      </c>
      <c r="M29" s="36">
        <v>277425</v>
      </c>
      <c r="N29" s="22">
        <v>0</v>
      </c>
      <c r="O29" s="83">
        <v>0</v>
      </c>
    </row>
    <row r="30" spans="1:15" ht="18" customHeight="1" x14ac:dyDescent="0.25">
      <c r="A30" s="17" t="s">
        <v>96</v>
      </c>
      <c r="B30" s="16" t="s">
        <v>1214</v>
      </c>
      <c r="C30" s="84" t="s">
        <v>1143</v>
      </c>
      <c r="D30" s="20">
        <v>45406</v>
      </c>
      <c r="E30" s="16" t="s">
        <v>1215</v>
      </c>
      <c r="F30" s="16" t="s">
        <v>1216</v>
      </c>
      <c r="G30" s="16" t="s">
        <v>1146</v>
      </c>
      <c r="H30" s="85" t="s">
        <v>1146</v>
      </c>
      <c r="I30" s="82">
        <v>0</v>
      </c>
      <c r="J30" s="22">
        <v>40000</v>
      </c>
      <c r="K30" s="22">
        <v>0</v>
      </c>
      <c r="L30" s="22">
        <v>0</v>
      </c>
      <c r="M30" s="36">
        <v>40000</v>
      </c>
      <c r="N30" s="22">
        <v>0</v>
      </c>
      <c r="O30" s="83">
        <v>0</v>
      </c>
    </row>
    <row r="31" spans="1:15" ht="18" customHeight="1" x14ac:dyDescent="0.25">
      <c r="A31" s="14" t="s">
        <v>97</v>
      </c>
      <c r="B31" s="16" t="s">
        <v>1217</v>
      </c>
      <c r="C31" s="84" t="s">
        <v>1143</v>
      </c>
      <c r="D31" s="20">
        <v>45351</v>
      </c>
      <c r="E31" s="16" t="s">
        <v>1218</v>
      </c>
      <c r="F31" s="16" t="s">
        <v>1210</v>
      </c>
      <c r="G31" s="16" t="s">
        <v>1146</v>
      </c>
      <c r="H31" s="85" t="s">
        <v>1146</v>
      </c>
      <c r="I31" s="82">
        <v>0</v>
      </c>
      <c r="J31" s="22">
        <v>42000</v>
      </c>
      <c r="K31" s="22">
        <v>0</v>
      </c>
      <c r="L31" s="22">
        <v>0</v>
      </c>
      <c r="M31" s="36">
        <v>42000</v>
      </c>
      <c r="N31" s="22">
        <v>0</v>
      </c>
      <c r="O31" s="83">
        <v>0</v>
      </c>
    </row>
    <row r="32" spans="1:15" ht="18" hidden="1" customHeight="1" x14ac:dyDescent="0.25">
      <c r="A32" s="17" t="s">
        <v>98</v>
      </c>
      <c r="B32" s="16" t="s">
        <v>1219</v>
      </c>
      <c r="C32" s="84" t="s">
        <v>1158</v>
      </c>
      <c r="D32" s="20">
        <v>45308</v>
      </c>
      <c r="E32" s="16" t="s">
        <v>1220</v>
      </c>
      <c r="F32" s="16" t="s">
        <v>1210</v>
      </c>
      <c r="G32" s="16" t="s">
        <v>1221</v>
      </c>
      <c r="H32" s="85" t="s">
        <v>1146</v>
      </c>
      <c r="I32" s="82">
        <v>0</v>
      </c>
      <c r="J32" s="22">
        <v>0</v>
      </c>
      <c r="K32" s="22">
        <v>0</v>
      </c>
      <c r="L32" s="22">
        <v>0</v>
      </c>
      <c r="M32" s="36">
        <v>0</v>
      </c>
      <c r="N32" s="22">
        <v>0</v>
      </c>
      <c r="O32" s="83">
        <v>0</v>
      </c>
    </row>
    <row r="33" spans="1:15" ht="18" customHeight="1" x14ac:dyDescent="0.25">
      <c r="A33" s="14" t="s">
        <v>99</v>
      </c>
      <c r="B33" s="16" t="s">
        <v>1222</v>
      </c>
      <c r="C33" s="84" t="s">
        <v>1143</v>
      </c>
      <c r="D33" s="20">
        <v>45379</v>
      </c>
      <c r="E33" s="16" t="s">
        <v>1223</v>
      </c>
      <c r="F33" s="16" t="s">
        <v>1224</v>
      </c>
      <c r="G33" s="16" t="s">
        <v>1146</v>
      </c>
      <c r="H33" s="85" t="s">
        <v>1146</v>
      </c>
      <c r="I33" s="82">
        <v>109805</v>
      </c>
      <c r="J33" s="22">
        <v>0</v>
      </c>
      <c r="K33" s="22">
        <v>0</v>
      </c>
      <c r="L33" s="22">
        <v>18874</v>
      </c>
      <c r="M33" s="36">
        <v>128679</v>
      </c>
      <c r="N33" s="22">
        <v>-10000000</v>
      </c>
      <c r="O33" s="83">
        <v>1.1000000000000001</v>
      </c>
    </row>
    <row r="34" spans="1:15" ht="18" hidden="1" customHeight="1" x14ac:dyDescent="0.25">
      <c r="A34" s="17" t="s">
        <v>100</v>
      </c>
      <c r="B34" s="16" t="s">
        <v>1225</v>
      </c>
      <c r="C34" s="84" t="s">
        <v>1158</v>
      </c>
      <c r="D34" s="20">
        <v>45314</v>
      </c>
      <c r="E34" s="16" t="s">
        <v>1226</v>
      </c>
      <c r="F34" s="16" t="s">
        <v>1227</v>
      </c>
      <c r="G34" s="16" t="s">
        <v>1146</v>
      </c>
      <c r="H34" s="85" t="s">
        <v>1146</v>
      </c>
      <c r="I34" s="82">
        <v>0</v>
      </c>
      <c r="J34" s="22">
        <v>0</v>
      </c>
      <c r="K34" s="22">
        <v>0</v>
      </c>
      <c r="L34" s="22">
        <v>0</v>
      </c>
      <c r="M34" s="36">
        <v>0</v>
      </c>
      <c r="N34" s="22">
        <v>0</v>
      </c>
      <c r="O34" s="83">
        <v>0</v>
      </c>
    </row>
    <row r="35" spans="1:15" ht="18" hidden="1" customHeight="1" x14ac:dyDescent="0.25">
      <c r="A35" s="14" t="s">
        <v>101</v>
      </c>
      <c r="B35" s="16" t="s">
        <v>1228</v>
      </c>
      <c r="C35" s="84" t="s">
        <v>1158</v>
      </c>
      <c r="D35" s="20">
        <v>45329</v>
      </c>
      <c r="E35" s="16" t="s">
        <v>1229</v>
      </c>
      <c r="F35" s="16" t="s">
        <v>1213</v>
      </c>
      <c r="G35" s="16" t="s">
        <v>1146</v>
      </c>
      <c r="H35" s="85" t="s">
        <v>1146</v>
      </c>
      <c r="I35" s="82">
        <v>0</v>
      </c>
      <c r="J35" s="22">
        <v>194156</v>
      </c>
      <c r="K35" s="22">
        <v>0</v>
      </c>
      <c r="L35" s="22">
        <v>10616</v>
      </c>
      <c r="M35" s="36">
        <v>204772</v>
      </c>
      <c r="N35" s="22">
        <v>0</v>
      </c>
      <c r="O35" s="83">
        <v>0.6</v>
      </c>
    </row>
    <row r="36" spans="1:15" ht="18" customHeight="1" x14ac:dyDescent="0.25">
      <c r="A36" s="17" t="s">
        <v>102</v>
      </c>
      <c r="B36" s="16" t="s">
        <v>1230</v>
      </c>
      <c r="C36" s="84" t="s">
        <v>1143</v>
      </c>
      <c r="D36" s="20">
        <v>45407</v>
      </c>
      <c r="E36" s="16" t="s">
        <v>1231</v>
      </c>
      <c r="F36" s="16" t="s">
        <v>1232</v>
      </c>
      <c r="G36" s="16" t="s">
        <v>1146</v>
      </c>
      <c r="H36" s="85" t="s">
        <v>1146</v>
      </c>
      <c r="I36" s="82">
        <v>91284</v>
      </c>
      <c r="J36" s="22">
        <v>0</v>
      </c>
      <c r="K36" s="22">
        <v>0</v>
      </c>
      <c r="L36" s="22">
        <v>15274</v>
      </c>
      <c r="M36" s="36">
        <v>106558</v>
      </c>
      <c r="N36" s="22">
        <v>0</v>
      </c>
      <c r="O36" s="83">
        <v>0.7</v>
      </c>
    </row>
    <row r="37" spans="1:15" ht="18" customHeight="1" x14ac:dyDescent="0.25">
      <c r="A37" s="14" t="s">
        <v>103</v>
      </c>
      <c r="B37" s="16" t="s">
        <v>1233</v>
      </c>
      <c r="C37" s="84" t="s">
        <v>1143</v>
      </c>
      <c r="D37" s="20">
        <v>45316</v>
      </c>
      <c r="E37" s="16" t="s">
        <v>1234</v>
      </c>
      <c r="F37" s="16" t="s">
        <v>1235</v>
      </c>
      <c r="G37" s="16" t="s">
        <v>1146</v>
      </c>
      <c r="H37" s="85" t="s">
        <v>1146</v>
      </c>
      <c r="I37" s="82">
        <v>219033</v>
      </c>
      <c r="J37" s="22">
        <v>0</v>
      </c>
      <c r="K37" s="22">
        <v>10216</v>
      </c>
      <c r="L37" s="22">
        <v>31898</v>
      </c>
      <c r="M37" s="36">
        <v>261147</v>
      </c>
      <c r="N37" s="22">
        <v>0</v>
      </c>
      <c r="O37" s="83">
        <v>1.6</v>
      </c>
    </row>
    <row r="38" spans="1:15" ht="18" customHeight="1" x14ac:dyDescent="0.25">
      <c r="A38" s="17" t="s">
        <v>104</v>
      </c>
      <c r="B38" s="16" t="s">
        <v>1236</v>
      </c>
      <c r="C38" s="84" t="s">
        <v>1151</v>
      </c>
      <c r="D38" s="20">
        <v>45301</v>
      </c>
      <c r="E38" s="16" t="s">
        <v>1237</v>
      </c>
      <c r="F38" s="16" t="s">
        <v>1238</v>
      </c>
      <c r="G38" s="16" t="s">
        <v>1146</v>
      </c>
      <c r="H38" s="85" t="s">
        <v>1146</v>
      </c>
      <c r="I38" s="82">
        <v>0</v>
      </c>
      <c r="J38" s="22">
        <v>0</v>
      </c>
      <c r="K38" s="22">
        <v>0</v>
      </c>
      <c r="L38" s="22">
        <v>0</v>
      </c>
      <c r="M38" s="36">
        <v>0</v>
      </c>
      <c r="N38" s="22">
        <v>0</v>
      </c>
      <c r="O38" s="83">
        <v>0</v>
      </c>
    </row>
    <row r="39" spans="1:15" ht="18" customHeight="1" x14ac:dyDescent="0.25">
      <c r="A39" s="14" t="s">
        <v>105</v>
      </c>
      <c r="B39" s="16" t="s">
        <v>1239</v>
      </c>
      <c r="C39" s="84" t="s">
        <v>1151</v>
      </c>
      <c r="D39" s="20">
        <v>45301</v>
      </c>
      <c r="E39" s="16" t="s">
        <v>1240</v>
      </c>
      <c r="F39" s="16" t="s">
        <v>1241</v>
      </c>
      <c r="G39" s="16" t="s">
        <v>1146</v>
      </c>
      <c r="H39" s="85" t="s">
        <v>1146</v>
      </c>
      <c r="I39" s="82">
        <v>0</v>
      </c>
      <c r="J39" s="22">
        <v>0</v>
      </c>
      <c r="K39" s="22">
        <v>0</v>
      </c>
      <c r="L39" s="22">
        <v>0</v>
      </c>
      <c r="M39" s="36">
        <v>0</v>
      </c>
      <c r="N39" s="22">
        <v>0</v>
      </c>
      <c r="O39" s="83">
        <v>0</v>
      </c>
    </row>
    <row r="40" spans="1:15" ht="18" customHeight="1" x14ac:dyDescent="0.25">
      <c r="A40" s="17" t="s">
        <v>106</v>
      </c>
      <c r="B40" s="16" t="s">
        <v>1242</v>
      </c>
      <c r="C40" s="84" t="s">
        <v>1143</v>
      </c>
      <c r="D40" s="20">
        <v>45405</v>
      </c>
      <c r="E40" s="16" t="s">
        <v>1243</v>
      </c>
      <c r="F40" s="16" t="s">
        <v>1244</v>
      </c>
      <c r="G40" s="16" t="s">
        <v>1146</v>
      </c>
      <c r="H40" s="85" t="s">
        <v>1146</v>
      </c>
      <c r="I40" s="82">
        <v>0</v>
      </c>
      <c r="J40" s="22">
        <v>0</v>
      </c>
      <c r="K40" s="22">
        <v>0</v>
      </c>
      <c r="L40" s="22">
        <v>0</v>
      </c>
      <c r="M40" s="36">
        <v>0</v>
      </c>
      <c r="N40" s="22">
        <v>0</v>
      </c>
      <c r="O40" s="83">
        <v>0</v>
      </c>
    </row>
    <row r="41" spans="1:15" ht="18" customHeight="1" x14ac:dyDescent="0.25">
      <c r="A41" s="14" t="s">
        <v>107</v>
      </c>
      <c r="B41" s="16" t="s">
        <v>1245</v>
      </c>
      <c r="C41" s="84" t="s">
        <v>1151</v>
      </c>
      <c r="D41" s="20">
        <v>45310</v>
      </c>
      <c r="E41" s="16" t="s">
        <v>1246</v>
      </c>
      <c r="F41" s="16" t="s">
        <v>1247</v>
      </c>
      <c r="G41" s="16" t="s">
        <v>1146</v>
      </c>
      <c r="H41" s="85" t="s">
        <v>1146</v>
      </c>
      <c r="I41" s="82">
        <v>0</v>
      </c>
      <c r="J41" s="22">
        <v>0</v>
      </c>
      <c r="K41" s="22">
        <v>0</v>
      </c>
      <c r="L41" s="22">
        <v>0</v>
      </c>
      <c r="M41" s="36">
        <v>0</v>
      </c>
      <c r="N41" s="22">
        <v>0</v>
      </c>
      <c r="O41" s="83">
        <v>0</v>
      </c>
    </row>
    <row r="42" spans="1:15" ht="18" customHeight="1" x14ac:dyDescent="0.25">
      <c r="A42" s="17" t="s">
        <v>108</v>
      </c>
      <c r="B42" s="16" t="s">
        <v>1248</v>
      </c>
      <c r="C42" s="84" t="s">
        <v>1143</v>
      </c>
      <c r="D42" s="20">
        <v>45408</v>
      </c>
      <c r="E42" s="16" t="s">
        <v>1249</v>
      </c>
      <c r="F42" s="16" t="s">
        <v>1250</v>
      </c>
      <c r="G42" s="16" t="s">
        <v>1146</v>
      </c>
      <c r="H42" s="85" t="s">
        <v>1146</v>
      </c>
      <c r="I42" s="82">
        <v>0</v>
      </c>
      <c r="J42" s="22">
        <v>0</v>
      </c>
      <c r="K42" s="22">
        <v>0</v>
      </c>
      <c r="L42" s="22">
        <v>0</v>
      </c>
      <c r="M42" s="36">
        <v>0</v>
      </c>
      <c r="N42" s="22">
        <v>-1400000</v>
      </c>
      <c r="O42" s="83">
        <v>0</v>
      </c>
    </row>
    <row r="43" spans="1:15" ht="18" customHeight="1" x14ac:dyDescent="0.25">
      <c r="A43" s="14" t="s">
        <v>109</v>
      </c>
      <c r="B43" s="16" t="s">
        <v>1251</v>
      </c>
      <c r="C43" s="84" t="s">
        <v>1143</v>
      </c>
      <c r="D43" s="20">
        <v>45324</v>
      </c>
      <c r="E43" s="16" t="s">
        <v>1252</v>
      </c>
      <c r="F43" s="16" t="s">
        <v>1227</v>
      </c>
      <c r="G43" s="16" t="s">
        <v>1146</v>
      </c>
      <c r="H43" s="85" t="s">
        <v>1146</v>
      </c>
      <c r="I43" s="82">
        <v>0</v>
      </c>
      <c r="J43" s="22">
        <v>0</v>
      </c>
      <c r="K43" s="22">
        <v>0</v>
      </c>
      <c r="L43" s="22">
        <v>0</v>
      </c>
      <c r="M43" s="36">
        <v>0</v>
      </c>
      <c r="N43" s="22">
        <v>0</v>
      </c>
      <c r="O43" s="83">
        <v>0</v>
      </c>
    </row>
    <row r="44" spans="1:15" ht="18" customHeight="1" x14ac:dyDescent="0.25">
      <c r="A44" s="17" t="s">
        <v>110</v>
      </c>
      <c r="B44" s="16" t="s">
        <v>1253</v>
      </c>
      <c r="C44" s="84" t="s">
        <v>1143</v>
      </c>
      <c r="D44" s="20">
        <v>45310</v>
      </c>
      <c r="E44" s="16" t="s">
        <v>1254</v>
      </c>
      <c r="F44" s="16" t="s">
        <v>1255</v>
      </c>
      <c r="G44" s="16" t="s">
        <v>1146</v>
      </c>
      <c r="H44" s="85" t="s">
        <v>1146</v>
      </c>
      <c r="I44" s="82">
        <v>15326324</v>
      </c>
      <c r="J44" s="22">
        <v>1392840</v>
      </c>
      <c r="K44" s="22">
        <v>9101947</v>
      </c>
      <c r="L44" s="22">
        <v>175891</v>
      </c>
      <c r="M44" s="36">
        <v>25997002</v>
      </c>
      <c r="N44" s="22">
        <v>0</v>
      </c>
      <c r="O44" s="83">
        <v>9.1999999999999993</v>
      </c>
    </row>
    <row r="45" spans="1:15" ht="18" customHeight="1" x14ac:dyDescent="0.25">
      <c r="A45" s="14" t="s">
        <v>111</v>
      </c>
      <c r="B45" s="16" t="s">
        <v>1256</v>
      </c>
      <c r="C45" s="84" t="s">
        <v>1143</v>
      </c>
      <c r="D45" s="20">
        <v>45380</v>
      </c>
      <c r="E45" s="16" t="s">
        <v>1257</v>
      </c>
      <c r="F45" s="16" t="s">
        <v>1258</v>
      </c>
      <c r="G45" s="16" t="s">
        <v>1146</v>
      </c>
      <c r="H45" s="85" t="s">
        <v>1146</v>
      </c>
      <c r="I45" s="82">
        <v>0</v>
      </c>
      <c r="J45" s="22">
        <v>0</v>
      </c>
      <c r="K45" s="22">
        <v>0</v>
      </c>
      <c r="L45" s="22">
        <v>0</v>
      </c>
      <c r="M45" s="36">
        <v>0</v>
      </c>
      <c r="N45" s="22">
        <v>0</v>
      </c>
      <c r="O45" s="83">
        <v>0</v>
      </c>
    </row>
    <row r="46" spans="1:15" ht="18" hidden="1" customHeight="1" x14ac:dyDescent="0.25">
      <c r="A46" s="17" t="s">
        <v>112</v>
      </c>
      <c r="B46" s="16" t="s">
        <v>1259</v>
      </c>
      <c r="C46" s="84" t="s">
        <v>1158</v>
      </c>
      <c r="D46" s="20">
        <v>45315</v>
      </c>
      <c r="E46" s="16" t="s">
        <v>1260</v>
      </c>
      <c r="F46" s="16" t="s">
        <v>1261</v>
      </c>
      <c r="G46" s="16" t="s">
        <v>1146</v>
      </c>
      <c r="H46" s="85" t="s">
        <v>1146</v>
      </c>
      <c r="I46" s="82">
        <v>347669</v>
      </c>
      <c r="J46" s="22">
        <v>7458</v>
      </c>
      <c r="K46" s="22">
        <v>0</v>
      </c>
      <c r="L46" s="22">
        <v>35317</v>
      </c>
      <c r="M46" s="36">
        <v>390444</v>
      </c>
      <c r="N46" s="22">
        <v>0</v>
      </c>
      <c r="O46" s="83">
        <v>1.8</v>
      </c>
    </row>
    <row r="47" spans="1:15" ht="18" customHeight="1" x14ac:dyDescent="0.25">
      <c r="A47" s="14" t="s">
        <v>113</v>
      </c>
      <c r="B47" s="16" t="s">
        <v>1262</v>
      </c>
      <c r="C47" s="84" t="s">
        <v>1151</v>
      </c>
      <c r="D47" s="20">
        <v>45344</v>
      </c>
      <c r="E47" s="16" t="s">
        <v>1263</v>
      </c>
      <c r="F47" s="16" t="s">
        <v>1264</v>
      </c>
      <c r="G47" s="16" t="s">
        <v>1146</v>
      </c>
      <c r="H47" s="85" t="s">
        <v>1146</v>
      </c>
      <c r="I47" s="82">
        <v>17200</v>
      </c>
      <c r="J47" s="22">
        <v>0</v>
      </c>
      <c r="K47" s="22">
        <v>0</v>
      </c>
      <c r="L47" s="22">
        <v>0</v>
      </c>
      <c r="M47" s="36">
        <v>17200</v>
      </c>
      <c r="N47" s="22">
        <v>0</v>
      </c>
      <c r="O47" s="83">
        <v>0</v>
      </c>
    </row>
    <row r="48" spans="1:15" ht="18" customHeight="1" x14ac:dyDescent="0.25">
      <c r="A48" s="17" t="s">
        <v>114</v>
      </c>
      <c r="B48" s="16" t="s">
        <v>1265</v>
      </c>
      <c r="C48" s="84" t="s">
        <v>1151</v>
      </c>
      <c r="D48" s="20">
        <v>45302</v>
      </c>
      <c r="E48" s="16" t="s">
        <v>1266</v>
      </c>
      <c r="F48" s="16" t="s">
        <v>1192</v>
      </c>
      <c r="G48" s="16" t="s">
        <v>1146</v>
      </c>
      <c r="H48" s="85" t="s">
        <v>1146</v>
      </c>
      <c r="I48" s="82">
        <v>0</v>
      </c>
      <c r="J48" s="22">
        <v>0</v>
      </c>
      <c r="K48" s="22">
        <v>0</v>
      </c>
      <c r="L48" s="22">
        <v>0</v>
      </c>
      <c r="M48" s="36">
        <v>0</v>
      </c>
      <c r="N48" s="22">
        <v>0</v>
      </c>
      <c r="O48" s="83">
        <v>0</v>
      </c>
    </row>
    <row r="49" spans="1:15" ht="18" customHeight="1" x14ac:dyDescent="0.25">
      <c r="A49" s="14" t="s">
        <v>115</v>
      </c>
      <c r="B49" s="16" t="s">
        <v>1267</v>
      </c>
      <c r="C49" s="84" t="s">
        <v>1143</v>
      </c>
      <c r="D49" s="20">
        <v>45301</v>
      </c>
      <c r="E49" s="16" t="s">
        <v>1268</v>
      </c>
      <c r="F49" s="16" t="s">
        <v>1269</v>
      </c>
      <c r="G49" s="16" t="s">
        <v>1146</v>
      </c>
      <c r="H49" s="85" t="s">
        <v>1146</v>
      </c>
      <c r="I49" s="82">
        <v>0</v>
      </c>
      <c r="J49" s="22">
        <v>9130000</v>
      </c>
      <c r="K49" s="22">
        <v>0</v>
      </c>
      <c r="L49" s="22">
        <v>0</v>
      </c>
      <c r="M49" s="36">
        <v>9130000</v>
      </c>
      <c r="N49" s="22">
        <v>0</v>
      </c>
      <c r="O49" s="83">
        <v>0</v>
      </c>
    </row>
    <row r="50" spans="1:15" ht="18" customHeight="1" x14ac:dyDescent="0.25">
      <c r="A50" s="17" t="s">
        <v>116</v>
      </c>
      <c r="B50" s="16" t="s">
        <v>1270</v>
      </c>
      <c r="C50" s="84" t="s">
        <v>1151</v>
      </c>
      <c r="D50" s="20">
        <v>45302</v>
      </c>
      <c r="E50" s="16" t="s">
        <v>1271</v>
      </c>
      <c r="F50" s="16" t="s">
        <v>1272</v>
      </c>
      <c r="G50" s="16" t="s">
        <v>1146</v>
      </c>
      <c r="H50" s="85" t="s">
        <v>1146</v>
      </c>
      <c r="I50" s="82">
        <v>0</v>
      </c>
      <c r="J50" s="22">
        <v>0</v>
      </c>
      <c r="K50" s="22">
        <v>0</v>
      </c>
      <c r="L50" s="22">
        <v>0</v>
      </c>
      <c r="M50" s="36">
        <v>0</v>
      </c>
      <c r="N50" s="22">
        <v>0</v>
      </c>
      <c r="O50" s="83">
        <v>0</v>
      </c>
    </row>
    <row r="51" spans="1:15" ht="18" customHeight="1" x14ac:dyDescent="0.25">
      <c r="A51" s="14" t="s">
        <v>117</v>
      </c>
      <c r="B51" s="16" t="s">
        <v>1273</v>
      </c>
      <c r="C51" s="84" t="s">
        <v>1143</v>
      </c>
      <c r="D51" s="20">
        <v>45385</v>
      </c>
      <c r="E51" s="16" t="s">
        <v>1274</v>
      </c>
      <c r="F51" s="16" t="s">
        <v>1275</v>
      </c>
      <c r="G51" s="16" t="s">
        <v>1146</v>
      </c>
      <c r="H51" s="85" t="s">
        <v>1221</v>
      </c>
      <c r="I51" s="82">
        <v>3317662</v>
      </c>
      <c r="J51" s="22">
        <v>531217</v>
      </c>
      <c r="K51" s="22">
        <v>1447687</v>
      </c>
      <c r="L51" s="22">
        <v>86342</v>
      </c>
      <c r="M51" s="36">
        <v>5382908</v>
      </c>
      <c r="N51" s="22">
        <v>0</v>
      </c>
      <c r="O51" s="83">
        <v>4.4000000000000004</v>
      </c>
    </row>
    <row r="52" spans="1:15" ht="18" customHeight="1" x14ac:dyDescent="0.25">
      <c r="A52" s="17" t="s">
        <v>118</v>
      </c>
      <c r="B52" s="16" t="s">
        <v>1276</v>
      </c>
      <c r="C52" s="84" t="s">
        <v>1143</v>
      </c>
      <c r="D52" s="20">
        <v>45303</v>
      </c>
      <c r="E52" s="16" t="s">
        <v>1277</v>
      </c>
      <c r="F52" s="16" t="s">
        <v>1278</v>
      </c>
      <c r="G52" s="16" t="s">
        <v>1146</v>
      </c>
      <c r="H52" s="85" t="s">
        <v>1146</v>
      </c>
      <c r="I52" s="82">
        <v>109392</v>
      </c>
      <c r="J52" s="22">
        <v>0</v>
      </c>
      <c r="K52" s="22">
        <v>0</v>
      </c>
      <c r="L52" s="22">
        <v>9298</v>
      </c>
      <c r="M52" s="36">
        <v>118690</v>
      </c>
      <c r="N52" s="22">
        <v>0</v>
      </c>
      <c r="O52" s="83">
        <v>0.5</v>
      </c>
    </row>
    <row r="53" spans="1:15" ht="18" customHeight="1" x14ac:dyDescent="0.25">
      <c r="A53" s="14" t="s">
        <v>119</v>
      </c>
      <c r="B53" s="16" t="s">
        <v>1279</v>
      </c>
      <c r="C53" s="84" t="s">
        <v>1151</v>
      </c>
      <c r="D53" s="20">
        <v>45315</v>
      </c>
      <c r="E53" s="16" t="s">
        <v>1280</v>
      </c>
      <c r="F53" s="16" t="s">
        <v>1145</v>
      </c>
      <c r="G53" s="16" t="s">
        <v>1146</v>
      </c>
      <c r="H53" s="85" t="s">
        <v>1146</v>
      </c>
      <c r="I53" s="82">
        <v>0</v>
      </c>
      <c r="J53" s="22">
        <v>0</v>
      </c>
      <c r="K53" s="22">
        <v>0</v>
      </c>
      <c r="L53" s="22">
        <v>0</v>
      </c>
      <c r="M53" s="36">
        <v>0</v>
      </c>
      <c r="N53" s="22">
        <v>0</v>
      </c>
      <c r="O53" s="83">
        <v>0</v>
      </c>
    </row>
    <row r="54" spans="1:15" ht="18" customHeight="1" x14ac:dyDescent="0.25">
      <c r="A54" s="17" t="s">
        <v>120</v>
      </c>
      <c r="B54" s="16" t="s">
        <v>1281</v>
      </c>
      <c r="C54" s="84" t="s">
        <v>1151</v>
      </c>
      <c r="D54" s="20">
        <v>45301</v>
      </c>
      <c r="E54" s="16" t="s">
        <v>1282</v>
      </c>
      <c r="F54" s="16" t="s">
        <v>1283</v>
      </c>
      <c r="G54" s="16" t="s">
        <v>1146</v>
      </c>
      <c r="H54" s="85" t="s">
        <v>1146</v>
      </c>
      <c r="I54" s="82">
        <v>0</v>
      </c>
      <c r="J54" s="22">
        <v>0</v>
      </c>
      <c r="K54" s="22">
        <v>0</v>
      </c>
      <c r="L54" s="22">
        <v>0</v>
      </c>
      <c r="M54" s="36">
        <v>0</v>
      </c>
      <c r="N54" s="22">
        <v>0</v>
      </c>
      <c r="O54" s="83">
        <v>0</v>
      </c>
    </row>
    <row r="55" spans="1:15" ht="18" hidden="1" customHeight="1" x14ac:dyDescent="0.25">
      <c r="A55" s="14" t="s">
        <v>121</v>
      </c>
      <c r="B55" s="16" t="s">
        <v>1284</v>
      </c>
      <c r="C55" s="84" t="s">
        <v>1158</v>
      </c>
      <c r="D55" s="20">
        <v>45301</v>
      </c>
      <c r="E55" s="16" t="s">
        <v>1285</v>
      </c>
      <c r="F55" s="16" t="s">
        <v>1261</v>
      </c>
      <c r="G55" s="16" t="s">
        <v>1146</v>
      </c>
      <c r="H55" s="85" t="s">
        <v>1146</v>
      </c>
      <c r="I55" s="82">
        <v>244696</v>
      </c>
      <c r="J55" s="22">
        <v>500000</v>
      </c>
      <c r="K55" s="22">
        <v>0</v>
      </c>
      <c r="L55" s="22">
        <v>28694</v>
      </c>
      <c r="M55" s="36">
        <v>773390</v>
      </c>
      <c r="N55" s="22">
        <v>0</v>
      </c>
      <c r="O55" s="83">
        <v>1.6</v>
      </c>
    </row>
    <row r="56" spans="1:15" ht="18" customHeight="1" x14ac:dyDescent="0.25">
      <c r="A56" s="17" t="s">
        <v>122</v>
      </c>
      <c r="B56" s="16" t="s">
        <v>1286</v>
      </c>
      <c r="C56" s="84" t="s">
        <v>1143</v>
      </c>
      <c r="D56" s="20">
        <v>45348</v>
      </c>
      <c r="E56" s="16" t="s">
        <v>1287</v>
      </c>
      <c r="F56" s="16" t="s">
        <v>1264</v>
      </c>
      <c r="G56" s="16" t="s">
        <v>1146</v>
      </c>
      <c r="H56" s="85" t="s">
        <v>1146</v>
      </c>
      <c r="I56" s="82">
        <v>129665</v>
      </c>
      <c r="J56" s="22">
        <v>0</v>
      </c>
      <c r="K56" s="22">
        <v>0</v>
      </c>
      <c r="L56" s="22">
        <v>31390</v>
      </c>
      <c r="M56" s="36">
        <v>161055</v>
      </c>
      <c r="N56" s="22">
        <v>0</v>
      </c>
      <c r="O56" s="83">
        <v>1.8</v>
      </c>
    </row>
    <row r="57" spans="1:15" ht="18" customHeight="1" x14ac:dyDescent="0.25">
      <c r="A57" s="14" t="s">
        <v>123</v>
      </c>
      <c r="B57" s="16" t="s">
        <v>1288</v>
      </c>
      <c r="C57" s="84" t="s">
        <v>1143</v>
      </c>
      <c r="D57" s="20">
        <v>45399</v>
      </c>
      <c r="E57" s="16" t="s">
        <v>1289</v>
      </c>
      <c r="F57" s="16" t="s">
        <v>1290</v>
      </c>
      <c r="G57" s="16" t="s">
        <v>1146</v>
      </c>
      <c r="H57" s="85" t="s">
        <v>1146</v>
      </c>
      <c r="I57" s="82">
        <v>0</v>
      </c>
      <c r="J57" s="22">
        <v>165629</v>
      </c>
      <c r="K57" s="22">
        <v>0</v>
      </c>
      <c r="L57" s="22">
        <v>11220</v>
      </c>
      <c r="M57" s="36">
        <v>176849</v>
      </c>
      <c r="N57" s="22">
        <v>176849</v>
      </c>
      <c r="O57" s="83">
        <v>1.1000000000000001</v>
      </c>
    </row>
    <row r="58" spans="1:15" ht="18" customHeight="1" x14ac:dyDescent="0.25">
      <c r="A58" s="17" t="s">
        <v>124</v>
      </c>
      <c r="B58" s="16" t="s">
        <v>1291</v>
      </c>
      <c r="C58" s="84" t="s">
        <v>1143</v>
      </c>
      <c r="D58" s="20">
        <v>45407</v>
      </c>
      <c r="E58" s="16" t="s">
        <v>1292</v>
      </c>
      <c r="F58" s="16" t="s">
        <v>1293</v>
      </c>
      <c r="G58" s="16" t="s">
        <v>1146</v>
      </c>
      <c r="H58" s="85" t="s">
        <v>1146</v>
      </c>
      <c r="I58" s="82">
        <v>113407</v>
      </c>
      <c r="J58" s="22">
        <v>0</v>
      </c>
      <c r="K58" s="22">
        <v>0</v>
      </c>
      <c r="L58" s="22">
        <v>0</v>
      </c>
      <c r="M58" s="36">
        <v>113407</v>
      </c>
      <c r="N58" s="22">
        <v>-33800000</v>
      </c>
      <c r="O58" s="83">
        <v>0</v>
      </c>
    </row>
    <row r="59" spans="1:15" ht="18" customHeight="1" x14ac:dyDescent="0.25">
      <c r="A59" s="14" t="s">
        <v>125</v>
      </c>
      <c r="B59" s="16" t="s">
        <v>1294</v>
      </c>
      <c r="C59" s="84" t="s">
        <v>1143</v>
      </c>
      <c r="D59" s="20">
        <v>45301</v>
      </c>
      <c r="E59" s="16" t="s">
        <v>1292</v>
      </c>
      <c r="F59" s="16" t="s">
        <v>1295</v>
      </c>
      <c r="G59" s="16" t="s">
        <v>1146</v>
      </c>
      <c r="H59" s="85" t="s">
        <v>1221</v>
      </c>
      <c r="I59" s="82">
        <v>0</v>
      </c>
      <c r="J59" s="22">
        <v>0</v>
      </c>
      <c r="K59" s="22">
        <v>0</v>
      </c>
      <c r="L59" s="22">
        <v>0</v>
      </c>
      <c r="M59" s="36">
        <v>0</v>
      </c>
      <c r="N59" s="22">
        <v>0</v>
      </c>
      <c r="O59" s="83">
        <v>0</v>
      </c>
    </row>
    <row r="60" spans="1:15" ht="18" customHeight="1" x14ac:dyDescent="0.25">
      <c r="A60" s="17" t="s">
        <v>126</v>
      </c>
      <c r="B60" s="16" t="s">
        <v>1296</v>
      </c>
      <c r="C60" s="84" t="s">
        <v>1143</v>
      </c>
      <c r="D60" s="20">
        <v>45363</v>
      </c>
      <c r="E60" s="16" t="s">
        <v>1297</v>
      </c>
      <c r="F60" s="16" t="s">
        <v>1298</v>
      </c>
      <c r="G60" s="16" t="s">
        <v>1146</v>
      </c>
      <c r="H60" s="85" t="s">
        <v>1146</v>
      </c>
      <c r="I60" s="82">
        <v>53779</v>
      </c>
      <c r="J60" s="22">
        <v>305000</v>
      </c>
      <c r="K60" s="22">
        <v>0</v>
      </c>
      <c r="L60" s="22">
        <v>10204</v>
      </c>
      <c r="M60" s="36">
        <v>368983</v>
      </c>
      <c r="N60" s="22">
        <v>0</v>
      </c>
      <c r="O60" s="83">
        <v>0.6</v>
      </c>
    </row>
    <row r="61" spans="1:15" ht="18" customHeight="1" x14ac:dyDescent="0.25">
      <c r="A61" s="14" t="s">
        <v>127</v>
      </c>
      <c r="B61" s="16" t="s">
        <v>1299</v>
      </c>
      <c r="C61" s="84" t="s">
        <v>1143</v>
      </c>
      <c r="D61" s="20">
        <v>45306</v>
      </c>
      <c r="E61" s="16" t="s">
        <v>1300</v>
      </c>
      <c r="F61" s="16" t="s">
        <v>1207</v>
      </c>
      <c r="G61" s="16" t="s">
        <v>1146</v>
      </c>
      <c r="H61" s="85" t="s">
        <v>1221</v>
      </c>
      <c r="I61" s="82">
        <v>0</v>
      </c>
      <c r="J61" s="22">
        <v>500000</v>
      </c>
      <c r="K61" s="22">
        <v>0</v>
      </c>
      <c r="L61" s="22">
        <v>0</v>
      </c>
      <c r="M61" s="36">
        <v>500000</v>
      </c>
      <c r="N61" s="22">
        <v>0</v>
      </c>
      <c r="O61" s="83">
        <v>0.3</v>
      </c>
    </row>
    <row r="62" spans="1:15" ht="18" customHeight="1" x14ac:dyDescent="0.25">
      <c r="A62" s="17" t="s">
        <v>128</v>
      </c>
      <c r="B62" s="16" t="s">
        <v>1301</v>
      </c>
      <c r="C62" s="84" t="s">
        <v>1143</v>
      </c>
      <c r="D62" s="20">
        <v>45317</v>
      </c>
      <c r="E62" s="16" t="s">
        <v>1302</v>
      </c>
      <c r="F62" s="16" t="s">
        <v>1250</v>
      </c>
      <c r="G62" s="16" t="s">
        <v>1146</v>
      </c>
      <c r="H62" s="85" t="s">
        <v>1146</v>
      </c>
      <c r="I62" s="82">
        <v>0</v>
      </c>
      <c r="J62" s="22">
        <v>0</v>
      </c>
      <c r="K62" s="22">
        <v>0</v>
      </c>
      <c r="L62" s="22">
        <v>0</v>
      </c>
      <c r="M62" s="36">
        <v>0</v>
      </c>
      <c r="N62" s="22">
        <v>0</v>
      </c>
      <c r="O62" s="83">
        <v>0</v>
      </c>
    </row>
    <row r="63" spans="1:15" ht="18" customHeight="1" x14ac:dyDescent="0.25">
      <c r="A63" s="14" t="s">
        <v>129</v>
      </c>
      <c r="B63" s="16" t="s">
        <v>1303</v>
      </c>
      <c r="C63" s="84" t="s">
        <v>1143</v>
      </c>
      <c r="D63" s="20">
        <v>45308</v>
      </c>
      <c r="E63" s="16" t="s">
        <v>1304</v>
      </c>
      <c r="F63" s="16" t="s">
        <v>1305</v>
      </c>
      <c r="G63" s="16" t="s">
        <v>1146</v>
      </c>
      <c r="H63" s="85" t="s">
        <v>1146</v>
      </c>
      <c r="I63" s="82">
        <v>0</v>
      </c>
      <c r="J63" s="22">
        <v>0</v>
      </c>
      <c r="K63" s="22">
        <v>0</v>
      </c>
      <c r="L63" s="22">
        <v>0</v>
      </c>
      <c r="M63" s="36">
        <v>0</v>
      </c>
      <c r="N63" s="22">
        <v>0</v>
      </c>
      <c r="O63" s="83">
        <v>0</v>
      </c>
    </row>
    <row r="64" spans="1:15" ht="18" customHeight="1" x14ac:dyDescent="0.25">
      <c r="A64" s="17" t="s">
        <v>130</v>
      </c>
      <c r="B64" s="16" t="s">
        <v>1306</v>
      </c>
      <c r="C64" s="84" t="s">
        <v>1151</v>
      </c>
      <c r="D64" s="20">
        <v>45308</v>
      </c>
      <c r="E64" s="16" t="s">
        <v>1307</v>
      </c>
      <c r="F64" s="16" t="s">
        <v>1308</v>
      </c>
      <c r="G64" s="16" t="s">
        <v>1146</v>
      </c>
      <c r="H64" s="85" t="s">
        <v>1146</v>
      </c>
      <c r="I64" s="82">
        <v>0</v>
      </c>
      <c r="J64" s="22">
        <v>0</v>
      </c>
      <c r="K64" s="22">
        <v>0</v>
      </c>
      <c r="L64" s="22">
        <v>0</v>
      </c>
      <c r="M64" s="36">
        <v>0</v>
      </c>
      <c r="N64" s="22">
        <v>0</v>
      </c>
      <c r="O64" s="83">
        <v>0</v>
      </c>
    </row>
    <row r="65" spans="1:15" ht="18" customHeight="1" x14ac:dyDescent="0.25">
      <c r="A65" s="14" t="s">
        <v>131</v>
      </c>
      <c r="B65" s="16" t="s">
        <v>1309</v>
      </c>
      <c r="C65" s="84" t="s">
        <v>1143</v>
      </c>
      <c r="D65" s="20">
        <v>45328</v>
      </c>
      <c r="E65" s="16" t="s">
        <v>1310</v>
      </c>
      <c r="F65" s="16" t="s">
        <v>1311</v>
      </c>
      <c r="G65" s="16" t="s">
        <v>1146</v>
      </c>
      <c r="H65" s="85" t="s">
        <v>1146</v>
      </c>
      <c r="I65" s="82">
        <v>0</v>
      </c>
      <c r="J65" s="22">
        <v>0</v>
      </c>
      <c r="K65" s="22">
        <v>0</v>
      </c>
      <c r="L65" s="22">
        <v>0</v>
      </c>
      <c r="M65" s="36">
        <v>0</v>
      </c>
      <c r="N65" s="22">
        <v>0</v>
      </c>
      <c r="O65" s="83">
        <v>0</v>
      </c>
    </row>
    <row r="66" spans="1:15" ht="18" customHeight="1" x14ac:dyDescent="0.25">
      <c r="A66" s="17" t="s">
        <v>132</v>
      </c>
      <c r="B66" s="16" t="s">
        <v>1312</v>
      </c>
      <c r="C66" s="84" t="s">
        <v>1143</v>
      </c>
      <c r="D66" s="20">
        <v>45316</v>
      </c>
      <c r="E66" s="16" t="s">
        <v>1313</v>
      </c>
      <c r="F66" s="16" t="s">
        <v>1314</v>
      </c>
      <c r="G66" s="16" t="s">
        <v>1146</v>
      </c>
      <c r="H66" s="85" t="s">
        <v>1146</v>
      </c>
      <c r="I66" s="82">
        <v>0</v>
      </c>
      <c r="J66" s="22">
        <v>0</v>
      </c>
      <c r="K66" s="22">
        <v>0</v>
      </c>
      <c r="L66" s="22">
        <v>0</v>
      </c>
      <c r="M66" s="36">
        <v>0</v>
      </c>
      <c r="N66" s="22">
        <v>0</v>
      </c>
      <c r="O66" s="83">
        <v>0</v>
      </c>
    </row>
    <row r="67" spans="1:15" ht="18" hidden="1" customHeight="1" x14ac:dyDescent="0.25">
      <c r="A67" s="14" t="s">
        <v>133</v>
      </c>
      <c r="B67" s="16" t="s">
        <v>1315</v>
      </c>
      <c r="C67" s="84" t="s">
        <v>1158</v>
      </c>
      <c r="D67" s="20">
        <v>45358</v>
      </c>
      <c r="E67" s="16" t="s">
        <v>1316</v>
      </c>
      <c r="F67" s="16" t="s">
        <v>1210</v>
      </c>
      <c r="G67" s="16" t="s">
        <v>1146</v>
      </c>
      <c r="H67" s="85" t="s">
        <v>1221</v>
      </c>
      <c r="I67" s="82">
        <v>79611</v>
      </c>
      <c r="J67" s="22">
        <v>406846</v>
      </c>
      <c r="K67" s="22">
        <v>0</v>
      </c>
      <c r="L67" s="22">
        <v>47073</v>
      </c>
      <c r="M67" s="36">
        <v>533530</v>
      </c>
      <c r="N67" s="22">
        <v>310584</v>
      </c>
      <c r="O67" s="83">
        <v>3</v>
      </c>
    </row>
    <row r="68" spans="1:15" ht="18" customHeight="1" x14ac:dyDescent="0.25">
      <c r="A68" s="17" t="s">
        <v>134</v>
      </c>
      <c r="B68" s="16" t="s">
        <v>1317</v>
      </c>
      <c r="C68" s="84" t="s">
        <v>1151</v>
      </c>
      <c r="D68" s="20">
        <v>45316</v>
      </c>
      <c r="E68" s="16" t="s">
        <v>1318</v>
      </c>
      <c r="F68" s="16" t="s">
        <v>1319</v>
      </c>
      <c r="G68" s="16" t="s">
        <v>1146</v>
      </c>
      <c r="H68" s="85" t="s">
        <v>1146</v>
      </c>
      <c r="I68" s="82">
        <v>0</v>
      </c>
      <c r="J68" s="22">
        <v>0</v>
      </c>
      <c r="K68" s="22">
        <v>0</v>
      </c>
      <c r="L68" s="22">
        <v>0</v>
      </c>
      <c r="M68" s="36">
        <v>0</v>
      </c>
      <c r="N68" s="22">
        <v>0</v>
      </c>
      <c r="O68" s="83">
        <v>0</v>
      </c>
    </row>
    <row r="69" spans="1:15" ht="18" customHeight="1" x14ac:dyDescent="0.25">
      <c r="A69" s="14" t="s">
        <v>135</v>
      </c>
      <c r="B69" s="16" t="s">
        <v>1320</v>
      </c>
      <c r="C69" s="84" t="s">
        <v>1143</v>
      </c>
      <c r="D69" s="20">
        <v>45358</v>
      </c>
      <c r="E69" s="16" t="s">
        <v>1321</v>
      </c>
      <c r="F69" s="16" t="s">
        <v>1322</v>
      </c>
      <c r="G69" s="16" t="s">
        <v>1146</v>
      </c>
      <c r="H69" s="85" t="s">
        <v>1146</v>
      </c>
      <c r="I69" s="82">
        <v>250108</v>
      </c>
      <c r="J69" s="22">
        <v>0</v>
      </c>
      <c r="K69" s="22">
        <v>0</v>
      </c>
      <c r="L69" s="22">
        <v>26973</v>
      </c>
      <c r="M69" s="36">
        <v>277081</v>
      </c>
      <c r="N69" s="22">
        <v>0</v>
      </c>
      <c r="O69" s="83">
        <v>1.2</v>
      </c>
    </row>
    <row r="70" spans="1:15" ht="18" hidden="1" customHeight="1" x14ac:dyDescent="0.25">
      <c r="A70" s="17" t="s">
        <v>136</v>
      </c>
      <c r="B70" s="16" t="s">
        <v>1323</v>
      </c>
      <c r="C70" s="84" t="s">
        <v>1158</v>
      </c>
      <c r="D70" s="20">
        <v>45362</v>
      </c>
      <c r="E70" s="16" t="s">
        <v>1324</v>
      </c>
      <c r="F70" s="16" t="s">
        <v>1210</v>
      </c>
      <c r="G70" s="16" t="s">
        <v>1146</v>
      </c>
      <c r="H70" s="85" t="s">
        <v>1146</v>
      </c>
      <c r="I70" s="82">
        <v>0</v>
      </c>
      <c r="J70" s="22">
        <v>18329</v>
      </c>
      <c r="K70" s="22">
        <v>0</v>
      </c>
      <c r="L70" s="22">
        <v>0</v>
      </c>
      <c r="M70" s="36">
        <v>18329</v>
      </c>
      <c r="N70" s="22">
        <v>98635</v>
      </c>
      <c r="O70" s="83">
        <v>0</v>
      </c>
    </row>
    <row r="71" spans="1:15" ht="18" hidden="1" customHeight="1" x14ac:dyDescent="0.25">
      <c r="A71" s="14" t="s">
        <v>137</v>
      </c>
      <c r="B71" s="16" t="s">
        <v>1325</v>
      </c>
      <c r="C71" s="84" t="s">
        <v>1158</v>
      </c>
      <c r="D71" s="20">
        <v>45324</v>
      </c>
      <c r="E71" s="16" t="s">
        <v>1326</v>
      </c>
      <c r="F71" s="16" t="s">
        <v>1327</v>
      </c>
      <c r="G71" s="16" t="s">
        <v>1146</v>
      </c>
      <c r="H71" s="85" t="s">
        <v>1146</v>
      </c>
      <c r="I71" s="82">
        <v>10512</v>
      </c>
      <c r="J71" s="22">
        <v>0</v>
      </c>
      <c r="K71" s="22">
        <v>0</v>
      </c>
      <c r="L71" s="22">
        <v>0</v>
      </c>
      <c r="M71" s="36">
        <v>10512</v>
      </c>
      <c r="N71" s="22">
        <v>-621310492</v>
      </c>
      <c r="O71" s="83">
        <v>0</v>
      </c>
    </row>
    <row r="72" spans="1:15" ht="18" customHeight="1" x14ac:dyDescent="0.25">
      <c r="A72" s="17" t="s">
        <v>138</v>
      </c>
      <c r="B72" s="16" t="s">
        <v>1328</v>
      </c>
      <c r="C72" s="84" t="s">
        <v>1143</v>
      </c>
      <c r="D72" s="20">
        <v>45372</v>
      </c>
      <c r="E72" s="16" t="s">
        <v>1329</v>
      </c>
      <c r="F72" s="16" t="s">
        <v>1330</v>
      </c>
      <c r="G72" s="16" t="s">
        <v>1146</v>
      </c>
      <c r="H72" s="85" t="s">
        <v>1146</v>
      </c>
      <c r="I72" s="82">
        <v>773623</v>
      </c>
      <c r="J72" s="22">
        <v>0</v>
      </c>
      <c r="K72" s="22">
        <v>0</v>
      </c>
      <c r="L72" s="22">
        <v>164412</v>
      </c>
      <c r="M72" s="36">
        <v>938035</v>
      </c>
      <c r="N72" s="22">
        <v>0</v>
      </c>
      <c r="O72" s="83">
        <v>9.1999999999999993</v>
      </c>
    </row>
    <row r="73" spans="1:15" ht="18" customHeight="1" x14ac:dyDescent="0.25">
      <c r="A73" s="14" t="s">
        <v>139</v>
      </c>
      <c r="B73" s="16" t="s">
        <v>1331</v>
      </c>
      <c r="C73" s="84" t="s">
        <v>1151</v>
      </c>
      <c r="D73" s="20">
        <v>45308</v>
      </c>
      <c r="E73" s="16" t="s">
        <v>1332</v>
      </c>
      <c r="F73" s="16" t="s">
        <v>1333</v>
      </c>
      <c r="G73" s="16" t="s">
        <v>1146</v>
      </c>
      <c r="H73" s="85" t="s">
        <v>1146</v>
      </c>
      <c r="I73" s="82">
        <v>0</v>
      </c>
      <c r="J73" s="22">
        <v>0</v>
      </c>
      <c r="K73" s="22">
        <v>0</v>
      </c>
      <c r="L73" s="22">
        <v>0</v>
      </c>
      <c r="M73" s="36">
        <v>0</v>
      </c>
      <c r="N73" s="22">
        <v>0</v>
      </c>
      <c r="O73" s="83">
        <v>0</v>
      </c>
    </row>
    <row r="74" spans="1:15" ht="18" hidden="1" customHeight="1" x14ac:dyDescent="0.25">
      <c r="A74" s="17" t="s">
        <v>140</v>
      </c>
      <c r="B74" s="16" t="s">
        <v>1334</v>
      </c>
      <c r="C74" s="84" t="s">
        <v>1158</v>
      </c>
      <c r="D74" s="20">
        <v>45308</v>
      </c>
      <c r="E74" s="16" t="s">
        <v>1335</v>
      </c>
      <c r="F74" s="16" t="s">
        <v>1210</v>
      </c>
      <c r="G74" s="16" t="s">
        <v>1146</v>
      </c>
      <c r="H74" s="85" t="s">
        <v>1146</v>
      </c>
      <c r="I74" s="82">
        <v>0</v>
      </c>
      <c r="J74" s="22">
        <v>0</v>
      </c>
      <c r="K74" s="22">
        <v>0</v>
      </c>
      <c r="L74" s="22">
        <v>0</v>
      </c>
      <c r="M74" s="36">
        <v>0</v>
      </c>
      <c r="N74" s="22">
        <v>0</v>
      </c>
      <c r="O74" s="83">
        <v>0</v>
      </c>
    </row>
    <row r="75" spans="1:15" ht="18" customHeight="1" x14ac:dyDescent="0.25">
      <c r="A75" s="14" t="s">
        <v>141</v>
      </c>
      <c r="B75" s="16" t="s">
        <v>1336</v>
      </c>
      <c r="C75" s="84" t="s">
        <v>1143</v>
      </c>
      <c r="D75" s="20">
        <v>45310</v>
      </c>
      <c r="E75" s="16" t="s">
        <v>1337</v>
      </c>
      <c r="F75" s="16" t="s">
        <v>1210</v>
      </c>
      <c r="G75" s="16" t="s">
        <v>1146</v>
      </c>
      <c r="H75" s="85" t="s">
        <v>1146</v>
      </c>
      <c r="I75" s="82">
        <v>175329</v>
      </c>
      <c r="J75" s="22">
        <v>0</v>
      </c>
      <c r="K75" s="22">
        <v>0</v>
      </c>
      <c r="L75" s="22">
        <v>6990</v>
      </c>
      <c r="M75" s="36">
        <v>182319</v>
      </c>
      <c r="N75" s="22">
        <v>0</v>
      </c>
      <c r="O75" s="83">
        <v>0.4</v>
      </c>
    </row>
    <row r="76" spans="1:15" ht="18" hidden="1" customHeight="1" x14ac:dyDescent="0.25">
      <c r="A76" s="17" t="s">
        <v>142</v>
      </c>
      <c r="B76" s="16" t="s">
        <v>1338</v>
      </c>
      <c r="C76" s="84" t="s">
        <v>1158</v>
      </c>
      <c r="D76" s="20">
        <v>45341</v>
      </c>
      <c r="E76" s="16" t="s">
        <v>1339</v>
      </c>
      <c r="F76" s="16" t="s">
        <v>1244</v>
      </c>
      <c r="G76" s="16" t="s">
        <v>1146</v>
      </c>
      <c r="H76" s="85" t="s">
        <v>1146</v>
      </c>
      <c r="I76" s="82">
        <v>0</v>
      </c>
      <c r="J76" s="22">
        <v>0</v>
      </c>
      <c r="K76" s="22">
        <v>0</v>
      </c>
      <c r="L76" s="22">
        <v>0</v>
      </c>
      <c r="M76" s="36">
        <v>0</v>
      </c>
      <c r="N76" s="22">
        <v>0</v>
      </c>
      <c r="O76" s="83">
        <v>0</v>
      </c>
    </row>
    <row r="77" spans="1:15" ht="18" customHeight="1" x14ac:dyDescent="0.25">
      <c r="A77" s="14" t="s">
        <v>143</v>
      </c>
      <c r="B77" s="16" t="s">
        <v>1340</v>
      </c>
      <c r="C77" s="84" t="s">
        <v>1151</v>
      </c>
      <c r="D77" s="20">
        <v>45315</v>
      </c>
      <c r="E77" s="16" t="s">
        <v>1341</v>
      </c>
      <c r="F77" s="16" t="s">
        <v>1342</v>
      </c>
      <c r="G77" s="16" t="s">
        <v>1146</v>
      </c>
      <c r="H77" s="85" t="s">
        <v>1146</v>
      </c>
      <c r="I77" s="82">
        <v>0</v>
      </c>
      <c r="J77" s="22">
        <v>0</v>
      </c>
      <c r="K77" s="22">
        <v>0</v>
      </c>
      <c r="L77" s="22">
        <v>0</v>
      </c>
      <c r="M77" s="36">
        <v>0</v>
      </c>
      <c r="N77" s="22">
        <v>0</v>
      </c>
      <c r="O77" s="83">
        <v>0</v>
      </c>
    </row>
    <row r="78" spans="1:15" ht="18" customHeight="1" x14ac:dyDescent="0.25">
      <c r="A78" s="17" t="s">
        <v>144</v>
      </c>
      <c r="B78" s="16" t="s">
        <v>1343</v>
      </c>
      <c r="C78" s="84" t="s">
        <v>1143</v>
      </c>
      <c r="D78" s="20">
        <v>45364</v>
      </c>
      <c r="E78" s="16" t="s">
        <v>1344</v>
      </c>
      <c r="F78" s="16" t="s">
        <v>1255</v>
      </c>
      <c r="G78" s="16" t="s">
        <v>1146</v>
      </c>
      <c r="H78" s="85" t="s">
        <v>1146</v>
      </c>
      <c r="I78" s="82">
        <v>0</v>
      </c>
      <c r="J78" s="22">
        <v>0</v>
      </c>
      <c r="K78" s="22">
        <v>0</v>
      </c>
      <c r="L78" s="22">
        <v>0</v>
      </c>
      <c r="M78" s="36">
        <v>0</v>
      </c>
      <c r="N78" s="22">
        <v>0</v>
      </c>
      <c r="O78" s="83">
        <v>0</v>
      </c>
    </row>
    <row r="79" spans="1:15" ht="18" customHeight="1" x14ac:dyDescent="0.25">
      <c r="A79" s="14" t="s">
        <v>145</v>
      </c>
      <c r="B79" s="16" t="s">
        <v>1345</v>
      </c>
      <c r="C79" s="84" t="s">
        <v>1143</v>
      </c>
      <c r="D79" s="20">
        <v>45323</v>
      </c>
      <c r="E79" s="16" t="s">
        <v>1346</v>
      </c>
      <c r="F79" s="16" t="s">
        <v>1347</v>
      </c>
      <c r="G79" s="16" t="s">
        <v>1146</v>
      </c>
      <c r="H79" s="85" t="s">
        <v>1146</v>
      </c>
      <c r="I79" s="82">
        <v>94276</v>
      </c>
      <c r="J79" s="22">
        <v>0</v>
      </c>
      <c r="K79" s="22">
        <v>0</v>
      </c>
      <c r="L79" s="22">
        <v>17328</v>
      </c>
      <c r="M79" s="36">
        <v>111604</v>
      </c>
      <c r="N79" s="22">
        <v>0</v>
      </c>
      <c r="O79" s="83">
        <v>0.8</v>
      </c>
    </row>
    <row r="80" spans="1:15" ht="18" customHeight="1" x14ac:dyDescent="0.25">
      <c r="A80" s="17" t="s">
        <v>146</v>
      </c>
      <c r="B80" s="16" t="s">
        <v>1348</v>
      </c>
      <c r="C80" s="84" t="s">
        <v>1151</v>
      </c>
      <c r="D80" s="20">
        <v>45363</v>
      </c>
      <c r="E80" s="16" t="s">
        <v>1349</v>
      </c>
      <c r="F80" s="16" t="s">
        <v>1350</v>
      </c>
      <c r="G80" s="16" t="s">
        <v>1146</v>
      </c>
      <c r="H80" s="85" t="s">
        <v>1146</v>
      </c>
      <c r="I80" s="82">
        <v>0</v>
      </c>
      <c r="J80" s="22">
        <v>0</v>
      </c>
      <c r="K80" s="22">
        <v>0</v>
      </c>
      <c r="L80" s="22">
        <v>0</v>
      </c>
      <c r="M80" s="36">
        <v>0</v>
      </c>
      <c r="N80" s="22">
        <v>0</v>
      </c>
      <c r="O80" s="83">
        <v>0</v>
      </c>
    </row>
    <row r="81" spans="1:15" ht="18" customHeight="1" x14ac:dyDescent="0.25">
      <c r="A81" s="14" t="s">
        <v>147</v>
      </c>
      <c r="B81" s="16" t="s">
        <v>1351</v>
      </c>
      <c r="C81" s="84" t="s">
        <v>1143</v>
      </c>
      <c r="D81" s="20">
        <v>45406</v>
      </c>
      <c r="E81" s="16" t="s">
        <v>1352</v>
      </c>
      <c r="F81" s="16" t="s">
        <v>1353</v>
      </c>
      <c r="G81" s="16" t="s">
        <v>1146</v>
      </c>
      <c r="H81" s="85" t="s">
        <v>1146</v>
      </c>
      <c r="I81" s="82">
        <v>241182</v>
      </c>
      <c r="J81" s="22">
        <v>0</v>
      </c>
      <c r="K81" s="22">
        <v>0</v>
      </c>
      <c r="L81" s="22">
        <v>0</v>
      </c>
      <c r="M81" s="36">
        <v>241182</v>
      </c>
      <c r="N81" s="22">
        <v>0</v>
      </c>
      <c r="O81" s="83">
        <v>0</v>
      </c>
    </row>
    <row r="82" spans="1:15" ht="18" customHeight="1" x14ac:dyDescent="0.25">
      <c r="A82" s="17" t="s">
        <v>148</v>
      </c>
      <c r="B82" s="16" t="s">
        <v>1354</v>
      </c>
      <c r="C82" s="84" t="s">
        <v>1143</v>
      </c>
      <c r="D82" s="20">
        <v>45307</v>
      </c>
      <c r="E82" s="16" t="s">
        <v>1355</v>
      </c>
      <c r="F82" s="16" t="s">
        <v>1244</v>
      </c>
      <c r="G82" s="16" t="s">
        <v>1146</v>
      </c>
      <c r="H82" s="85" t="s">
        <v>1146</v>
      </c>
      <c r="I82" s="82">
        <v>33247</v>
      </c>
      <c r="J82" s="22">
        <v>0</v>
      </c>
      <c r="K82" s="22">
        <v>0</v>
      </c>
      <c r="L82" s="22">
        <v>6396</v>
      </c>
      <c r="M82" s="36">
        <v>39643</v>
      </c>
      <c r="N82" s="22">
        <v>0</v>
      </c>
      <c r="O82" s="83">
        <v>0.3</v>
      </c>
    </row>
    <row r="83" spans="1:15" ht="18" customHeight="1" x14ac:dyDescent="0.25">
      <c r="A83" s="14" t="s">
        <v>149</v>
      </c>
      <c r="B83" s="16" t="s">
        <v>1356</v>
      </c>
      <c r="C83" s="84" t="s">
        <v>1143</v>
      </c>
      <c r="D83" s="20">
        <v>45310</v>
      </c>
      <c r="E83" s="16" t="s">
        <v>1357</v>
      </c>
      <c r="F83" s="16" t="s">
        <v>1210</v>
      </c>
      <c r="G83" s="16" t="s">
        <v>1146</v>
      </c>
      <c r="H83" s="85" t="s">
        <v>1146</v>
      </c>
      <c r="I83" s="82">
        <v>158152</v>
      </c>
      <c r="J83" s="22">
        <v>0</v>
      </c>
      <c r="K83" s="22">
        <v>0</v>
      </c>
      <c r="L83" s="22">
        <v>33038</v>
      </c>
      <c r="M83" s="36">
        <v>191190</v>
      </c>
      <c r="N83" s="22">
        <v>0</v>
      </c>
      <c r="O83" s="83">
        <v>1.6</v>
      </c>
    </row>
    <row r="84" spans="1:15" ht="18" customHeight="1" x14ac:dyDescent="0.25">
      <c r="A84" s="17" t="s">
        <v>150</v>
      </c>
      <c r="B84" s="16" t="s">
        <v>1358</v>
      </c>
      <c r="C84" s="84" t="s">
        <v>1143</v>
      </c>
      <c r="D84" s="20">
        <v>45323</v>
      </c>
      <c r="E84" s="16" t="s">
        <v>1359</v>
      </c>
      <c r="F84" s="16" t="s">
        <v>1210</v>
      </c>
      <c r="G84" s="16" t="s">
        <v>1146</v>
      </c>
      <c r="H84" s="85" t="s">
        <v>1146</v>
      </c>
      <c r="I84" s="82">
        <v>0</v>
      </c>
      <c r="J84" s="22">
        <v>158182</v>
      </c>
      <c r="K84" s="22">
        <v>0</v>
      </c>
      <c r="L84" s="22">
        <v>5667</v>
      </c>
      <c r="M84" s="36">
        <v>163849</v>
      </c>
      <c r="N84" s="22">
        <v>647350</v>
      </c>
      <c r="O84" s="83">
        <v>0.4</v>
      </c>
    </row>
    <row r="85" spans="1:15" ht="18" customHeight="1" x14ac:dyDescent="0.25">
      <c r="A85" s="14" t="s">
        <v>151</v>
      </c>
      <c r="B85" s="16" t="s">
        <v>1360</v>
      </c>
      <c r="C85" s="84" t="s">
        <v>1143</v>
      </c>
      <c r="D85" s="20">
        <v>45351</v>
      </c>
      <c r="E85" s="16" t="s">
        <v>1361</v>
      </c>
      <c r="F85" s="16" t="s">
        <v>1244</v>
      </c>
      <c r="G85" s="16" t="s">
        <v>1146</v>
      </c>
      <c r="H85" s="85" t="s">
        <v>1146</v>
      </c>
      <c r="I85" s="82">
        <v>64738</v>
      </c>
      <c r="J85" s="22">
        <v>0</v>
      </c>
      <c r="K85" s="22">
        <v>0</v>
      </c>
      <c r="L85" s="22">
        <v>9269</v>
      </c>
      <c r="M85" s="36">
        <v>74007</v>
      </c>
      <c r="N85" s="22">
        <v>0</v>
      </c>
      <c r="O85" s="83">
        <v>0.5</v>
      </c>
    </row>
    <row r="86" spans="1:15" ht="18" customHeight="1" x14ac:dyDescent="0.25">
      <c r="A86" s="17" t="s">
        <v>152</v>
      </c>
      <c r="B86" s="16" t="s">
        <v>1362</v>
      </c>
      <c r="C86" s="84" t="s">
        <v>1143</v>
      </c>
      <c r="D86" s="20">
        <v>45366</v>
      </c>
      <c r="E86" s="16" t="s">
        <v>1363</v>
      </c>
      <c r="F86" s="16" t="s">
        <v>1364</v>
      </c>
      <c r="G86" s="16" t="s">
        <v>1146</v>
      </c>
      <c r="H86" s="85" t="s">
        <v>1146</v>
      </c>
      <c r="I86" s="82">
        <v>0</v>
      </c>
      <c r="J86" s="22">
        <v>0</v>
      </c>
      <c r="K86" s="22">
        <v>0</v>
      </c>
      <c r="L86" s="22">
        <v>0</v>
      </c>
      <c r="M86" s="36">
        <v>0</v>
      </c>
      <c r="N86" s="22">
        <v>0</v>
      </c>
      <c r="O86" s="83">
        <v>0</v>
      </c>
    </row>
    <row r="87" spans="1:15" ht="18" customHeight="1" x14ac:dyDescent="0.25">
      <c r="A87" s="14" t="s">
        <v>153</v>
      </c>
      <c r="B87" s="16" t="s">
        <v>1365</v>
      </c>
      <c r="C87" s="84" t="s">
        <v>1151</v>
      </c>
      <c r="D87" s="20">
        <v>45310</v>
      </c>
      <c r="E87" s="16" t="s">
        <v>1366</v>
      </c>
      <c r="F87" s="16" t="s">
        <v>1367</v>
      </c>
      <c r="G87" s="16" t="s">
        <v>1146</v>
      </c>
      <c r="H87" s="85" t="s">
        <v>1146</v>
      </c>
      <c r="I87" s="82">
        <v>0</v>
      </c>
      <c r="J87" s="22">
        <v>0</v>
      </c>
      <c r="K87" s="22">
        <v>0</v>
      </c>
      <c r="L87" s="22">
        <v>0</v>
      </c>
      <c r="M87" s="36">
        <v>0</v>
      </c>
      <c r="N87" s="22">
        <v>0</v>
      </c>
      <c r="O87" s="83">
        <v>0</v>
      </c>
    </row>
    <row r="88" spans="1:15" ht="18" customHeight="1" x14ac:dyDescent="0.25">
      <c r="A88" s="17" t="s">
        <v>154</v>
      </c>
      <c r="B88" s="16" t="s">
        <v>1368</v>
      </c>
      <c r="C88" s="84" t="s">
        <v>1151</v>
      </c>
      <c r="D88" s="20">
        <v>45358</v>
      </c>
      <c r="E88" s="16" t="s">
        <v>1369</v>
      </c>
      <c r="F88" s="16" t="s">
        <v>1370</v>
      </c>
      <c r="G88" s="16" t="s">
        <v>1146</v>
      </c>
      <c r="H88" s="85" t="s">
        <v>1146</v>
      </c>
      <c r="I88" s="82">
        <v>0</v>
      </c>
      <c r="J88" s="22">
        <v>0</v>
      </c>
      <c r="K88" s="22">
        <v>0</v>
      </c>
      <c r="L88" s="22">
        <v>0</v>
      </c>
      <c r="M88" s="36">
        <v>0</v>
      </c>
      <c r="N88" s="22">
        <v>0</v>
      </c>
      <c r="O88" s="83">
        <v>0</v>
      </c>
    </row>
    <row r="89" spans="1:15" ht="18" customHeight="1" x14ac:dyDescent="0.25">
      <c r="A89" s="14" t="s">
        <v>155</v>
      </c>
      <c r="B89" s="16" t="s">
        <v>1371</v>
      </c>
      <c r="C89" s="84" t="s">
        <v>1143</v>
      </c>
      <c r="D89" s="20">
        <v>45351</v>
      </c>
      <c r="E89" s="16" t="s">
        <v>1372</v>
      </c>
      <c r="F89" s="16" t="s">
        <v>1216</v>
      </c>
      <c r="G89" s="16" t="s">
        <v>1146</v>
      </c>
      <c r="H89" s="85" t="s">
        <v>1146</v>
      </c>
      <c r="I89" s="82">
        <v>0</v>
      </c>
      <c r="J89" s="22">
        <v>339803</v>
      </c>
      <c r="K89" s="22">
        <v>0</v>
      </c>
      <c r="L89" s="22">
        <v>8531</v>
      </c>
      <c r="M89" s="36">
        <v>348334</v>
      </c>
      <c r="N89" s="22">
        <v>0</v>
      </c>
      <c r="O89" s="83">
        <v>0.4</v>
      </c>
    </row>
    <row r="90" spans="1:15" ht="18" customHeight="1" x14ac:dyDescent="0.25">
      <c r="A90" s="17" t="s">
        <v>156</v>
      </c>
      <c r="B90" s="16" t="s">
        <v>1373</v>
      </c>
      <c r="C90" s="84" t="s">
        <v>1151</v>
      </c>
      <c r="D90" s="20">
        <v>45301</v>
      </c>
      <c r="E90" s="16" t="s">
        <v>1374</v>
      </c>
      <c r="F90" s="16" t="s">
        <v>1375</v>
      </c>
      <c r="G90" s="16" t="s">
        <v>1146</v>
      </c>
      <c r="H90" s="85" t="s">
        <v>1146</v>
      </c>
      <c r="I90" s="82">
        <v>0</v>
      </c>
      <c r="J90" s="22">
        <v>0</v>
      </c>
      <c r="K90" s="22">
        <v>0</v>
      </c>
      <c r="L90" s="22">
        <v>0</v>
      </c>
      <c r="M90" s="36">
        <v>0</v>
      </c>
      <c r="N90" s="22">
        <v>0</v>
      </c>
      <c r="O90" s="83">
        <v>0</v>
      </c>
    </row>
    <row r="91" spans="1:15" ht="18" hidden="1" customHeight="1" x14ac:dyDescent="0.25">
      <c r="A91" s="14" t="s">
        <v>157</v>
      </c>
      <c r="B91" s="16" t="s">
        <v>1376</v>
      </c>
      <c r="C91" s="84" t="s">
        <v>1158</v>
      </c>
      <c r="D91" s="20">
        <v>45308</v>
      </c>
      <c r="E91" s="16" t="s">
        <v>1377</v>
      </c>
      <c r="F91" s="16" t="s">
        <v>1378</v>
      </c>
      <c r="G91" s="16" t="s">
        <v>1146</v>
      </c>
      <c r="H91" s="85" t="s">
        <v>1146</v>
      </c>
      <c r="I91" s="82">
        <v>0</v>
      </c>
      <c r="J91" s="22">
        <v>0</v>
      </c>
      <c r="K91" s="22">
        <v>0</v>
      </c>
      <c r="L91" s="22">
        <v>0</v>
      </c>
      <c r="M91" s="36">
        <v>0</v>
      </c>
      <c r="N91" s="22">
        <v>0</v>
      </c>
      <c r="O91" s="83">
        <v>0</v>
      </c>
    </row>
    <row r="92" spans="1:15" ht="18" customHeight="1" x14ac:dyDescent="0.25">
      <c r="A92" s="17" t="s">
        <v>158</v>
      </c>
      <c r="B92" s="16" t="s">
        <v>1379</v>
      </c>
      <c r="C92" s="84" t="s">
        <v>1151</v>
      </c>
      <c r="D92" s="20">
        <v>45350</v>
      </c>
      <c r="E92" s="16" t="s">
        <v>1380</v>
      </c>
      <c r="F92" s="16" t="s">
        <v>1175</v>
      </c>
      <c r="G92" s="16" t="s">
        <v>1146</v>
      </c>
      <c r="H92" s="85" t="s">
        <v>1146</v>
      </c>
      <c r="I92" s="82">
        <v>0</v>
      </c>
      <c r="J92" s="22">
        <v>0</v>
      </c>
      <c r="K92" s="22">
        <v>0</v>
      </c>
      <c r="L92" s="22">
        <v>0</v>
      </c>
      <c r="M92" s="36">
        <v>0</v>
      </c>
      <c r="N92" s="22">
        <v>0</v>
      </c>
      <c r="O92" s="83">
        <v>0</v>
      </c>
    </row>
    <row r="93" spans="1:15" ht="18" customHeight="1" x14ac:dyDescent="0.25">
      <c r="A93" s="14" t="s">
        <v>159</v>
      </c>
      <c r="B93" s="16" t="s">
        <v>1381</v>
      </c>
      <c r="C93" s="84" t="s">
        <v>1151</v>
      </c>
      <c r="D93" s="20">
        <v>45345</v>
      </c>
      <c r="E93" s="16" t="s">
        <v>1382</v>
      </c>
      <c r="F93" s="16" t="s">
        <v>1383</v>
      </c>
      <c r="G93" s="16" t="s">
        <v>1146</v>
      </c>
      <c r="H93" s="85" t="s">
        <v>1146</v>
      </c>
      <c r="I93" s="82">
        <v>0</v>
      </c>
      <c r="J93" s="22">
        <v>0</v>
      </c>
      <c r="K93" s="22">
        <v>0</v>
      </c>
      <c r="L93" s="22">
        <v>0</v>
      </c>
      <c r="M93" s="36">
        <v>0</v>
      </c>
      <c r="N93" s="22">
        <v>0</v>
      </c>
      <c r="O93" s="83">
        <v>0</v>
      </c>
    </row>
    <row r="94" spans="1:15" ht="18" hidden="1" customHeight="1" x14ac:dyDescent="0.25">
      <c r="A94" s="17" t="s">
        <v>160</v>
      </c>
      <c r="B94" s="16" t="s">
        <v>1384</v>
      </c>
      <c r="C94" s="84" t="s">
        <v>1158</v>
      </c>
      <c r="D94" s="20">
        <v>45327</v>
      </c>
      <c r="E94" s="16" t="s">
        <v>1223</v>
      </c>
      <c r="F94" s="16" t="s">
        <v>1385</v>
      </c>
      <c r="G94" s="16" t="s">
        <v>1146</v>
      </c>
      <c r="H94" s="85" t="s">
        <v>1146</v>
      </c>
      <c r="I94" s="82">
        <v>35620</v>
      </c>
      <c r="J94" s="22">
        <v>0</v>
      </c>
      <c r="K94" s="22">
        <v>0</v>
      </c>
      <c r="L94" s="22">
        <v>6223</v>
      </c>
      <c r="M94" s="36">
        <v>41843</v>
      </c>
      <c r="N94" s="22">
        <v>0</v>
      </c>
      <c r="O94" s="83">
        <v>0.3</v>
      </c>
    </row>
    <row r="95" spans="1:15" ht="18" customHeight="1" x14ac:dyDescent="0.25">
      <c r="A95" s="14" t="s">
        <v>161</v>
      </c>
      <c r="B95" s="16" t="s">
        <v>1386</v>
      </c>
      <c r="C95" s="84" t="s">
        <v>1143</v>
      </c>
      <c r="D95" s="20">
        <v>45397</v>
      </c>
      <c r="E95" s="16" t="s">
        <v>1387</v>
      </c>
      <c r="F95" s="16" t="s">
        <v>1388</v>
      </c>
      <c r="G95" s="16" t="s">
        <v>1146</v>
      </c>
      <c r="H95" s="85" t="s">
        <v>1146</v>
      </c>
      <c r="I95" s="82">
        <v>0</v>
      </c>
      <c r="J95" s="22">
        <v>449456</v>
      </c>
      <c r="K95" s="22">
        <v>0</v>
      </c>
      <c r="L95" s="22">
        <v>19262</v>
      </c>
      <c r="M95" s="36">
        <v>468718</v>
      </c>
      <c r="N95" s="22">
        <v>252510</v>
      </c>
      <c r="O95" s="83">
        <v>1.2</v>
      </c>
    </row>
    <row r="96" spans="1:15" ht="18" customHeight="1" x14ac:dyDescent="0.25">
      <c r="A96" s="17" t="s">
        <v>162</v>
      </c>
      <c r="B96" s="16" t="s">
        <v>1389</v>
      </c>
      <c r="C96" s="84" t="s">
        <v>1151</v>
      </c>
      <c r="D96" s="20">
        <v>45324</v>
      </c>
      <c r="E96" s="16" t="s">
        <v>1359</v>
      </c>
      <c r="F96" s="16" t="s">
        <v>1390</v>
      </c>
      <c r="G96" s="16" t="s">
        <v>1146</v>
      </c>
      <c r="H96" s="85" t="s">
        <v>1146</v>
      </c>
      <c r="I96" s="82">
        <v>0</v>
      </c>
      <c r="J96" s="22">
        <v>0</v>
      </c>
      <c r="K96" s="22">
        <v>0</v>
      </c>
      <c r="L96" s="22">
        <v>0</v>
      </c>
      <c r="M96" s="36">
        <v>0</v>
      </c>
      <c r="N96" s="22">
        <v>0</v>
      </c>
      <c r="O96" s="83">
        <v>0</v>
      </c>
    </row>
    <row r="97" spans="1:15" ht="18" customHeight="1" x14ac:dyDescent="0.25">
      <c r="A97" s="14" t="s">
        <v>163</v>
      </c>
      <c r="B97" s="16" t="s">
        <v>1391</v>
      </c>
      <c r="C97" s="84" t="s">
        <v>1151</v>
      </c>
      <c r="D97" s="20">
        <v>45320</v>
      </c>
      <c r="E97" s="16" t="s">
        <v>1392</v>
      </c>
      <c r="F97" s="16" t="s">
        <v>1241</v>
      </c>
      <c r="G97" s="16" t="s">
        <v>1146</v>
      </c>
      <c r="H97" s="85" t="s">
        <v>1146</v>
      </c>
      <c r="I97" s="82">
        <v>0</v>
      </c>
      <c r="J97" s="22">
        <v>0</v>
      </c>
      <c r="K97" s="22">
        <v>0</v>
      </c>
      <c r="L97" s="22">
        <v>0</v>
      </c>
      <c r="M97" s="36">
        <v>0</v>
      </c>
      <c r="N97" s="22">
        <v>0</v>
      </c>
      <c r="O97" s="83">
        <v>0</v>
      </c>
    </row>
    <row r="98" spans="1:15" ht="18" hidden="1" customHeight="1" x14ac:dyDescent="0.25">
      <c r="A98" s="17" t="s">
        <v>164</v>
      </c>
      <c r="B98" s="16" t="s">
        <v>1393</v>
      </c>
      <c r="C98" s="84" t="s">
        <v>1158</v>
      </c>
      <c r="D98" s="20">
        <v>45324</v>
      </c>
      <c r="E98" s="16" t="s">
        <v>1394</v>
      </c>
      <c r="F98" s="16" t="s">
        <v>1395</v>
      </c>
      <c r="G98" s="16" t="s">
        <v>1146</v>
      </c>
      <c r="H98" s="85" t="s">
        <v>1221</v>
      </c>
      <c r="I98" s="82">
        <v>-96972</v>
      </c>
      <c r="J98" s="22">
        <v>0</v>
      </c>
      <c r="K98" s="22">
        <v>0</v>
      </c>
      <c r="L98" s="22">
        <v>-23671</v>
      </c>
      <c r="M98" s="36">
        <v>-120643</v>
      </c>
      <c r="N98" s="22">
        <v>0</v>
      </c>
      <c r="O98" s="83">
        <v>-1.3</v>
      </c>
    </row>
    <row r="99" spans="1:15" ht="18" customHeight="1" x14ac:dyDescent="0.25">
      <c r="A99" s="14" t="s">
        <v>165</v>
      </c>
      <c r="B99" s="16" t="s">
        <v>1396</v>
      </c>
      <c r="C99" s="84" t="s">
        <v>1151</v>
      </c>
      <c r="D99" s="20">
        <v>45316</v>
      </c>
      <c r="E99" s="16" t="s">
        <v>1397</v>
      </c>
      <c r="F99" s="16" t="s">
        <v>1398</v>
      </c>
      <c r="G99" s="16" t="s">
        <v>1146</v>
      </c>
      <c r="H99" s="85" t="s">
        <v>1146</v>
      </c>
      <c r="I99" s="82">
        <v>0</v>
      </c>
      <c r="J99" s="22">
        <v>0</v>
      </c>
      <c r="K99" s="22">
        <v>0</v>
      </c>
      <c r="L99" s="22">
        <v>0</v>
      </c>
      <c r="M99" s="36">
        <v>0</v>
      </c>
      <c r="N99" s="22">
        <v>0</v>
      </c>
      <c r="O99" s="83">
        <v>0</v>
      </c>
    </row>
    <row r="100" spans="1:15" ht="18" customHeight="1" x14ac:dyDescent="0.25">
      <c r="A100" s="17" t="s">
        <v>166</v>
      </c>
      <c r="B100" s="16" t="s">
        <v>1399</v>
      </c>
      <c r="C100" s="84" t="s">
        <v>1143</v>
      </c>
      <c r="D100" s="20">
        <v>45324</v>
      </c>
      <c r="E100" s="16" t="s">
        <v>1400</v>
      </c>
      <c r="F100" s="16" t="s">
        <v>1401</v>
      </c>
      <c r="G100" s="16" t="s">
        <v>1146</v>
      </c>
      <c r="H100" s="85" t="s">
        <v>1146</v>
      </c>
      <c r="I100" s="82">
        <v>0</v>
      </c>
      <c r="J100" s="22">
        <v>0</v>
      </c>
      <c r="K100" s="22">
        <v>0</v>
      </c>
      <c r="L100" s="22">
        <v>0</v>
      </c>
      <c r="M100" s="36">
        <v>0</v>
      </c>
      <c r="N100" s="22">
        <v>0</v>
      </c>
      <c r="O100" s="83">
        <v>0</v>
      </c>
    </row>
    <row r="101" spans="1:15" ht="18" customHeight="1" x14ac:dyDescent="0.25">
      <c r="A101" s="14" t="s">
        <v>167</v>
      </c>
      <c r="B101" s="16" t="s">
        <v>1402</v>
      </c>
      <c r="C101" s="84" t="s">
        <v>1143</v>
      </c>
      <c r="D101" s="20">
        <v>45350</v>
      </c>
      <c r="E101" s="16" t="s">
        <v>1403</v>
      </c>
      <c r="F101" s="16" t="s">
        <v>1404</v>
      </c>
      <c r="G101" s="16" t="s">
        <v>1146</v>
      </c>
      <c r="H101" s="85" t="s">
        <v>1146</v>
      </c>
      <c r="I101" s="82">
        <v>125255</v>
      </c>
      <c r="J101" s="22">
        <v>0</v>
      </c>
      <c r="K101" s="22">
        <v>0</v>
      </c>
      <c r="L101" s="22">
        <v>26714</v>
      </c>
      <c r="M101" s="36">
        <v>151969</v>
      </c>
      <c r="N101" s="22">
        <v>19200</v>
      </c>
      <c r="O101" s="83">
        <v>1.4</v>
      </c>
    </row>
    <row r="102" spans="1:15" ht="18" customHeight="1" x14ac:dyDescent="0.25">
      <c r="A102" s="17" t="s">
        <v>168</v>
      </c>
      <c r="B102" s="16" t="s">
        <v>1405</v>
      </c>
      <c r="C102" s="84" t="s">
        <v>1143</v>
      </c>
      <c r="D102" s="20">
        <v>45323</v>
      </c>
      <c r="E102" s="16" t="s">
        <v>1406</v>
      </c>
      <c r="F102" s="16" t="s">
        <v>1407</v>
      </c>
      <c r="G102" s="16" t="s">
        <v>1221</v>
      </c>
      <c r="H102" s="85" t="s">
        <v>1146</v>
      </c>
      <c r="I102" s="82">
        <v>0</v>
      </c>
      <c r="J102" s="22">
        <v>0</v>
      </c>
      <c r="K102" s="22">
        <v>0</v>
      </c>
      <c r="L102" s="22">
        <v>0</v>
      </c>
      <c r="M102" s="36">
        <v>0</v>
      </c>
      <c r="N102" s="22">
        <v>0</v>
      </c>
      <c r="O102" s="83">
        <v>0</v>
      </c>
    </row>
    <row r="103" spans="1:15" ht="18" customHeight="1" x14ac:dyDescent="0.25">
      <c r="A103" s="14" t="s">
        <v>169</v>
      </c>
      <c r="B103" s="16" t="s">
        <v>1408</v>
      </c>
      <c r="C103" s="84" t="s">
        <v>1151</v>
      </c>
      <c r="D103" s="20">
        <v>45324</v>
      </c>
      <c r="E103" s="16" t="s">
        <v>1409</v>
      </c>
      <c r="F103" s="16" t="s">
        <v>1410</v>
      </c>
      <c r="G103" s="16" t="s">
        <v>1146</v>
      </c>
      <c r="H103" s="85" t="s">
        <v>1146</v>
      </c>
      <c r="I103" s="82">
        <v>0</v>
      </c>
      <c r="J103" s="22">
        <v>0</v>
      </c>
      <c r="K103" s="22">
        <v>0</v>
      </c>
      <c r="L103" s="22">
        <v>0</v>
      </c>
      <c r="M103" s="36">
        <v>0</v>
      </c>
      <c r="N103" s="22">
        <v>0</v>
      </c>
      <c r="O103" s="83">
        <v>0</v>
      </c>
    </row>
    <row r="104" spans="1:15" ht="18" customHeight="1" x14ac:dyDescent="0.25">
      <c r="A104" s="17" t="s">
        <v>170</v>
      </c>
      <c r="B104" s="16" t="s">
        <v>1411</v>
      </c>
      <c r="C104" s="84" t="s">
        <v>1151</v>
      </c>
      <c r="D104" s="20">
        <v>45317</v>
      </c>
      <c r="E104" s="16" t="s">
        <v>1412</v>
      </c>
      <c r="F104" s="16" t="s">
        <v>1305</v>
      </c>
      <c r="G104" s="16" t="s">
        <v>1146</v>
      </c>
      <c r="H104" s="85" t="s">
        <v>1146</v>
      </c>
      <c r="I104" s="82">
        <v>0</v>
      </c>
      <c r="J104" s="22">
        <v>0</v>
      </c>
      <c r="K104" s="22">
        <v>0</v>
      </c>
      <c r="L104" s="22">
        <v>0</v>
      </c>
      <c r="M104" s="36">
        <v>0</v>
      </c>
      <c r="N104" s="22">
        <v>0</v>
      </c>
      <c r="O104" s="83">
        <v>0</v>
      </c>
    </row>
    <row r="105" spans="1:15" ht="18" customHeight="1" x14ac:dyDescent="0.25">
      <c r="A105" s="14" t="s">
        <v>171</v>
      </c>
      <c r="B105" s="16" t="s">
        <v>1413</v>
      </c>
      <c r="C105" s="84" t="s">
        <v>1143</v>
      </c>
      <c r="D105" s="20">
        <v>45364</v>
      </c>
      <c r="E105" s="16" t="s">
        <v>1414</v>
      </c>
      <c r="F105" s="16" t="s">
        <v>1415</v>
      </c>
      <c r="G105" s="16" t="s">
        <v>1146</v>
      </c>
      <c r="H105" s="85" t="s">
        <v>1146</v>
      </c>
      <c r="I105" s="82">
        <v>122743</v>
      </c>
      <c r="J105" s="22">
        <v>0</v>
      </c>
      <c r="K105" s="22">
        <v>0</v>
      </c>
      <c r="L105" s="22">
        <v>0</v>
      </c>
      <c r="M105" s="36">
        <v>122743</v>
      </c>
      <c r="N105" s="22">
        <v>-191412</v>
      </c>
      <c r="O105" s="83">
        <v>0</v>
      </c>
    </row>
    <row r="106" spans="1:15" ht="18" customHeight="1" x14ac:dyDescent="0.25">
      <c r="A106" s="17" t="s">
        <v>172</v>
      </c>
      <c r="B106" s="16" t="s">
        <v>1416</v>
      </c>
      <c r="C106" s="84" t="s">
        <v>1151</v>
      </c>
      <c r="D106" s="20">
        <v>45366</v>
      </c>
      <c r="E106" s="16" t="s">
        <v>1189</v>
      </c>
      <c r="F106" s="16" t="s">
        <v>1417</v>
      </c>
      <c r="G106" s="16" t="s">
        <v>1146</v>
      </c>
      <c r="H106" s="85" t="s">
        <v>1146</v>
      </c>
      <c r="I106" s="82">
        <v>0</v>
      </c>
      <c r="J106" s="22">
        <v>0</v>
      </c>
      <c r="K106" s="22">
        <v>0</v>
      </c>
      <c r="L106" s="22">
        <v>0</v>
      </c>
      <c r="M106" s="36">
        <v>0</v>
      </c>
      <c r="N106" s="22">
        <v>0</v>
      </c>
      <c r="O106" s="83">
        <v>0</v>
      </c>
    </row>
    <row r="107" spans="1:15" ht="18" hidden="1" customHeight="1" x14ac:dyDescent="0.25">
      <c r="A107" s="14" t="s">
        <v>173</v>
      </c>
      <c r="B107" s="16" t="s">
        <v>1418</v>
      </c>
      <c r="C107" s="84" t="s">
        <v>1158</v>
      </c>
      <c r="D107" s="20">
        <v>45343</v>
      </c>
      <c r="E107" s="16" t="s">
        <v>1419</v>
      </c>
      <c r="F107" s="16" t="s">
        <v>1210</v>
      </c>
      <c r="G107" s="16" t="s">
        <v>1146</v>
      </c>
      <c r="H107" s="85" t="s">
        <v>1146</v>
      </c>
      <c r="I107" s="82">
        <v>764773</v>
      </c>
      <c r="J107" s="22">
        <v>321000</v>
      </c>
      <c r="K107" s="22">
        <v>0</v>
      </c>
      <c r="L107" s="22">
        <v>70388</v>
      </c>
      <c r="M107" s="36">
        <v>1156161</v>
      </c>
      <c r="N107" s="22">
        <v>0</v>
      </c>
      <c r="O107" s="83">
        <v>3.9</v>
      </c>
    </row>
    <row r="108" spans="1:15" ht="18" customHeight="1" x14ac:dyDescent="0.25">
      <c r="A108" s="17" t="s">
        <v>174</v>
      </c>
      <c r="B108" s="16" t="s">
        <v>1420</v>
      </c>
      <c r="C108" s="84" t="s">
        <v>1151</v>
      </c>
      <c r="D108" s="20">
        <v>45323</v>
      </c>
      <c r="E108" s="16" t="s">
        <v>1421</v>
      </c>
      <c r="F108" s="16" t="s">
        <v>1422</v>
      </c>
      <c r="G108" s="16" t="s">
        <v>1146</v>
      </c>
      <c r="H108" s="85" t="s">
        <v>1146</v>
      </c>
      <c r="I108" s="82">
        <v>0</v>
      </c>
      <c r="J108" s="22">
        <v>0</v>
      </c>
      <c r="K108" s="22">
        <v>0</v>
      </c>
      <c r="L108" s="22">
        <v>0</v>
      </c>
      <c r="M108" s="36">
        <v>0</v>
      </c>
      <c r="N108" s="22">
        <v>0</v>
      </c>
      <c r="O108" s="83">
        <v>0</v>
      </c>
    </row>
    <row r="109" spans="1:15" ht="18" customHeight="1" x14ac:dyDescent="0.25">
      <c r="A109" s="14" t="s">
        <v>175</v>
      </c>
      <c r="B109" s="16" t="s">
        <v>1423</v>
      </c>
      <c r="C109" s="84" t="s">
        <v>1151</v>
      </c>
      <c r="D109" s="20">
        <v>45323</v>
      </c>
      <c r="E109" s="16" t="s">
        <v>1424</v>
      </c>
      <c r="F109" s="16" t="s">
        <v>1425</v>
      </c>
      <c r="G109" s="16" t="s">
        <v>1146</v>
      </c>
      <c r="H109" s="85" t="s">
        <v>1146</v>
      </c>
      <c r="I109" s="82">
        <v>0</v>
      </c>
      <c r="J109" s="22">
        <v>0</v>
      </c>
      <c r="K109" s="22">
        <v>0</v>
      </c>
      <c r="L109" s="22">
        <v>0</v>
      </c>
      <c r="M109" s="36">
        <v>0</v>
      </c>
      <c r="N109" s="22">
        <v>0</v>
      </c>
      <c r="O109" s="83">
        <v>0</v>
      </c>
    </row>
    <row r="110" spans="1:15" ht="18" customHeight="1" x14ac:dyDescent="0.25">
      <c r="A110" s="17" t="s">
        <v>176</v>
      </c>
      <c r="B110" s="16" t="s">
        <v>1426</v>
      </c>
      <c r="C110" s="84" t="s">
        <v>1151</v>
      </c>
      <c r="D110" s="20">
        <v>45323</v>
      </c>
      <c r="E110" s="16" t="s">
        <v>1427</v>
      </c>
      <c r="F110" s="16" t="s">
        <v>1422</v>
      </c>
      <c r="G110" s="16" t="s">
        <v>1146</v>
      </c>
      <c r="H110" s="85" t="s">
        <v>1146</v>
      </c>
      <c r="I110" s="82">
        <v>0</v>
      </c>
      <c r="J110" s="22">
        <v>0</v>
      </c>
      <c r="K110" s="22">
        <v>0</v>
      </c>
      <c r="L110" s="22">
        <v>0</v>
      </c>
      <c r="M110" s="36">
        <v>0</v>
      </c>
      <c r="N110" s="22">
        <v>0</v>
      </c>
      <c r="O110" s="83">
        <v>0</v>
      </c>
    </row>
    <row r="111" spans="1:15" ht="18" customHeight="1" x14ac:dyDescent="0.25">
      <c r="A111" s="14" t="s">
        <v>177</v>
      </c>
      <c r="B111" s="16" t="s">
        <v>1428</v>
      </c>
      <c r="C111" s="84" t="s">
        <v>1143</v>
      </c>
      <c r="D111" s="20">
        <v>45391</v>
      </c>
      <c r="E111" s="16" t="s">
        <v>1429</v>
      </c>
      <c r="F111" s="16" t="s">
        <v>1187</v>
      </c>
      <c r="G111" s="16" t="s">
        <v>1146</v>
      </c>
      <c r="H111" s="85" t="s">
        <v>1146</v>
      </c>
      <c r="I111" s="82">
        <v>0</v>
      </c>
      <c r="J111" s="22">
        <v>14191</v>
      </c>
      <c r="K111" s="22">
        <v>0</v>
      </c>
      <c r="L111" s="22">
        <v>0</v>
      </c>
      <c r="M111" s="36">
        <v>14191</v>
      </c>
      <c r="N111" s="22">
        <v>43672</v>
      </c>
      <c r="O111" s="83">
        <v>0</v>
      </c>
    </row>
    <row r="112" spans="1:15" ht="18" hidden="1" customHeight="1" x14ac:dyDescent="0.25">
      <c r="A112" s="17" t="s">
        <v>178</v>
      </c>
      <c r="B112" s="16" t="s">
        <v>1430</v>
      </c>
      <c r="C112" s="84" t="s">
        <v>1158</v>
      </c>
      <c r="D112" s="20">
        <v>45350</v>
      </c>
      <c r="E112" s="16" t="s">
        <v>1431</v>
      </c>
      <c r="F112" s="16" t="s">
        <v>1210</v>
      </c>
      <c r="G112" s="16" t="s">
        <v>1146</v>
      </c>
      <c r="H112" s="85" t="s">
        <v>1146</v>
      </c>
      <c r="I112" s="82">
        <v>11348</v>
      </c>
      <c r="J112" s="22">
        <v>0</v>
      </c>
      <c r="K112" s="22">
        <v>0</v>
      </c>
      <c r="L112" s="22">
        <v>2217</v>
      </c>
      <c r="M112" s="36">
        <v>13565</v>
      </c>
      <c r="N112" s="22">
        <v>0</v>
      </c>
      <c r="O112" s="83">
        <v>0.1</v>
      </c>
    </row>
    <row r="113" spans="1:15" ht="18" customHeight="1" x14ac:dyDescent="0.25">
      <c r="A113" s="14" t="s">
        <v>179</v>
      </c>
      <c r="B113" s="16" t="s">
        <v>1432</v>
      </c>
      <c r="C113" s="84" t="s">
        <v>1143</v>
      </c>
      <c r="D113" s="20">
        <v>45335</v>
      </c>
      <c r="E113" s="16" t="s">
        <v>1433</v>
      </c>
      <c r="F113" s="16" t="s">
        <v>1434</v>
      </c>
      <c r="G113" s="16" t="s">
        <v>1146</v>
      </c>
      <c r="H113" s="85" t="s">
        <v>1146</v>
      </c>
      <c r="I113" s="82">
        <v>0</v>
      </c>
      <c r="J113" s="22">
        <v>0</v>
      </c>
      <c r="K113" s="22">
        <v>0</v>
      </c>
      <c r="L113" s="22">
        <v>0</v>
      </c>
      <c r="M113" s="36">
        <v>0</v>
      </c>
      <c r="N113" s="22">
        <v>0</v>
      </c>
      <c r="O113" s="83">
        <v>0</v>
      </c>
    </row>
    <row r="114" spans="1:15" ht="18" customHeight="1" x14ac:dyDescent="0.25">
      <c r="A114" s="17" t="s">
        <v>180</v>
      </c>
      <c r="B114" s="16" t="s">
        <v>1435</v>
      </c>
      <c r="C114" s="84" t="s">
        <v>1143</v>
      </c>
      <c r="D114" s="20">
        <v>45407</v>
      </c>
      <c r="E114" s="16" t="s">
        <v>1436</v>
      </c>
      <c r="F114" s="16" t="s">
        <v>1314</v>
      </c>
      <c r="G114" s="16" t="s">
        <v>1146</v>
      </c>
      <c r="H114" s="85" t="s">
        <v>1146</v>
      </c>
      <c r="I114" s="82">
        <v>0</v>
      </c>
      <c r="J114" s="22">
        <v>329863</v>
      </c>
      <c r="K114" s="22">
        <v>0</v>
      </c>
      <c r="L114" s="22">
        <v>6395</v>
      </c>
      <c r="M114" s="36">
        <v>336258</v>
      </c>
      <c r="N114" s="22">
        <v>0</v>
      </c>
      <c r="O114" s="83">
        <v>0.3</v>
      </c>
    </row>
    <row r="115" spans="1:15" ht="18" hidden="1" customHeight="1" x14ac:dyDescent="0.25">
      <c r="A115" s="14" t="s">
        <v>181</v>
      </c>
      <c r="B115" s="16" t="s">
        <v>1437</v>
      </c>
      <c r="C115" s="84" t="s">
        <v>1158</v>
      </c>
      <c r="D115" s="20">
        <v>45335</v>
      </c>
      <c r="E115" s="16" t="s">
        <v>1220</v>
      </c>
      <c r="F115" s="16" t="s">
        <v>1385</v>
      </c>
      <c r="G115" s="16" t="s">
        <v>1146</v>
      </c>
      <c r="H115" s="85" t="s">
        <v>1146</v>
      </c>
      <c r="I115" s="82">
        <v>5209824</v>
      </c>
      <c r="J115" s="22">
        <v>0</v>
      </c>
      <c r="K115" s="22">
        <v>0</v>
      </c>
      <c r="L115" s="22">
        <v>0</v>
      </c>
      <c r="M115" s="36">
        <v>5209824</v>
      </c>
      <c r="N115" s="22">
        <v>0</v>
      </c>
      <c r="O115" s="83">
        <v>38.9</v>
      </c>
    </row>
    <row r="116" spans="1:15" ht="18" customHeight="1" x14ac:dyDescent="0.25">
      <c r="A116" s="17" t="s">
        <v>182</v>
      </c>
      <c r="B116" s="16" t="s">
        <v>1438</v>
      </c>
      <c r="C116" s="84" t="s">
        <v>1143</v>
      </c>
      <c r="D116" s="20">
        <v>45323</v>
      </c>
      <c r="E116" s="16" t="s">
        <v>1439</v>
      </c>
      <c r="F116" s="16" t="s">
        <v>1440</v>
      </c>
      <c r="G116" s="16" t="s">
        <v>1146</v>
      </c>
      <c r="H116" s="85" t="s">
        <v>1146</v>
      </c>
      <c r="I116" s="82">
        <v>23482</v>
      </c>
      <c r="J116" s="22">
        <v>0</v>
      </c>
      <c r="K116" s="22">
        <v>0</v>
      </c>
      <c r="L116" s="22">
        <v>5676</v>
      </c>
      <c r="M116" s="36">
        <v>29158</v>
      </c>
      <c r="N116" s="22">
        <v>0</v>
      </c>
      <c r="O116" s="83">
        <v>0.3</v>
      </c>
    </row>
    <row r="117" spans="1:15" ht="18" customHeight="1" x14ac:dyDescent="0.25">
      <c r="A117" s="14" t="s">
        <v>183</v>
      </c>
      <c r="B117" s="16" t="s">
        <v>1441</v>
      </c>
      <c r="C117" s="84" t="s">
        <v>1143</v>
      </c>
      <c r="D117" s="20">
        <v>45330</v>
      </c>
      <c r="E117" s="16" t="s">
        <v>1442</v>
      </c>
      <c r="F117" s="16" t="s">
        <v>1224</v>
      </c>
      <c r="G117" s="16" t="s">
        <v>1146</v>
      </c>
      <c r="H117" s="85" t="s">
        <v>1146</v>
      </c>
      <c r="I117" s="82">
        <v>0</v>
      </c>
      <c r="J117" s="22">
        <v>104620</v>
      </c>
      <c r="K117" s="22">
        <v>0</v>
      </c>
      <c r="L117" s="22">
        <v>17768</v>
      </c>
      <c r="M117" s="36">
        <v>122388</v>
      </c>
      <c r="N117" s="22">
        <v>0</v>
      </c>
      <c r="O117" s="83">
        <v>1</v>
      </c>
    </row>
    <row r="118" spans="1:15" ht="18" customHeight="1" x14ac:dyDescent="0.25">
      <c r="A118" s="17" t="s">
        <v>184</v>
      </c>
      <c r="B118" s="16" t="s">
        <v>1443</v>
      </c>
      <c r="C118" s="84" t="s">
        <v>1143</v>
      </c>
      <c r="D118" s="20">
        <v>45335</v>
      </c>
      <c r="E118" s="16" t="s">
        <v>1444</v>
      </c>
      <c r="F118" s="16" t="s">
        <v>1210</v>
      </c>
      <c r="G118" s="16" t="s">
        <v>1146</v>
      </c>
      <c r="H118" s="85" t="s">
        <v>1146</v>
      </c>
      <c r="I118" s="82">
        <v>0</v>
      </c>
      <c r="J118" s="22">
        <v>11725</v>
      </c>
      <c r="K118" s="22">
        <v>0</v>
      </c>
      <c r="L118" s="22">
        <v>0</v>
      </c>
      <c r="M118" s="36">
        <v>11725</v>
      </c>
      <c r="N118" s="22">
        <v>0</v>
      </c>
      <c r="O118" s="83">
        <v>0</v>
      </c>
    </row>
    <row r="119" spans="1:15" ht="18" hidden="1" customHeight="1" x14ac:dyDescent="0.25">
      <c r="A119" s="14" t="s">
        <v>185</v>
      </c>
      <c r="B119" s="16" t="s">
        <v>1445</v>
      </c>
      <c r="C119" s="84" t="s">
        <v>1158</v>
      </c>
      <c r="D119" s="20">
        <v>45331</v>
      </c>
      <c r="E119" s="16" t="s">
        <v>1446</v>
      </c>
      <c r="F119" s="16" t="s">
        <v>1314</v>
      </c>
      <c r="G119" s="16" t="s">
        <v>1221</v>
      </c>
      <c r="H119" s="85" t="s">
        <v>1146</v>
      </c>
      <c r="I119" s="82">
        <v>0</v>
      </c>
      <c r="J119" s="22">
        <v>0</v>
      </c>
      <c r="K119" s="22">
        <v>0</v>
      </c>
      <c r="L119" s="22">
        <v>0</v>
      </c>
      <c r="M119" s="36">
        <v>0</v>
      </c>
      <c r="N119" s="22">
        <v>0</v>
      </c>
      <c r="O119" s="83">
        <v>0</v>
      </c>
    </row>
    <row r="120" spans="1:15" ht="18" hidden="1" customHeight="1" x14ac:dyDescent="0.25">
      <c r="A120" s="17" t="s">
        <v>186</v>
      </c>
      <c r="B120" s="16" t="s">
        <v>1447</v>
      </c>
      <c r="C120" s="84" t="s">
        <v>1158</v>
      </c>
      <c r="D120" s="20">
        <v>45334</v>
      </c>
      <c r="E120" s="16" t="s">
        <v>1448</v>
      </c>
      <c r="F120" s="16" t="s">
        <v>1227</v>
      </c>
      <c r="G120" s="16" t="s">
        <v>1146</v>
      </c>
      <c r="H120" s="85" t="s">
        <v>1146</v>
      </c>
      <c r="I120" s="82">
        <v>396981</v>
      </c>
      <c r="J120" s="22">
        <v>112560</v>
      </c>
      <c r="K120" s="22">
        <v>0</v>
      </c>
      <c r="L120" s="22">
        <v>0</v>
      </c>
      <c r="M120" s="36">
        <v>509541</v>
      </c>
      <c r="N120" s="22">
        <v>112560</v>
      </c>
      <c r="O120" s="83">
        <v>1</v>
      </c>
    </row>
    <row r="121" spans="1:15" ht="18" customHeight="1" x14ac:dyDescent="0.25">
      <c r="A121" s="14" t="s">
        <v>187</v>
      </c>
      <c r="B121" s="16" t="s">
        <v>1449</v>
      </c>
      <c r="C121" s="84" t="s">
        <v>1143</v>
      </c>
      <c r="D121" s="20">
        <v>45400</v>
      </c>
      <c r="E121" s="16" t="s">
        <v>1450</v>
      </c>
      <c r="F121" s="16" t="s">
        <v>1451</v>
      </c>
      <c r="G121" s="16" t="s">
        <v>1146</v>
      </c>
      <c r="H121" s="85" t="s">
        <v>1146</v>
      </c>
      <c r="I121" s="82">
        <v>83650</v>
      </c>
      <c r="J121" s="22">
        <v>0</v>
      </c>
      <c r="K121" s="22">
        <v>0</v>
      </c>
      <c r="L121" s="22">
        <v>1820</v>
      </c>
      <c r="M121" s="36">
        <v>85470</v>
      </c>
      <c r="N121" s="22">
        <v>0</v>
      </c>
      <c r="O121" s="83">
        <v>0.1</v>
      </c>
    </row>
    <row r="122" spans="1:15" ht="18" customHeight="1" x14ac:dyDescent="0.25">
      <c r="A122" s="17" t="s">
        <v>188</v>
      </c>
      <c r="B122" s="16" t="s">
        <v>1452</v>
      </c>
      <c r="C122" s="84" t="s">
        <v>1143</v>
      </c>
      <c r="D122" s="20">
        <v>45335</v>
      </c>
      <c r="E122" s="16" t="s">
        <v>1453</v>
      </c>
      <c r="F122" s="16" t="s">
        <v>1454</v>
      </c>
      <c r="G122" s="16" t="s">
        <v>1146</v>
      </c>
      <c r="H122" s="85" t="s">
        <v>1146</v>
      </c>
      <c r="I122" s="82">
        <v>0</v>
      </c>
      <c r="J122" s="22">
        <v>0</v>
      </c>
      <c r="K122" s="22">
        <v>0</v>
      </c>
      <c r="L122" s="22">
        <v>0</v>
      </c>
      <c r="M122" s="36">
        <v>0</v>
      </c>
      <c r="N122" s="22">
        <v>-938000</v>
      </c>
      <c r="O122" s="83">
        <v>0</v>
      </c>
    </row>
    <row r="123" spans="1:15" ht="18" customHeight="1" x14ac:dyDescent="0.25">
      <c r="A123" s="14" t="s">
        <v>189</v>
      </c>
      <c r="B123" s="16" t="s">
        <v>1455</v>
      </c>
      <c r="C123" s="84" t="s">
        <v>1143</v>
      </c>
      <c r="D123" s="20">
        <v>45397</v>
      </c>
      <c r="E123" s="16" t="s">
        <v>1456</v>
      </c>
      <c r="F123" s="16" t="s">
        <v>1457</v>
      </c>
      <c r="G123" s="16" t="s">
        <v>1146</v>
      </c>
      <c r="H123" s="85" t="s">
        <v>1146</v>
      </c>
      <c r="I123" s="82">
        <v>0</v>
      </c>
      <c r="J123" s="22">
        <v>867983</v>
      </c>
      <c r="K123" s="22">
        <v>0</v>
      </c>
      <c r="L123" s="22">
        <v>80360</v>
      </c>
      <c r="M123" s="36">
        <v>948343</v>
      </c>
      <c r="N123" s="22">
        <v>0</v>
      </c>
      <c r="O123" s="83">
        <v>5</v>
      </c>
    </row>
    <row r="124" spans="1:15" ht="18" customHeight="1" x14ac:dyDescent="0.25">
      <c r="A124" s="17" t="s">
        <v>190</v>
      </c>
      <c r="B124" s="16" t="s">
        <v>1458</v>
      </c>
      <c r="C124" s="84" t="s">
        <v>1151</v>
      </c>
      <c r="D124" s="20">
        <v>45324</v>
      </c>
      <c r="E124" s="16" t="s">
        <v>1459</v>
      </c>
      <c r="F124" s="16" t="s">
        <v>1460</v>
      </c>
      <c r="G124" s="16" t="s">
        <v>1146</v>
      </c>
      <c r="H124" s="85" t="s">
        <v>1146</v>
      </c>
      <c r="I124" s="82">
        <v>0</v>
      </c>
      <c r="J124" s="22">
        <v>0</v>
      </c>
      <c r="K124" s="22">
        <v>0</v>
      </c>
      <c r="L124" s="22">
        <v>0</v>
      </c>
      <c r="M124" s="36">
        <v>0</v>
      </c>
      <c r="N124" s="22">
        <v>0</v>
      </c>
      <c r="O124" s="83">
        <v>0</v>
      </c>
    </row>
    <row r="125" spans="1:15" ht="18" customHeight="1" x14ac:dyDescent="0.25">
      <c r="A125" s="14" t="s">
        <v>191</v>
      </c>
      <c r="B125" s="16" t="s">
        <v>1461</v>
      </c>
      <c r="C125" s="84" t="s">
        <v>1151</v>
      </c>
      <c r="D125" s="20">
        <v>45337</v>
      </c>
      <c r="E125" s="16" t="s">
        <v>1462</v>
      </c>
      <c r="F125" s="16" t="s">
        <v>1463</v>
      </c>
      <c r="G125" s="16" t="s">
        <v>1146</v>
      </c>
      <c r="H125" s="85" t="s">
        <v>1146</v>
      </c>
      <c r="I125" s="82">
        <v>0</v>
      </c>
      <c r="J125" s="22">
        <v>0</v>
      </c>
      <c r="K125" s="22">
        <v>0</v>
      </c>
      <c r="L125" s="22">
        <v>0</v>
      </c>
      <c r="M125" s="36">
        <v>0</v>
      </c>
      <c r="N125" s="22">
        <v>0</v>
      </c>
      <c r="O125" s="83">
        <v>0</v>
      </c>
    </row>
    <row r="126" spans="1:15" ht="18" customHeight="1" x14ac:dyDescent="0.25">
      <c r="A126" s="17" t="s">
        <v>192</v>
      </c>
      <c r="B126" s="16" t="s">
        <v>1464</v>
      </c>
      <c r="C126" s="84" t="s">
        <v>1143</v>
      </c>
      <c r="D126" s="20">
        <v>45338</v>
      </c>
      <c r="E126" s="16" t="s">
        <v>1444</v>
      </c>
      <c r="F126" s="16" t="s">
        <v>1210</v>
      </c>
      <c r="G126" s="16" t="s">
        <v>1146</v>
      </c>
      <c r="H126" s="85" t="s">
        <v>1146</v>
      </c>
      <c r="I126" s="82">
        <v>2671024</v>
      </c>
      <c r="J126" s="22">
        <v>0</v>
      </c>
      <c r="K126" s="22">
        <v>494707</v>
      </c>
      <c r="L126" s="22">
        <v>163456</v>
      </c>
      <c r="M126" s="36">
        <v>3329187</v>
      </c>
      <c r="N126" s="22">
        <v>0</v>
      </c>
      <c r="O126" s="83">
        <v>14</v>
      </c>
    </row>
    <row r="127" spans="1:15" ht="18" customHeight="1" x14ac:dyDescent="0.25">
      <c r="A127" s="14" t="s">
        <v>193</v>
      </c>
      <c r="B127" s="16" t="s">
        <v>1465</v>
      </c>
      <c r="C127" s="84" t="s">
        <v>1143</v>
      </c>
      <c r="D127" s="20">
        <v>45329</v>
      </c>
      <c r="E127" s="16" t="s">
        <v>1466</v>
      </c>
      <c r="F127" s="16" t="s">
        <v>1467</v>
      </c>
      <c r="G127" s="16" t="s">
        <v>1146</v>
      </c>
      <c r="H127" s="85" t="s">
        <v>1146</v>
      </c>
      <c r="I127" s="82">
        <v>0</v>
      </c>
      <c r="J127" s="22">
        <v>0</v>
      </c>
      <c r="K127" s="22">
        <v>0</v>
      </c>
      <c r="L127" s="22">
        <v>0</v>
      </c>
      <c r="M127" s="36">
        <v>0</v>
      </c>
      <c r="N127" s="22">
        <v>0</v>
      </c>
      <c r="O127" s="83">
        <v>0</v>
      </c>
    </row>
    <row r="128" spans="1:15" ht="18" customHeight="1" x14ac:dyDescent="0.25">
      <c r="A128" s="17" t="s">
        <v>194</v>
      </c>
      <c r="B128" s="16" t="s">
        <v>1468</v>
      </c>
      <c r="C128" s="84" t="s">
        <v>1143</v>
      </c>
      <c r="D128" s="20">
        <v>45331</v>
      </c>
      <c r="E128" s="16" t="s">
        <v>1469</v>
      </c>
      <c r="F128" s="16" t="s">
        <v>1470</v>
      </c>
      <c r="G128" s="16" t="s">
        <v>1146</v>
      </c>
      <c r="H128" s="85" t="s">
        <v>1146</v>
      </c>
      <c r="I128" s="82">
        <v>0</v>
      </c>
      <c r="J128" s="22">
        <v>0</v>
      </c>
      <c r="K128" s="22">
        <v>0</v>
      </c>
      <c r="L128" s="22">
        <v>0</v>
      </c>
      <c r="M128" s="36">
        <v>0</v>
      </c>
      <c r="N128" s="22">
        <v>0</v>
      </c>
      <c r="O128" s="83">
        <v>0</v>
      </c>
    </row>
    <row r="129" spans="1:15" ht="18" customHeight="1" x14ac:dyDescent="0.25">
      <c r="A129" s="14" t="s">
        <v>195</v>
      </c>
      <c r="B129" s="16" t="s">
        <v>1471</v>
      </c>
      <c r="C129" s="84" t="s">
        <v>1143</v>
      </c>
      <c r="D129" s="20">
        <v>45398</v>
      </c>
      <c r="E129" s="16" t="s">
        <v>1229</v>
      </c>
      <c r="F129" s="16" t="s">
        <v>1395</v>
      </c>
      <c r="G129" s="16" t="s">
        <v>1146</v>
      </c>
      <c r="H129" s="85" t="s">
        <v>1146</v>
      </c>
      <c r="I129" s="82">
        <v>0</v>
      </c>
      <c r="J129" s="22">
        <v>0</v>
      </c>
      <c r="K129" s="22">
        <v>0</v>
      </c>
      <c r="L129" s="22">
        <v>0</v>
      </c>
      <c r="M129" s="36">
        <v>0</v>
      </c>
      <c r="N129" s="22">
        <v>0</v>
      </c>
      <c r="O129" s="83">
        <v>0</v>
      </c>
    </row>
    <row r="130" spans="1:15" ht="18" customHeight="1" x14ac:dyDescent="0.25">
      <c r="A130" s="17" t="s">
        <v>196</v>
      </c>
      <c r="B130" s="16" t="s">
        <v>1472</v>
      </c>
      <c r="C130" s="84" t="s">
        <v>1143</v>
      </c>
      <c r="D130" s="20">
        <v>45356</v>
      </c>
      <c r="E130" s="16" t="s">
        <v>1203</v>
      </c>
      <c r="F130" s="16" t="s">
        <v>1473</v>
      </c>
      <c r="G130" s="16" t="s">
        <v>1146</v>
      </c>
      <c r="H130" s="85" t="s">
        <v>1146</v>
      </c>
      <c r="I130" s="82">
        <v>0</v>
      </c>
      <c r="J130" s="22">
        <v>0</v>
      </c>
      <c r="K130" s="22">
        <v>0</v>
      </c>
      <c r="L130" s="22">
        <v>0</v>
      </c>
      <c r="M130" s="36">
        <v>0</v>
      </c>
      <c r="N130" s="22">
        <v>0</v>
      </c>
      <c r="O130" s="83">
        <v>0</v>
      </c>
    </row>
    <row r="131" spans="1:15" ht="18" customHeight="1" x14ac:dyDescent="0.25">
      <c r="A131" s="14" t="s">
        <v>197</v>
      </c>
      <c r="B131" s="16" t="s">
        <v>1474</v>
      </c>
      <c r="C131" s="84" t="s">
        <v>1143</v>
      </c>
      <c r="D131" s="20">
        <v>45385</v>
      </c>
      <c r="E131" s="16" t="s">
        <v>1475</v>
      </c>
      <c r="F131" s="16" t="s">
        <v>1476</v>
      </c>
      <c r="G131" s="16" t="s">
        <v>1146</v>
      </c>
      <c r="H131" s="85" t="s">
        <v>1146</v>
      </c>
      <c r="I131" s="82">
        <v>126323</v>
      </c>
      <c r="J131" s="22">
        <v>1500</v>
      </c>
      <c r="K131" s="22">
        <v>0</v>
      </c>
      <c r="L131" s="22">
        <v>18534</v>
      </c>
      <c r="M131" s="36">
        <v>146357</v>
      </c>
      <c r="N131" s="22">
        <v>1500</v>
      </c>
      <c r="O131" s="83">
        <v>0.8</v>
      </c>
    </row>
    <row r="132" spans="1:15" ht="18" hidden="1" customHeight="1" x14ac:dyDescent="0.25">
      <c r="A132" s="17" t="s">
        <v>198</v>
      </c>
      <c r="B132" s="16" t="s">
        <v>1477</v>
      </c>
      <c r="C132" s="84" t="s">
        <v>1158</v>
      </c>
      <c r="D132" s="20">
        <v>45335</v>
      </c>
      <c r="E132" s="16" t="s">
        <v>1478</v>
      </c>
      <c r="F132" s="16" t="s">
        <v>1224</v>
      </c>
      <c r="G132" s="16" t="s">
        <v>1146</v>
      </c>
      <c r="H132" s="85" t="s">
        <v>1146</v>
      </c>
      <c r="I132" s="82">
        <v>971189</v>
      </c>
      <c r="J132" s="22">
        <v>0</v>
      </c>
      <c r="K132" s="22">
        <v>0</v>
      </c>
      <c r="L132" s="22">
        <v>150493</v>
      </c>
      <c r="M132" s="36">
        <v>1121682</v>
      </c>
      <c r="N132" s="22">
        <v>0</v>
      </c>
      <c r="O132" s="83">
        <v>6.6</v>
      </c>
    </row>
    <row r="133" spans="1:15" ht="18" hidden="1" customHeight="1" x14ac:dyDescent="0.25">
      <c r="A133" s="14" t="s">
        <v>199</v>
      </c>
      <c r="B133" s="16" t="s">
        <v>1479</v>
      </c>
      <c r="C133" s="84" t="s">
        <v>1158</v>
      </c>
      <c r="D133" s="20">
        <v>45329</v>
      </c>
      <c r="E133" s="16" t="s">
        <v>1478</v>
      </c>
      <c r="F133" s="16" t="s">
        <v>1480</v>
      </c>
      <c r="G133" s="16" t="s">
        <v>1146</v>
      </c>
      <c r="H133" s="85" t="s">
        <v>1221</v>
      </c>
      <c r="I133" s="82">
        <v>12000</v>
      </c>
      <c r="J133" s="22">
        <v>0</v>
      </c>
      <c r="K133" s="22">
        <v>0</v>
      </c>
      <c r="L133" s="22">
        <v>0</v>
      </c>
      <c r="M133" s="36">
        <v>12000</v>
      </c>
      <c r="N133" s="22">
        <v>0</v>
      </c>
      <c r="O133" s="83">
        <v>0</v>
      </c>
    </row>
    <row r="134" spans="1:15" ht="18" hidden="1" customHeight="1" x14ac:dyDescent="0.25">
      <c r="A134" s="17" t="s">
        <v>200</v>
      </c>
      <c r="B134" s="16" t="s">
        <v>1481</v>
      </c>
      <c r="C134" s="84" t="s">
        <v>1158</v>
      </c>
      <c r="D134" s="20">
        <v>45335</v>
      </c>
      <c r="E134" s="16" t="s">
        <v>1482</v>
      </c>
      <c r="F134" s="16" t="s">
        <v>1213</v>
      </c>
      <c r="G134" s="16" t="s">
        <v>1146</v>
      </c>
      <c r="H134" s="85" t="s">
        <v>1146</v>
      </c>
      <c r="I134" s="82">
        <v>0</v>
      </c>
      <c r="J134" s="22">
        <v>0</v>
      </c>
      <c r="K134" s="22">
        <v>0</v>
      </c>
      <c r="L134" s="22">
        <v>0</v>
      </c>
      <c r="M134" s="36">
        <v>0</v>
      </c>
      <c r="N134" s="22">
        <v>0</v>
      </c>
      <c r="O134" s="83">
        <v>0</v>
      </c>
    </row>
    <row r="135" spans="1:15" ht="18" customHeight="1" x14ac:dyDescent="0.25">
      <c r="A135" s="14" t="s">
        <v>201</v>
      </c>
      <c r="B135" s="16" t="s">
        <v>1483</v>
      </c>
      <c r="C135" s="84" t="s">
        <v>1143</v>
      </c>
      <c r="D135" s="20">
        <v>45400</v>
      </c>
      <c r="E135" s="16" t="s">
        <v>1484</v>
      </c>
      <c r="F135" s="16" t="s">
        <v>1485</v>
      </c>
      <c r="G135" s="16" t="s">
        <v>1146</v>
      </c>
      <c r="H135" s="85" t="s">
        <v>1146</v>
      </c>
      <c r="I135" s="82">
        <v>163409</v>
      </c>
      <c r="J135" s="22">
        <v>0</v>
      </c>
      <c r="K135" s="22">
        <v>0</v>
      </c>
      <c r="L135" s="22">
        <v>31982</v>
      </c>
      <c r="M135" s="36">
        <v>195391</v>
      </c>
      <c r="N135" s="22">
        <v>0</v>
      </c>
      <c r="O135" s="83">
        <v>1.6</v>
      </c>
    </row>
    <row r="136" spans="1:15" ht="18" customHeight="1" x14ac:dyDescent="0.25">
      <c r="A136" s="17" t="s">
        <v>202</v>
      </c>
      <c r="B136" s="16" t="s">
        <v>1486</v>
      </c>
      <c r="C136" s="84" t="s">
        <v>1143</v>
      </c>
      <c r="D136" s="20">
        <v>45336</v>
      </c>
      <c r="E136" s="16" t="s">
        <v>1487</v>
      </c>
      <c r="F136" s="16" t="s">
        <v>1488</v>
      </c>
      <c r="G136" s="16" t="s">
        <v>1146</v>
      </c>
      <c r="H136" s="85" t="s">
        <v>1146</v>
      </c>
      <c r="I136" s="82">
        <v>0</v>
      </c>
      <c r="J136" s="22">
        <v>0</v>
      </c>
      <c r="K136" s="22">
        <v>0</v>
      </c>
      <c r="L136" s="22">
        <v>0</v>
      </c>
      <c r="M136" s="36">
        <v>0</v>
      </c>
      <c r="N136" s="22">
        <v>0</v>
      </c>
      <c r="O136" s="83">
        <v>0</v>
      </c>
    </row>
    <row r="137" spans="1:15" ht="18" customHeight="1" x14ac:dyDescent="0.25">
      <c r="A137" s="14" t="s">
        <v>203</v>
      </c>
      <c r="B137" s="16" t="s">
        <v>1489</v>
      </c>
      <c r="C137" s="84" t="s">
        <v>1151</v>
      </c>
      <c r="D137" s="20">
        <v>45365</v>
      </c>
      <c r="E137" s="16" t="s">
        <v>1490</v>
      </c>
      <c r="F137" s="16" t="s">
        <v>1401</v>
      </c>
      <c r="G137" s="16" t="s">
        <v>1146</v>
      </c>
      <c r="H137" s="85" t="s">
        <v>1146</v>
      </c>
      <c r="I137" s="82">
        <v>0</v>
      </c>
      <c r="J137" s="22">
        <v>0</v>
      </c>
      <c r="K137" s="22">
        <v>0</v>
      </c>
      <c r="L137" s="22">
        <v>0</v>
      </c>
      <c r="M137" s="36">
        <v>0</v>
      </c>
      <c r="N137" s="22">
        <v>0</v>
      </c>
      <c r="O137" s="83">
        <v>0</v>
      </c>
    </row>
    <row r="138" spans="1:15" ht="18" customHeight="1" x14ac:dyDescent="0.25">
      <c r="A138" s="17" t="s">
        <v>204</v>
      </c>
      <c r="B138" s="16" t="s">
        <v>1491</v>
      </c>
      <c r="C138" s="84" t="s">
        <v>1143</v>
      </c>
      <c r="D138" s="20">
        <v>45394</v>
      </c>
      <c r="E138" s="16" t="s">
        <v>1492</v>
      </c>
      <c r="F138" s="16" t="s">
        <v>1493</v>
      </c>
      <c r="G138" s="16" t="s">
        <v>1146</v>
      </c>
      <c r="H138" s="85" t="s">
        <v>1146</v>
      </c>
      <c r="I138" s="82">
        <v>0</v>
      </c>
      <c r="J138" s="22">
        <v>8745</v>
      </c>
      <c r="K138" s="22">
        <v>0</v>
      </c>
      <c r="L138" s="22">
        <v>0</v>
      </c>
      <c r="M138" s="36">
        <v>8745</v>
      </c>
      <c r="N138" s="22">
        <v>11166</v>
      </c>
      <c r="O138" s="83">
        <v>0</v>
      </c>
    </row>
    <row r="139" spans="1:15" ht="18" customHeight="1" x14ac:dyDescent="0.25">
      <c r="A139" s="14" t="s">
        <v>205</v>
      </c>
      <c r="B139" s="16" t="s">
        <v>1494</v>
      </c>
      <c r="C139" s="84" t="s">
        <v>1143</v>
      </c>
      <c r="D139" s="20">
        <v>45393</v>
      </c>
      <c r="E139" s="16" t="s">
        <v>1495</v>
      </c>
      <c r="F139" s="16" t="s">
        <v>1496</v>
      </c>
      <c r="G139" s="16" t="s">
        <v>1146</v>
      </c>
      <c r="H139" s="85" t="s">
        <v>1146</v>
      </c>
      <c r="I139" s="82">
        <v>0</v>
      </c>
      <c r="J139" s="22">
        <v>0</v>
      </c>
      <c r="K139" s="22">
        <v>0</v>
      </c>
      <c r="L139" s="22">
        <v>0</v>
      </c>
      <c r="M139" s="36">
        <v>0</v>
      </c>
      <c r="N139" s="22">
        <v>0</v>
      </c>
      <c r="O139" s="83">
        <v>0</v>
      </c>
    </row>
    <row r="140" spans="1:15" ht="18" customHeight="1" x14ac:dyDescent="0.25">
      <c r="A140" s="17" t="s">
        <v>206</v>
      </c>
      <c r="B140" s="16" t="s">
        <v>1497</v>
      </c>
      <c r="C140" s="84" t="s">
        <v>1143</v>
      </c>
      <c r="D140" s="20">
        <v>45404</v>
      </c>
      <c r="E140" s="16" t="s">
        <v>1498</v>
      </c>
      <c r="F140" s="16" t="s">
        <v>1398</v>
      </c>
      <c r="G140" s="16" t="s">
        <v>1146</v>
      </c>
      <c r="H140" s="85" t="s">
        <v>1146</v>
      </c>
      <c r="I140" s="82">
        <v>0</v>
      </c>
      <c r="J140" s="22">
        <v>0</v>
      </c>
      <c r="K140" s="22">
        <v>0</v>
      </c>
      <c r="L140" s="22">
        <v>0</v>
      </c>
      <c r="M140" s="36">
        <v>0</v>
      </c>
      <c r="N140" s="22">
        <v>-136000000</v>
      </c>
      <c r="O140" s="83">
        <v>0</v>
      </c>
    </row>
    <row r="141" spans="1:15" ht="18" customHeight="1" x14ac:dyDescent="0.25">
      <c r="A141" s="14" t="s">
        <v>207</v>
      </c>
      <c r="B141" s="16" t="s">
        <v>1499</v>
      </c>
      <c r="C141" s="84" t="s">
        <v>1143</v>
      </c>
      <c r="D141" s="20">
        <v>45385</v>
      </c>
      <c r="E141" s="16" t="s">
        <v>1500</v>
      </c>
      <c r="F141" s="16" t="s">
        <v>1401</v>
      </c>
      <c r="G141" s="16" t="s">
        <v>1146</v>
      </c>
      <c r="H141" s="85" t="s">
        <v>1146</v>
      </c>
      <c r="I141" s="82">
        <v>0</v>
      </c>
      <c r="J141" s="22">
        <v>1455</v>
      </c>
      <c r="K141" s="22">
        <v>0</v>
      </c>
      <c r="L141" s="22">
        <v>0</v>
      </c>
      <c r="M141" s="36">
        <v>1455</v>
      </c>
      <c r="N141" s="22">
        <v>12400</v>
      </c>
      <c r="O141" s="83">
        <v>0</v>
      </c>
    </row>
    <row r="142" spans="1:15" ht="18" customHeight="1" x14ac:dyDescent="0.25">
      <c r="A142" s="17" t="s">
        <v>208</v>
      </c>
      <c r="B142" s="16" t="s">
        <v>1501</v>
      </c>
      <c r="C142" s="84" t="s">
        <v>1143</v>
      </c>
      <c r="D142" s="20">
        <v>45337</v>
      </c>
      <c r="E142" s="16" t="s">
        <v>1502</v>
      </c>
      <c r="F142" s="16" t="s">
        <v>1503</v>
      </c>
      <c r="G142" s="16" t="s">
        <v>1146</v>
      </c>
      <c r="H142" s="85" t="s">
        <v>1146</v>
      </c>
      <c r="I142" s="82">
        <v>13974</v>
      </c>
      <c r="J142" s="22">
        <v>0</v>
      </c>
      <c r="K142" s="22">
        <v>0</v>
      </c>
      <c r="L142" s="22">
        <v>3610</v>
      </c>
      <c r="M142" s="36">
        <v>17584</v>
      </c>
      <c r="N142" s="22">
        <v>0</v>
      </c>
      <c r="O142" s="83">
        <v>0.2</v>
      </c>
    </row>
    <row r="143" spans="1:15" ht="18" customHeight="1" x14ac:dyDescent="0.25">
      <c r="A143" s="14" t="s">
        <v>209</v>
      </c>
      <c r="B143" s="16" t="s">
        <v>1504</v>
      </c>
      <c r="C143" s="84" t="s">
        <v>1143</v>
      </c>
      <c r="D143" s="20">
        <v>45329</v>
      </c>
      <c r="E143" s="16" t="s">
        <v>1462</v>
      </c>
      <c r="F143" s="16" t="s">
        <v>1210</v>
      </c>
      <c r="G143" s="16" t="s">
        <v>1146</v>
      </c>
      <c r="H143" s="85" t="s">
        <v>1146</v>
      </c>
      <c r="I143" s="82">
        <v>0</v>
      </c>
      <c r="J143" s="22">
        <v>464310</v>
      </c>
      <c r="K143" s="22">
        <v>0</v>
      </c>
      <c r="L143" s="22">
        <v>31934</v>
      </c>
      <c r="M143" s="36">
        <v>496244</v>
      </c>
      <c r="N143" s="22">
        <v>0</v>
      </c>
      <c r="O143" s="83">
        <v>0</v>
      </c>
    </row>
    <row r="144" spans="1:15" ht="18" customHeight="1" x14ac:dyDescent="0.25">
      <c r="A144" s="17" t="s">
        <v>210</v>
      </c>
      <c r="B144" s="16" t="s">
        <v>1505</v>
      </c>
      <c r="C144" s="84" t="s">
        <v>1143</v>
      </c>
      <c r="D144" s="20">
        <v>45355</v>
      </c>
      <c r="E144" s="16" t="s">
        <v>1506</v>
      </c>
      <c r="F144" s="16" t="s">
        <v>1198</v>
      </c>
      <c r="G144" s="16" t="s">
        <v>1146</v>
      </c>
      <c r="H144" s="85" t="s">
        <v>1146</v>
      </c>
      <c r="I144" s="82">
        <v>0</v>
      </c>
      <c r="J144" s="22">
        <v>0</v>
      </c>
      <c r="K144" s="22">
        <v>0</v>
      </c>
      <c r="L144" s="22">
        <v>0</v>
      </c>
      <c r="M144" s="36">
        <v>0</v>
      </c>
      <c r="N144" s="22">
        <v>-600000</v>
      </c>
      <c r="O144" s="83">
        <v>0</v>
      </c>
    </row>
    <row r="145" spans="1:15" ht="18" customHeight="1" x14ac:dyDescent="0.25">
      <c r="A145" s="14" t="s">
        <v>211</v>
      </c>
      <c r="B145" s="16" t="s">
        <v>1507</v>
      </c>
      <c r="C145" s="84" t="s">
        <v>1151</v>
      </c>
      <c r="D145" s="20">
        <v>45328</v>
      </c>
      <c r="E145" s="16" t="s">
        <v>1191</v>
      </c>
      <c r="F145" s="16" t="s">
        <v>1508</v>
      </c>
      <c r="G145" s="16" t="s">
        <v>1146</v>
      </c>
      <c r="H145" s="85" t="s">
        <v>1146</v>
      </c>
      <c r="I145" s="82">
        <v>0</v>
      </c>
      <c r="J145" s="22">
        <v>0</v>
      </c>
      <c r="K145" s="22">
        <v>0</v>
      </c>
      <c r="L145" s="22">
        <v>0</v>
      </c>
      <c r="M145" s="36">
        <v>0</v>
      </c>
      <c r="N145" s="22">
        <v>0</v>
      </c>
      <c r="O145" s="83">
        <v>0</v>
      </c>
    </row>
    <row r="146" spans="1:15" ht="18" hidden="1" customHeight="1" x14ac:dyDescent="0.25">
      <c r="A146" s="17" t="s">
        <v>212</v>
      </c>
      <c r="B146" s="16" t="s">
        <v>1509</v>
      </c>
      <c r="C146" s="84" t="s">
        <v>1158</v>
      </c>
      <c r="D146" s="20">
        <v>45334</v>
      </c>
      <c r="E146" s="16" t="s">
        <v>1510</v>
      </c>
      <c r="F146" s="16" t="s">
        <v>1210</v>
      </c>
      <c r="G146" s="16" t="s">
        <v>1146</v>
      </c>
      <c r="H146" s="85" t="s">
        <v>1146</v>
      </c>
      <c r="I146" s="82">
        <v>0</v>
      </c>
      <c r="J146" s="22">
        <v>0</v>
      </c>
      <c r="K146" s="22">
        <v>0</v>
      </c>
      <c r="L146" s="22">
        <v>0</v>
      </c>
      <c r="M146" s="36">
        <v>0</v>
      </c>
      <c r="N146" s="22">
        <v>0</v>
      </c>
      <c r="O146" s="83">
        <v>0</v>
      </c>
    </row>
    <row r="147" spans="1:15" ht="18" hidden="1" customHeight="1" x14ac:dyDescent="0.25">
      <c r="A147" s="14" t="s">
        <v>213</v>
      </c>
      <c r="B147" s="16" t="s">
        <v>1511</v>
      </c>
      <c r="C147" s="84" t="s">
        <v>1158</v>
      </c>
      <c r="D147" s="20">
        <v>45334</v>
      </c>
      <c r="E147" s="16" t="s">
        <v>1223</v>
      </c>
      <c r="F147" s="16" t="s">
        <v>1385</v>
      </c>
      <c r="G147" s="16" t="s">
        <v>1146</v>
      </c>
      <c r="H147" s="85" t="s">
        <v>1146</v>
      </c>
      <c r="I147" s="82">
        <v>51208</v>
      </c>
      <c r="J147" s="22">
        <v>0</v>
      </c>
      <c r="K147" s="22">
        <v>0</v>
      </c>
      <c r="L147" s="22">
        <v>0</v>
      </c>
      <c r="M147" s="36">
        <v>51208</v>
      </c>
      <c r="N147" s="22">
        <v>0</v>
      </c>
      <c r="O147" s="83">
        <v>0.2</v>
      </c>
    </row>
    <row r="148" spans="1:15" ht="18" customHeight="1" x14ac:dyDescent="0.25">
      <c r="A148" s="17" t="s">
        <v>214</v>
      </c>
      <c r="B148" s="16" t="s">
        <v>1512</v>
      </c>
      <c r="C148" s="84" t="s">
        <v>1143</v>
      </c>
      <c r="D148" s="20">
        <v>45407</v>
      </c>
      <c r="E148" s="16" t="s">
        <v>1482</v>
      </c>
      <c r="F148" s="16" t="s">
        <v>1210</v>
      </c>
      <c r="G148" s="16" t="s">
        <v>1146</v>
      </c>
      <c r="H148" s="85" t="s">
        <v>1146</v>
      </c>
      <c r="I148" s="82">
        <v>0</v>
      </c>
      <c r="J148" s="22">
        <v>0</v>
      </c>
      <c r="K148" s="22">
        <v>0</v>
      </c>
      <c r="L148" s="22">
        <v>0</v>
      </c>
      <c r="M148" s="36">
        <v>0</v>
      </c>
      <c r="N148" s="22">
        <v>-200000</v>
      </c>
      <c r="O148" s="83">
        <v>0</v>
      </c>
    </row>
    <row r="149" spans="1:15" ht="18" customHeight="1" x14ac:dyDescent="0.25">
      <c r="A149" s="14" t="s">
        <v>215</v>
      </c>
      <c r="B149" s="16" t="s">
        <v>1513</v>
      </c>
      <c r="C149" s="84" t="s">
        <v>1151</v>
      </c>
      <c r="D149" s="20">
        <v>45324</v>
      </c>
      <c r="E149" s="16" t="s">
        <v>1514</v>
      </c>
      <c r="F149" s="16" t="s">
        <v>1515</v>
      </c>
      <c r="G149" s="16" t="s">
        <v>1146</v>
      </c>
      <c r="H149" s="85" t="s">
        <v>1146</v>
      </c>
      <c r="I149" s="82">
        <v>0</v>
      </c>
      <c r="J149" s="22">
        <v>0</v>
      </c>
      <c r="K149" s="22">
        <v>0</v>
      </c>
      <c r="L149" s="22">
        <v>0</v>
      </c>
      <c r="M149" s="36">
        <v>0</v>
      </c>
      <c r="N149" s="22">
        <v>0</v>
      </c>
      <c r="O149" s="83">
        <v>0</v>
      </c>
    </row>
    <row r="150" spans="1:15" ht="18" hidden="1" customHeight="1" x14ac:dyDescent="0.25">
      <c r="A150" s="17" t="s">
        <v>216</v>
      </c>
      <c r="B150" s="16" t="s">
        <v>1516</v>
      </c>
      <c r="C150" s="84" t="s">
        <v>1158</v>
      </c>
      <c r="D150" s="20">
        <v>45349</v>
      </c>
      <c r="E150" s="16" t="s">
        <v>1517</v>
      </c>
      <c r="F150" s="16" t="s">
        <v>1210</v>
      </c>
      <c r="G150" s="16" t="s">
        <v>1146</v>
      </c>
      <c r="H150" s="85" t="s">
        <v>1146</v>
      </c>
      <c r="I150" s="82">
        <v>463244</v>
      </c>
      <c r="J150" s="22">
        <v>0</v>
      </c>
      <c r="K150" s="22">
        <v>0</v>
      </c>
      <c r="L150" s="22">
        <v>98919</v>
      </c>
      <c r="M150" s="36">
        <v>562163</v>
      </c>
      <c r="N150" s="22">
        <v>-114200000</v>
      </c>
      <c r="O150" s="83">
        <v>5.8</v>
      </c>
    </row>
    <row r="151" spans="1:15" ht="18" hidden="1" customHeight="1" x14ac:dyDescent="0.25">
      <c r="A151" s="14" t="s">
        <v>217</v>
      </c>
      <c r="B151" s="16" t="s">
        <v>1518</v>
      </c>
      <c r="C151" s="84" t="s">
        <v>1158</v>
      </c>
      <c r="D151" s="20">
        <v>45331</v>
      </c>
      <c r="E151" s="16" t="s">
        <v>1212</v>
      </c>
      <c r="F151" s="16" t="s">
        <v>1210</v>
      </c>
      <c r="G151" s="16" t="s">
        <v>1146</v>
      </c>
      <c r="H151" s="85" t="s">
        <v>1221</v>
      </c>
      <c r="I151" s="82">
        <v>6681448</v>
      </c>
      <c r="J151" s="22">
        <v>2592255</v>
      </c>
      <c r="K151" s="22">
        <v>0</v>
      </c>
      <c r="L151" s="22">
        <v>26678</v>
      </c>
      <c r="M151" s="36">
        <v>9300381</v>
      </c>
      <c r="N151" s="22">
        <v>2592255</v>
      </c>
      <c r="O151" s="83">
        <v>1.5</v>
      </c>
    </row>
    <row r="152" spans="1:15" ht="18" customHeight="1" x14ac:dyDescent="0.25">
      <c r="A152" s="17" t="s">
        <v>218</v>
      </c>
      <c r="B152" s="16" t="s">
        <v>1519</v>
      </c>
      <c r="C152" s="84" t="s">
        <v>1151</v>
      </c>
      <c r="D152" s="20">
        <v>45321</v>
      </c>
      <c r="E152" s="16" t="s">
        <v>1520</v>
      </c>
      <c r="F152" s="16" t="s">
        <v>1521</v>
      </c>
      <c r="G152" s="16" t="s">
        <v>1146</v>
      </c>
      <c r="H152" s="85" t="s">
        <v>1146</v>
      </c>
      <c r="I152" s="82">
        <v>0</v>
      </c>
      <c r="J152" s="22">
        <v>0</v>
      </c>
      <c r="K152" s="22">
        <v>0</v>
      </c>
      <c r="L152" s="22">
        <v>0</v>
      </c>
      <c r="M152" s="36">
        <v>0</v>
      </c>
      <c r="N152" s="22">
        <v>0</v>
      </c>
      <c r="O152" s="83">
        <v>0</v>
      </c>
    </row>
    <row r="153" spans="1:15" ht="18" customHeight="1" x14ac:dyDescent="0.25">
      <c r="A153" s="14" t="s">
        <v>219</v>
      </c>
      <c r="B153" s="16" t="s">
        <v>1522</v>
      </c>
      <c r="C153" s="84" t="s">
        <v>1143</v>
      </c>
      <c r="D153" s="20">
        <v>45343</v>
      </c>
      <c r="E153" s="16" t="s">
        <v>1523</v>
      </c>
      <c r="F153" s="16" t="s">
        <v>1524</v>
      </c>
      <c r="G153" s="16" t="s">
        <v>1146</v>
      </c>
      <c r="H153" s="85" t="s">
        <v>1146</v>
      </c>
      <c r="I153" s="82">
        <v>0</v>
      </c>
      <c r="J153" s="22">
        <v>0</v>
      </c>
      <c r="K153" s="22">
        <v>0</v>
      </c>
      <c r="L153" s="22">
        <v>0</v>
      </c>
      <c r="M153" s="36">
        <v>0</v>
      </c>
      <c r="N153" s="22">
        <v>0</v>
      </c>
      <c r="O153" s="83">
        <v>0</v>
      </c>
    </row>
    <row r="154" spans="1:15" ht="18" customHeight="1" x14ac:dyDescent="0.25">
      <c r="A154" s="17" t="s">
        <v>220</v>
      </c>
      <c r="B154" s="16" t="s">
        <v>1525</v>
      </c>
      <c r="C154" s="84" t="s">
        <v>1143</v>
      </c>
      <c r="D154" s="20">
        <v>45338</v>
      </c>
      <c r="E154" s="16" t="s">
        <v>1186</v>
      </c>
      <c r="F154" s="16" t="s">
        <v>1187</v>
      </c>
      <c r="G154" s="16" t="s">
        <v>1146</v>
      </c>
      <c r="H154" s="85" t="s">
        <v>1146</v>
      </c>
      <c r="I154" s="82">
        <v>0</v>
      </c>
      <c r="J154" s="22">
        <v>0</v>
      </c>
      <c r="K154" s="22">
        <v>0</v>
      </c>
      <c r="L154" s="22">
        <v>0</v>
      </c>
      <c r="M154" s="36">
        <v>0</v>
      </c>
      <c r="N154" s="22">
        <v>0</v>
      </c>
      <c r="O154" s="83">
        <v>0</v>
      </c>
    </row>
    <row r="155" spans="1:15" ht="18" customHeight="1" x14ac:dyDescent="0.25">
      <c r="A155" s="14" t="s">
        <v>221</v>
      </c>
      <c r="B155" s="16" t="s">
        <v>1526</v>
      </c>
      <c r="C155" s="84" t="s">
        <v>1143</v>
      </c>
      <c r="D155" s="20">
        <v>45349</v>
      </c>
      <c r="E155" s="16" t="s">
        <v>1344</v>
      </c>
      <c r="F155" s="16" t="s">
        <v>1527</v>
      </c>
      <c r="G155" s="16" t="s">
        <v>1146</v>
      </c>
      <c r="H155" s="85" t="s">
        <v>1146</v>
      </c>
      <c r="I155" s="82">
        <v>0</v>
      </c>
      <c r="J155" s="22">
        <v>36514</v>
      </c>
      <c r="K155" s="22">
        <v>0</v>
      </c>
      <c r="L155" s="22">
        <v>7545</v>
      </c>
      <c r="M155" s="36">
        <v>44059</v>
      </c>
      <c r="N155" s="22">
        <v>0</v>
      </c>
      <c r="O155" s="83">
        <v>0.4</v>
      </c>
    </row>
    <row r="156" spans="1:15" ht="18" customHeight="1" x14ac:dyDescent="0.25">
      <c r="A156" s="17" t="s">
        <v>222</v>
      </c>
      <c r="B156" s="16" t="s">
        <v>1528</v>
      </c>
      <c r="C156" s="84" t="s">
        <v>1151</v>
      </c>
      <c r="D156" s="20">
        <v>45369</v>
      </c>
      <c r="E156" s="16" t="s">
        <v>1529</v>
      </c>
      <c r="F156" s="16" t="s">
        <v>1398</v>
      </c>
      <c r="G156" s="16" t="s">
        <v>1146</v>
      </c>
      <c r="H156" s="85" t="s">
        <v>1146</v>
      </c>
      <c r="I156" s="82">
        <v>0</v>
      </c>
      <c r="J156" s="22">
        <v>0</v>
      </c>
      <c r="K156" s="22">
        <v>0</v>
      </c>
      <c r="L156" s="22">
        <v>0</v>
      </c>
      <c r="M156" s="36">
        <v>0</v>
      </c>
      <c r="N156" s="22">
        <v>0</v>
      </c>
      <c r="O156" s="83">
        <v>0</v>
      </c>
    </row>
    <row r="157" spans="1:15" ht="18" hidden="1" customHeight="1" x14ac:dyDescent="0.25">
      <c r="A157" s="14" t="s">
        <v>223</v>
      </c>
      <c r="B157" s="16" t="s">
        <v>1530</v>
      </c>
      <c r="C157" s="84" t="s">
        <v>1158</v>
      </c>
      <c r="D157" s="20">
        <v>45385</v>
      </c>
      <c r="E157" s="16" t="s">
        <v>1531</v>
      </c>
      <c r="F157" s="16" t="s">
        <v>1422</v>
      </c>
      <c r="G157" s="16" t="s">
        <v>1146</v>
      </c>
      <c r="H157" s="85" t="s">
        <v>1146</v>
      </c>
      <c r="I157" s="82">
        <v>0</v>
      </c>
      <c r="J157" s="22">
        <v>0</v>
      </c>
      <c r="K157" s="22">
        <v>0</v>
      </c>
      <c r="L157" s="22">
        <v>0</v>
      </c>
      <c r="M157" s="36">
        <v>0</v>
      </c>
      <c r="N157" s="22">
        <v>0</v>
      </c>
      <c r="O157" s="83">
        <v>0</v>
      </c>
    </row>
    <row r="158" spans="1:15" ht="18" customHeight="1" x14ac:dyDescent="0.25">
      <c r="A158" s="17" t="s">
        <v>224</v>
      </c>
      <c r="B158" s="16" t="s">
        <v>1532</v>
      </c>
      <c r="C158" s="84" t="s">
        <v>1143</v>
      </c>
      <c r="D158" s="20">
        <v>45394</v>
      </c>
      <c r="E158" s="16" t="s">
        <v>1533</v>
      </c>
      <c r="F158" s="16" t="s">
        <v>1534</v>
      </c>
      <c r="G158" s="16" t="s">
        <v>1146</v>
      </c>
      <c r="H158" s="85" t="s">
        <v>1146</v>
      </c>
      <c r="I158" s="82">
        <v>8000000</v>
      </c>
      <c r="J158" s="22">
        <v>537246</v>
      </c>
      <c r="K158" s="22">
        <v>0</v>
      </c>
      <c r="L158" s="22">
        <v>91892</v>
      </c>
      <c r="M158" s="36">
        <v>8629138</v>
      </c>
      <c r="N158" s="22">
        <v>0</v>
      </c>
      <c r="O158" s="83">
        <v>4.9000000000000004</v>
      </c>
    </row>
    <row r="159" spans="1:15" ht="18" customHeight="1" x14ac:dyDescent="0.25">
      <c r="A159" s="14" t="s">
        <v>225</v>
      </c>
      <c r="B159" s="16" t="s">
        <v>1535</v>
      </c>
      <c r="C159" s="84" t="s">
        <v>1143</v>
      </c>
      <c r="D159" s="20">
        <v>45365</v>
      </c>
      <c r="E159" s="16" t="s">
        <v>1536</v>
      </c>
      <c r="F159" s="16" t="s">
        <v>1536</v>
      </c>
      <c r="G159" s="16" t="s">
        <v>1146</v>
      </c>
      <c r="H159" s="85" t="s">
        <v>1146</v>
      </c>
      <c r="I159" s="82">
        <v>0</v>
      </c>
      <c r="J159" s="22">
        <v>0</v>
      </c>
      <c r="K159" s="22">
        <v>0</v>
      </c>
      <c r="L159" s="22">
        <v>0</v>
      </c>
      <c r="M159" s="36">
        <v>0</v>
      </c>
      <c r="N159" s="22">
        <v>0</v>
      </c>
      <c r="O159" s="83">
        <v>0</v>
      </c>
    </row>
    <row r="160" spans="1:15" ht="18" customHeight="1" x14ac:dyDescent="0.25">
      <c r="A160" s="17" t="s">
        <v>226</v>
      </c>
      <c r="B160" s="16" t="s">
        <v>1537</v>
      </c>
      <c r="C160" s="84" t="s">
        <v>1143</v>
      </c>
      <c r="D160" s="20">
        <v>45383</v>
      </c>
      <c r="E160" s="16" t="s">
        <v>1538</v>
      </c>
      <c r="F160" s="16" t="s">
        <v>1539</v>
      </c>
      <c r="G160" s="16" t="s">
        <v>1146</v>
      </c>
      <c r="H160" s="85" t="s">
        <v>1146</v>
      </c>
      <c r="I160" s="82">
        <v>0</v>
      </c>
      <c r="J160" s="22">
        <v>0</v>
      </c>
      <c r="K160" s="22">
        <v>0</v>
      </c>
      <c r="L160" s="22">
        <v>0</v>
      </c>
      <c r="M160" s="36">
        <v>0</v>
      </c>
      <c r="N160" s="22">
        <v>0</v>
      </c>
      <c r="O160" s="83">
        <v>0</v>
      </c>
    </row>
    <row r="161" spans="1:15" ht="18" customHeight="1" x14ac:dyDescent="0.25">
      <c r="A161" s="14" t="s">
        <v>227</v>
      </c>
      <c r="B161" s="16" t="s">
        <v>1540</v>
      </c>
      <c r="C161" s="84" t="s">
        <v>1151</v>
      </c>
      <c r="D161" s="20">
        <v>45327</v>
      </c>
      <c r="E161" s="16" t="s">
        <v>1541</v>
      </c>
      <c r="F161" s="16" t="s">
        <v>1216</v>
      </c>
      <c r="G161" s="16" t="s">
        <v>1146</v>
      </c>
      <c r="H161" s="85" t="s">
        <v>1146</v>
      </c>
      <c r="I161" s="82">
        <v>0</v>
      </c>
      <c r="J161" s="22">
        <v>0</v>
      </c>
      <c r="K161" s="22">
        <v>0</v>
      </c>
      <c r="L161" s="22">
        <v>0</v>
      </c>
      <c r="M161" s="36">
        <v>0</v>
      </c>
      <c r="N161" s="22">
        <v>0</v>
      </c>
      <c r="O161" s="83">
        <v>0</v>
      </c>
    </row>
    <row r="162" spans="1:15" ht="18" customHeight="1" x14ac:dyDescent="0.25">
      <c r="A162" s="17" t="s">
        <v>228</v>
      </c>
      <c r="B162" s="16" t="s">
        <v>1542</v>
      </c>
      <c r="C162" s="84" t="s">
        <v>1143</v>
      </c>
      <c r="D162" s="20">
        <v>45345</v>
      </c>
      <c r="E162" s="16" t="s">
        <v>1543</v>
      </c>
      <c r="F162" s="16" t="s">
        <v>1544</v>
      </c>
      <c r="G162" s="16" t="s">
        <v>1146</v>
      </c>
      <c r="H162" s="85" t="s">
        <v>1146</v>
      </c>
      <c r="I162" s="82">
        <v>0</v>
      </c>
      <c r="J162" s="22">
        <v>0</v>
      </c>
      <c r="K162" s="22">
        <v>0</v>
      </c>
      <c r="L162" s="22">
        <v>0</v>
      </c>
      <c r="M162" s="36">
        <v>0</v>
      </c>
      <c r="N162" s="22">
        <v>0</v>
      </c>
      <c r="O162" s="83">
        <v>0</v>
      </c>
    </row>
    <row r="163" spans="1:15" ht="18" customHeight="1" x14ac:dyDescent="0.25">
      <c r="A163" s="14" t="s">
        <v>229</v>
      </c>
      <c r="B163" s="16" t="s">
        <v>1545</v>
      </c>
      <c r="C163" s="84" t="s">
        <v>1143</v>
      </c>
      <c r="D163" s="20">
        <v>45405</v>
      </c>
      <c r="E163" s="16" t="s">
        <v>1546</v>
      </c>
      <c r="F163" s="16" t="s">
        <v>1547</v>
      </c>
      <c r="G163" s="16" t="s">
        <v>1146</v>
      </c>
      <c r="H163" s="85" t="s">
        <v>1146</v>
      </c>
      <c r="I163" s="82">
        <v>145847</v>
      </c>
      <c r="J163" s="22">
        <v>3750</v>
      </c>
      <c r="K163" s="22">
        <v>0</v>
      </c>
      <c r="L163" s="22">
        <v>22970</v>
      </c>
      <c r="M163" s="36">
        <v>172567</v>
      </c>
      <c r="N163" s="22">
        <v>-446250</v>
      </c>
      <c r="O163" s="83">
        <v>1</v>
      </c>
    </row>
    <row r="164" spans="1:15" ht="18" hidden="1" customHeight="1" x14ac:dyDescent="0.25">
      <c r="A164" s="17" t="s">
        <v>230</v>
      </c>
      <c r="B164" s="16" t="s">
        <v>1548</v>
      </c>
      <c r="C164" s="84" t="s">
        <v>1549</v>
      </c>
      <c r="D164" s="20">
        <v>45330</v>
      </c>
      <c r="E164" s="16" t="s">
        <v>1550</v>
      </c>
      <c r="F164" s="16" t="s">
        <v>1422</v>
      </c>
      <c r="G164" s="16" t="s">
        <v>1146</v>
      </c>
      <c r="H164" s="85" t="s">
        <v>1146</v>
      </c>
      <c r="I164" s="82">
        <v>0</v>
      </c>
      <c r="J164" s="22">
        <v>0</v>
      </c>
      <c r="K164" s="22">
        <v>0</v>
      </c>
      <c r="L164" s="22">
        <v>0</v>
      </c>
      <c r="M164" s="36">
        <v>0</v>
      </c>
      <c r="N164" s="22">
        <v>0</v>
      </c>
      <c r="O164" s="83">
        <v>0</v>
      </c>
    </row>
    <row r="165" spans="1:15" ht="18" hidden="1" customHeight="1" x14ac:dyDescent="0.25">
      <c r="A165" s="14" t="s">
        <v>231</v>
      </c>
      <c r="B165" s="16" t="s">
        <v>1551</v>
      </c>
      <c r="C165" s="84" t="s">
        <v>1158</v>
      </c>
      <c r="D165" s="20">
        <v>45336</v>
      </c>
      <c r="E165" s="16" t="s">
        <v>1324</v>
      </c>
      <c r="F165" s="16" t="s">
        <v>1210</v>
      </c>
      <c r="G165" s="16" t="s">
        <v>1146</v>
      </c>
      <c r="H165" s="85" t="s">
        <v>1146</v>
      </c>
      <c r="I165" s="82">
        <v>0</v>
      </c>
      <c r="J165" s="22">
        <v>0</v>
      </c>
      <c r="K165" s="22">
        <v>0</v>
      </c>
      <c r="L165" s="22">
        <v>0</v>
      </c>
      <c r="M165" s="36">
        <v>0</v>
      </c>
      <c r="N165" s="22">
        <v>0</v>
      </c>
      <c r="O165" s="83">
        <v>0</v>
      </c>
    </row>
    <row r="166" spans="1:15" ht="18" customHeight="1" x14ac:dyDescent="0.25">
      <c r="A166" s="17" t="s">
        <v>232</v>
      </c>
      <c r="B166" s="16" t="s">
        <v>1552</v>
      </c>
      <c r="C166" s="84" t="s">
        <v>1143</v>
      </c>
      <c r="D166" s="20">
        <v>45336</v>
      </c>
      <c r="E166" s="16" t="s">
        <v>1553</v>
      </c>
      <c r="F166" s="16" t="s">
        <v>1554</v>
      </c>
      <c r="G166" s="16" t="s">
        <v>1146</v>
      </c>
      <c r="H166" s="85" t="s">
        <v>1146</v>
      </c>
      <c r="I166" s="82">
        <v>0</v>
      </c>
      <c r="J166" s="22">
        <v>984429</v>
      </c>
      <c r="K166" s="22">
        <v>0</v>
      </c>
      <c r="L166" s="22">
        <v>17741</v>
      </c>
      <c r="M166" s="36">
        <v>1002170</v>
      </c>
      <c r="N166" s="22">
        <v>0</v>
      </c>
      <c r="O166" s="83">
        <v>0.8</v>
      </c>
    </row>
    <row r="167" spans="1:15" ht="18" customHeight="1" x14ac:dyDescent="0.25">
      <c r="A167" s="14" t="s">
        <v>233</v>
      </c>
      <c r="B167" s="16" t="s">
        <v>1555</v>
      </c>
      <c r="C167" s="84" t="s">
        <v>1143</v>
      </c>
      <c r="D167" s="20">
        <v>45357</v>
      </c>
      <c r="E167" s="16" t="s">
        <v>1332</v>
      </c>
      <c r="F167" s="16" t="s">
        <v>1398</v>
      </c>
      <c r="G167" s="16" t="s">
        <v>1146</v>
      </c>
      <c r="H167" s="85" t="s">
        <v>1146</v>
      </c>
      <c r="I167" s="82">
        <v>0</v>
      </c>
      <c r="J167" s="22">
        <v>0</v>
      </c>
      <c r="K167" s="22">
        <v>0</v>
      </c>
      <c r="L167" s="22">
        <v>0</v>
      </c>
      <c r="M167" s="36">
        <v>0</v>
      </c>
      <c r="N167" s="22">
        <v>0</v>
      </c>
      <c r="O167" s="83">
        <v>0</v>
      </c>
    </row>
    <row r="168" spans="1:15" ht="18" hidden="1" customHeight="1" x14ac:dyDescent="0.25">
      <c r="A168" s="17" t="s">
        <v>234</v>
      </c>
      <c r="B168" s="16" t="s">
        <v>1556</v>
      </c>
      <c r="C168" s="84" t="s">
        <v>1158</v>
      </c>
      <c r="D168" s="20">
        <v>45334</v>
      </c>
      <c r="E168" s="16" t="s">
        <v>1557</v>
      </c>
      <c r="F168" s="16" t="s">
        <v>1210</v>
      </c>
      <c r="G168" s="16" t="s">
        <v>1146</v>
      </c>
      <c r="H168" s="85" t="s">
        <v>1221</v>
      </c>
      <c r="I168" s="82">
        <v>473074</v>
      </c>
      <c r="J168" s="22">
        <v>0</v>
      </c>
      <c r="K168" s="22">
        <v>0</v>
      </c>
      <c r="L168" s="22">
        <v>77746</v>
      </c>
      <c r="M168" s="36">
        <v>550820</v>
      </c>
      <c r="N168" s="22">
        <v>0</v>
      </c>
      <c r="O168" s="83">
        <v>3.6</v>
      </c>
    </row>
    <row r="169" spans="1:15" ht="18" hidden="1" customHeight="1" x14ac:dyDescent="0.25">
      <c r="A169" s="14" t="s">
        <v>235</v>
      </c>
      <c r="B169" s="16" t="s">
        <v>1558</v>
      </c>
      <c r="C169" s="84" t="s">
        <v>1158</v>
      </c>
      <c r="D169" s="20">
        <v>45328</v>
      </c>
      <c r="E169" s="16" t="s">
        <v>1559</v>
      </c>
      <c r="F169" s="16" t="s">
        <v>1210</v>
      </c>
      <c r="G169" s="16" t="s">
        <v>1146</v>
      </c>
      <c r="H169" s="85" t="s">
        <v>1146</v>
      </c>
      <c r="I169" s="82">
        <v>0</v>
      </c>
      <c r="J169" s="22">
        <v>0</v>
      </c>
      <c r="K169" s="22">
        <v>0</v>
      </c>
      <c r="L169" s="22">
        <v>0</v>
      </c>
      <c r="M169" s="36">
        <v>0</v>
      </c>
      <c r="N169" s="22">
        <v>0</v>
      </c>
      <c r="O169" s="83">
        <v>0</v>
      </c>
    </row>
    <row r="170" spans="1:15" ht="18" customHeight="1" x14ac:dyDescent="0.25">
      <c r="A170" s="17" t="s">
        <v>236</v>
      </c>
      <c r="B170" s="16" t="s">
        <v>1560</v>
      </c>
      <c r="C170" s="84" t="s">
        <v>1143</v>
      </c>
      <c r="D170" s="20">
        <v>45384</v>
      </c>
      <c r="E170" s="16" t="s">
        <v>1561</v>
      </c>
      <c r="F170" s="16" t="s">
        <v>1562</v>
      </c>
      <c r="G170" s="16" t="s">
        <v>1146</v>
      </c>
      <c r="H170" s="85" t="s">
        <v>1146</v>
      </c>
      <c r="I170" s="82">
        <v>300000</v>
      </c>
      <c r="J170" s="22">
        <v>0</v>
      </c>
      <c r="K170" s="22">
        <v>0</v>
      </c>
      <c r="L170" s="22">
        <v>5912</v>
      </c>
      <c r="M170" s="36">
        <v>305912</v>
      </c>
      <c r="N170" s="22">
        <v>0</v>
      </c>
      <c r="O170" s="83">
        <v>0.3</v>
      </c>
    </row>
    <row r="171" spans="1:15" ht="18" customHeight="1" x14ac:dyDescent="0.25">
      <c r="A171" s="14" t="s">
        <v>237</v>
      </c>
      <c r="B171" s="16" t="s">
        <v>1563</v>
      </c>
      <c r="C171" s="84" t="s">
        <v>1143</v>
      </c>
      <c r="D171" s="20">
        <v>45363</v>
      </c>
      <c r="E171" s="16" t="s">
        <v>1564</v>
      </c>
      <c r="F171" s="16" t="s">
        <v>1210</v>
      </c>
      <c r="G171" s="16" t="s">
        <v>1146</v>
      </c>
      <c r="H171" s="85" t="s">
        <v>1146</v>
      </c>
      <c r="I171" s="82">
        <v>0</v>
      </c>
      <c r="J171" s="22">
        <v>0</v>
      </c>
      <c r="K171" s="22">
        <v>0</v>
      </c>
      <c r="L171" s="22">
        <v>0</v>
      </c>
      <c r="M171" s="36">
        <v>0</v>
      </c>
      <c r="N171" s="22">
        <v>0</v>
      </c>
      <c r="O171" s="83">
        <v>0</v>
      </c>
    </row>
    <row r="172" spans="1:15" ht="18" hidden="1" customHeight="1" x14ac:dyDescent="0.25">
      <c r="A172" s="17" t="s">
        <v>238</v>
      </c>
      <c r="B172" s="16" t="s">
        <v>1565</v>
      </c>
      <c r="C172" s="84" t="s">
        <v>1158</v>
      </c>
      <c r="D172" s="20">
        <v>45342</v>
      </c>
      <c r="E172" s="16" t="s">
        <v>1566</v>
      </c>
      <c r="F172" s="16" t="s">
        <v>1210</v>
      </c>
      <c r="G172" s="16" t="s">
        <v>1146</v>
      </c>
      <c r="H172" s="85" t="s">
        <v>1146</v>
      </c>
      <c r="I172" s="82">
        <v>0</v>
      </c>
      <c r="J172" s="22">
        <v>0</v>
      </c>
      <c r="K172" s="22">
        <v>0</v>
      </c>
      <c r="L172" s="22">
        <v>0</v>
      </c>
      <c r="M172" s="36">
        <v>0</v>
      </c>
      <c r="N172" s="22">
        <v>0</v>
      </c>
      <c r="O172" s="83">
        <v>0</v>
      </c>
    </row>
    <row r="173" spans="1:15" ht="18" hidden="1" customHeight="1" x14ac:dyDescent="0.25">
      <c r="A173" s="14" t="s">
        <v>239</v>
      </c>
      <c r="B173" s="16" t="s">
        <v>1567</v>
      </c>
      <c r="C173" s="84" t="s">
        <v>1158</v>
      </c>
      <c r="D173" s="20">
        <v>45364</v>
      </c>
      <c r="E173" s="16" t="s">
        <v>1568</v>
      </c>
      <c r="F173" s="16" t="s">
        <v>1210</v>
      </c>
      <c r="G173" s="16" t="s">
        <v>1146</v>
      </c>
      <c r="H173" s="85" t="s">
        <v>1146</v>
      </c>
      <c r="I173" s="82">
        <v>12450</v>
      </c>
      <c r="J173" s="22">
        <v>0</v>
      </c>
      <c r="K173" s="22">
        <v>0</v>
      </c>
      <c r="L173" s="22">
        <v>0</v>
      </c>
      <c r="M173" s="36">
        <v>12450</v>
      </c>
      <c r="N173" s="22">
        <v>0</v>
      </c>
      <c r="O173" s="83">
        <v>0</v>
      </c>
    </row>
    <row r="174" spans="1:15" ht="18" customHeight="1" x14ac:dyDescent="0.25">
      <c r="A174" s="17" t="s">
        <v>240</v>
      </c>
      <c r="B174" s="16" t="s">
        <v>1569</v>
      </c>
      <c r="C174" s="84" t="s">
        <v>1143</v>
      </c>
      <c r="D174" s="20">
        <v>45394</v>
      </c>
      <c r="E174" s="16" t="s">
        <v>1570</v>
      </c>
      <c r="F174" s="16" t="s">
        <v>1398</v>
      </c>
      <c r="G174" s="16" t="s">
        <v>1146</v>
      </c>
      <c r="H174" s="85" t="s">
        <v>1146</v>
      </c>
      <c r="I174" s="82">
        <v>0</v>
      </c>
      <c r="J174" s="22">
        <v>0</v>
      </c>
      <c r="K174" s="22">
        <v>0</v>
      </c>
      <c r="L174" s="22">
        <v>0</v>
      </c>
      <c r="M174" s="36">
        <v>0</v>
      </c>
      <c r="N174" s="22">
        <v>0</v>
      </c>
      <c r="O174" s="83">
        <v>0</v>
      </c>
    </row>
    <row r="175" spans="1:15" ht="18" hidden="1" customHeight="1" x14ac:dyDescent="0.25">
      <c r="A175" s="14" t="s">
        <v>241</v>
      </c>
      <c r="B175" s="16" t="s">
        <v>1571</v>
      </c>
      <c r="C175" s="84" t="s">
        <v>1158</v>
      </c>
      <c r="D175" s="20">
        <v>45336</v>
      </c>
      <c r="E175" s="16" t="s">
        <v>1226</v>
      </c>
      <c r="F175" s="16" t="s">
        <v>1210</v>
      </c>
      <c r="G175" s="16" t="s">
        <v>1146</v>
      </c>
      <c r="H175" s="85" t="s">
        <v>1146</v>
      </c>
      <c r="I175" s="82">
        <v>0</v>
      </c>
      <c r="J175" s="22">
        <v>0</v>
      </c>
      <c r="K175" s="22">
        <v>0</v>
      </c>
      <c r="L175" s="22">
        <v>0</v>
      </c>
      <c r="M175" s="36">
        <v>0</v>
      </c>
      <c r="N175" s="22">
        <v>0</v>
      </c>
      <c r="O175" s="83">
        <v>0</v>
      </c>
    </row>
    <row r="176" spans="1:15" ht="18" customHeight="1" x14ac:dyDescent="0.25">
      <c r="A176" s="17" t="s">
        <v>242</v>
      </c>
      <c r="B176" s="16" t="s">
        <v>1572</v>
      </c>
      <c r="C176" s="84" t="s">
        <v>1143</v>
      </c>
      <c r="D176" s="20">
        <v>45358</v>
      </c>
      <c r="E176" s="16" t="s">
        <v>1573</v>
      </c>
      <c r="F176" s="16" t="s">
        <v>1574</v>
      </c>
      <c r="G176" s="16" t="s">
        <v>1146</v>
      </c>
      <c r="H176" s="85" t="s">
        <v>1146</v>
      </c>
      <c r="I176" s="82">
        <v>0</v>
      </c>
      <c r="J176" s="22">
        <v>0</v>
      </c>
      <c r="K176" s="22">
        <v>0</v>
      </c>
      <c r="L176" s="22">
        <v>0</v>
      </c>
      <c r="M176" s="36">
        <v>0</v>
      </c>
      <c r="N176" s="22">
        <v>0</v>
      </c>
      <c r="O176" s="83">
        <v>0</v>
      </c>
    </row>
    <row r="177" spans="1:15" ht="18" hidden="1" customHeight="1" x14ac:dyDescent="0.25">
      <c r="A177" s="14" t="s">
        <v>243</v>
      </c>
      <c r="B177" s="16" t="s">
        <v>1575</v>
      </c>
      <c r="C177" s="84" t="s">
        <v>1158</v>
      </c>
      <c r="D177" s="20">
        <v>45358</v>
      </c>
      <c r="E177" s="16" t="s">
        <v>1576</v>
      </c>
      <c r="F177" s="16" t="s">
        <v>1385</v>
      </c>
      <c r="G177" s="16" t="s">
        <v>1146</v>
      </c>
      <c r="H177" s="85" t="s">
        <v>1146</v>
      </c>
      <c r="I177" s="82">
        <v>0</v>
      </c>
      <c r="J177" s="22">
        <v>0</v>
      </c>
      <c r="K177" s="22">
        <v>0</v>
      </c>
      <c r="L177" s="22">
        <v>0</v>
      </c>
      <c r="M177" s="36">
        <v>0</v>
      </c>
      <c r="N177" s="22">
        <v>0</v>
      </c>
      <c r="O177" s="83">
        <v>0</v>
      </c>
    </row>
    <row r="178" spans="1:15" ht="18" customHeight="1" x14ac:dyDescent="0.25">
      <c r="A178" s="17" t="s">
        <v>244</v>
      </c>
      <c r="B178" s="16" t="s">
        <v>1577</v>
      </c>
      <c r="C178" s="84" t="s">
        <v>1143</v>
      </c>
      <c r="D178" s="20">
        <v>45378</v>
      </c>
      <c r="E178" s="16" t="s">
        <v>1578</v>
      </c>
      <c r="F178" s="16" t="s">
        <v>1454</v>
      </c>
      <c r="G178" s="16" t="s">
        <v>1146</v>
      </c>
      <c r="H178" s="85" t="s">
        <v>1146</v>
      </c>
      <c r="I178" s="82">
        <v>0</v>
      </c>
      <c r="J178" s="22">
        <v>0</v>
      </c>
      <c r="K178" s="22">
        <v>0</v>
      </c>
      <c r="L178" s="22">
        <v>0</v>
      </c>
      <c r="M178" s="36">
        <v>0</v>
      </c>
      <c r="N178" s="22">
        <v>0</v>
      </c>
      <c r="O178" s="83">
        <v>0</v>
      </c>
    </row>
    <row r="179" spans="1:15" ht="18" customHeight="1" x14ac:dyDescent="0.25">
      <c r="A179" s="14" t="s">
        <v>245</v>
      </c>
      <c r="B179" s="16" t="s">
        <v>1579</v>
      </c>
      <c r="C179" s="84" t="s">
        <v>1143</v>
      </c>
      <c r="D179" s="20">
        <v>45386</v>
      </c>
      <c r="E179" s="16" t="s">
        <v>1337</v>
      </c>
      <c r="F179" s="16" t="s">
        <v>1227</v>
      </c>
      <c r="G179" s="16" t="s">
        <v>1146</v>
      </c>
      <c r="H179" s="85" t="s">
        <v>1146</v>
      </c>
      <c r="I179" s="82">
        <v>0</v>
      </c>
      <c r="J179" s="22">
        <v>204480</v>
      </c>
      <c r="K179" s="22">
        <v>0</v>
      </c>
      <c r="L179" s="22">
        <v>6515</v>
      </c>
      <c r="M179" s="36">
        <v>210995</v>
      </c>
      <c r="N179" s="22">
        <v>0</v>
      </c>
      <c r="O179" s="83">
        <v>0.3</v>
      </c>
    </row>
    <row r="180" spans="1:15" ht="18" customHeight="1" x14ac:dyDescent="0.25">
      <c r="A180" s="17" t="s">
        <v>246</v>
      </c>
      <c r="B180" s="16" t="s">
        <v>1580</v>
      </c>
      <c r="C180" s="84" t="s">
        <v>1143</v>
      </c>
      <c r="D180" s="20">
        <v>45357</v>
      </c>
      <c r="E180" s="16" t="s">
        <v>1581</v>
      </c>
      <c r="F180" s="16" t="s">
        <v>1582</v>
      </c>
      <c r="G180" s="16" t="s">
        <v>1146</v>
      </c>
      <c r="H180" s="85" t="s">
        <v>1146</v>
      </c>
      <c r="I180" s="82">
        <v>0</v>
      </c>
      <c r="J180" s="22">
        <v>0</v>
      </c>
      <c r="K180" s="22">
        <v>0</v>
      </c>
      <c r="L180" s="22">
        <v>0</v>
      </c>
      <c r="M180" s="36">
        <v>0</v>
      </c>
      <c r="N180" s="22">
        <v>0</v>
      </c>
      <c r="O180" s="83">
        <v>0</v>
      </c>
    </row>
    <row r="181" spans="1:15" ht="18" customHeight="1" x14ac:dyDescent="0.25">
      <c r="A181" s="14" t="s">
        <v>247</v>
      </c>
      <c r="B181" s="16" t="s">
        <v>1583</v>
      </c>
      <c r="C181" s="84" t="s">
        <v>1143</v>
      </c>
      <c r="D181" s="20">
        <v>45334</v>
      </c>
      <c r="E181" s="16" t="s">
        <v>1584</v>
      </c>
      <c r="F181" s="16" t="s">
        <v>1585</v>
      </c>
      <c r="G181" s="16" t="s">
        <v>1146</v>
      </c>
      <c r="H181" s="85" t="s">
        <v>1146</v>
      </c>
      <c r="I181" s="82">
        <v>0</v>
      </c>
      <c r="J181" s="22">
        <v>0</v>
      </c>
      <c r="K181" s="22">
        <v>0</v>
      </c>
      <c r="L181" s="22">
        <v>0</v>
      </c>
      <c r="M181" s="36">
        <v>0</v>
      </c>
      <c r="N181" s="22">
        <v>0</v>
      </c>
      <c r="O181" s="83">
        <v>0</v>
      </c>
    </row>
    <row r="182" spans="1:15" ht="18" customHeight="1" x14ac:dyDescent="0.25">
      <c r="A182" s="17" t="s">
        <v>248</v>
      </c>
      <c r="B182" s="16" t="s">
        <v>1586</v>
      </c>
      <c r="C182" s="84" t="s">
        <v>1143</v>
      </c>
      <c r="D182" s="20">
        <v>45404</v>
      </c>
      <c r="E182" s="16" t="s">
        <v>1587</v>
      </c>
      <c r="F182" s="16" t="s">
        <v>1588</v>
      </c>
      <c r="G182" s="16" t="s">
        <v>1146</v>
      </c>
      <c r="H182" s="85" t="s">
        <v>1146</v>
      </c>
      <c r="I182" s="82">
        <v>0</v>
      </c>
      <c r="J182" s="22">
        <v>4000000</v>
      </c>
      <c r="K182" s="22">
        <v>0</v>
      </c>
      <c r="L182" s="22">
        <v>0</v>
      </c>
      <c r="M182" s="36">
        <v>4000000</v>
      </c>
      <c r="N182" s="22">
        <v>0</v>
      </c>
      <c r="O182" s="83">
        <v>0</v>
      </c>
    </row>
    <row r="183" spans="1:15" ht="18" hidden="1" customHeight="1" x14ac:dyDescent="0.25">
      <c r="A183" s="14" t="s">
        <v>249</v>
      </c>
      <c r="B183" s="16" t="s">
        <v>1589</v>
      </c>
      <c r="C183" s="84" t="s">
        <v>1549</v>
      </c>
      <c r="D183" s="20">
        <v>45342</v>
      </c>
      <c r="E183" s="16" t="s">
        <v>1590</v>
      </c>
      <c r="F183" s="16" t="s">
        <v>1227</v>
      </c>
      <c r="G183" s="16" t="s">
        <v>1146</v>
      </c>
      <c r="H183" s="85" t="s">
        <v>1146</v>
      </c>
      <c r="I183" s="82">
        <v>0</v>
      </c>
      <c r="J183" s="22">
        <v>0</v>
      </c>
      <c r="K183" s="22">
        <v>0</v>
      </c>
      <c r="L183" s="22">
        <v>0</v>
      </c>
      <c r="M183" s="36">
        <v>0</v>
      </c>
      <c r="N183" s="22">
        <v>0</v>
      </c>
      <c r="O183" s="83">
        <v>0</v>
      </c>
    </row>
    <row r="184" spans="1:15" ht="18" customHeight="1" x14ac:dyDescent="0.25">
      <c r="A184" s="17" t="s">
        <v>250</v>
      </c>
      <c r="B184" s="16" t="s">
        <v>1591</v>
      </c>
      <c r="C184" s="84" t="s">
        <v>1143</v>
      </c>
      <c r="D184" s="20">
        <v>45345</v>
      </c>
      <c r="E184" s="16" t="s">
        <v>1592</v>
      </c>
      <c r="F184" s="16" t="s">
        <v>1241</v>
      </c>
      <c r="G184" s="16" t="s">
        <v>1146</v>
      </c>
      <c r="H184" s="85" t="s">
        <v>1146</v>
      </c>
      <c r="I184" s="82">
        <v>0</v>
      </c>
      <c r="J184" s="22">
        <v>0</v>
      </c>
      <c r="K184" s="22">
        <v>0</v>
      </c>
      <c r="L184" s="22">
        <v>0</v>
      </c>
      <c r="M184" s="36">
        <v>0</v>
      </c>
      <c r="N184" s="22">
        <v>0</v>
      </c>
      <c r="O184" s="83">
        <v>0</v>
      </c>
    </row>
    <row r="185" spans="1:15" ht="18" customHeight="1" x14ac:dyDescent="0.25">
      <c r="A185" s="14" t="s">
        <v>251</v>
      </c>
      <c r="B185" s="16" t="s">
        <v>1593</v>
      </c>
      <c r="C185" s="84" t="s">
        <v>1151</v>
      </c>
      <c r="D185" s="20">
        <v>45324</v>
      </c>
      <c r="E185" s="16" t="s">
        <v>1594</v>
      </c>
      <c r="F185" s="16" t="s">
        <v>1595</v>
      </c>
      <c r="G185" s="16" t="s">
        <v>1146</v>
      </c>
      <c r="H185" s="85" t="s">
        <v>1146</v>
      </c>
      <c r="I185" s="82">
        <v>0</v>
      </c>
      <c r="J185" s="22">
        <v>0</v>
      </c>
      <c r="K185" s="22">
        <v>0</v>
      </c>
      <c r="L185" s="22">
        <v>0</v>
      </c>
      <c r="M185" s="36">
        <v>0</v>
      </c>
      <c r="N185" s="22">
        <v>0</v>
      </c>
      <c r="O185" s="83">
        <v>0</v>
      </c>
    </row>
    <row r="186" spans="1:15" ht="18" hidden="1" customHeight="1" x14ac:dyDescent="0.25">
      <c r="A186" s="17" t="s">
        <v>252</v>
      </c>
      <c r="B186" s="16" t="s">
        <v>1596</v>
      </c>
      <c r="C186" s="84" t="s">
        <v>1596</v>
      </c>
      <c r="D186" s="20" t="s">
        <v>1596</v>
      </c>
      <c r="E186" s="16" t="s">
        <v>1596</v>
      </c>
      <c r="F186" s="16" t="s">
        <v>1596</v>
      </c>
      <c r="G186" s="16" t="s">
        <v>1596</v>
      </c>
      <c r="H186" s="85" t="s">
        <v>1596</v>
      </c>
      <c r="I186" s="82" t="s">
        <v>1596</v>
      </c>
      <c r="J186" s="22" t="s">
        <v>1596</v>
      </c>
      <c r="K186" s="22" t="s">
        <v>1596</v>
      </c>
      <c r="L186" s="22" t="s">
        <v>1596</v>
      </c>
      <c r="M186" s="36" t="s">
        <v>1596</v>
      </c>
      <c r="N186" s="22" t="s">
        <v>1596</v>
      </c>
      <c r="O186" s="83" t="s">
        <v>1596</v>
      </c>
    </row>
    <row r="187" spans="1:15" ht="18" hidden="1" customHeight="1" x14ac:dyDescent="0.25">
      <c r="A187" s="14" t="s">
        <v>253</v>
      </c>
      <c r="B187" s="16" t="s">
        <v>1596</v>
      </c>
      <c r="C187" s="84" t="s">
        <v>1596</v>
      </c>
      <c r="D187" s="20" t="s">
        <v>1596</v>
      </c>
      <c r="E187" s="16" t="s">
        <v>1596</v>
      </c>
      <c r="F187" s="16" t="s">
        <v>1596</v>
      </c>
      <c r="G187" s="16" t="s">
        <v>1596</v>
      </c>
      <c r="H187" s="85" t="s">
        <v>1596</v>
      </c>
      <c r="I187" s="82" t="s">
        <v>1596</v>
      </c>
      <c r="J187" s="22" t="s">
        <v>1596</v>
      </c>
      <c r="K187" s="22" t="s">
        <v>1596</v>
      </c>
      <c r="L187" s="22" t="s">
        <v>1596</v>
      </c>
      <c r="M187" s="36" t="s">
        <v>1596</v>
      </c>
      <c r="N187" s="22" t="s">
        <v>1596</v>
      </c>
      <c r="O187" s="83" t="s">
        <v>1596</v>
      </c>
    </row>
    <row r="188" spans="1:15" ht="18" hidden="1" customHeight="1" x14ac:dyDescent="0.25">
      <c r="A188" s="17" t="s">
        <v>254</v>
      </c>
      <c r="B188" s="16" t="s">
        <v>1596</v>
      </c>
      <c r="C188" s="84" t="s">
        <v>1596</v>
      </c>
      <c r="D188" s="20" t="s">
        <v>1596</v>
      </c>
      <c r="E188" s="16" t="s">
        <v>1596</v>
      </c>
      <c r="F188" s="16" t="s">
        <v>1596</v>
      </c>
      <c r="G188" s="16" t="s">
        <v>1596</v>
      </c>
      <c r="H188" s="85" t="s">
        <v>1596</v>
      </c>
      <c r="I188" s="82" t="s">
        <v>1596</v>
      </c>
      <c r="J188" s="22" t="s">
        <v>1596</v>
      </c>
      <c r="K188" s="22" t="s">
        <v>1596</v>
      </c>
      <c r="L188" s="22" t="s">
        <v>1596</v>
      </c>
      <c r="M188" s="36" t="s">
        <v>1596</v>
      </c>
      <c r="N188" s="22" t="s">
        <v>1596</v>
      </c>
      <c r="O188" s="83" t="s">
        <v>1596</v>
      </c>
    </row>
    <row r="189" spans="1:15" ht="18" hidden="1" customHeight="1" x14ac:dyDescent="0.25">
      <c r="A189" s="14" t="s">
        <v>255</v>
      </c>
      <c r="B189" s="16" t="s">
        <v>1596</v>
      </c>
      <c r="C189" s="84" t="s">
        <v>1596</v>
      </c>
      <c r="D189" s="20" t="s">
        <v>1596</v>
      </c>
      <c r="E189" s="16" t="s">
        <v>1596</v>
      </c>
      <c r="F189" s="16" t="s">
        <v>1596</v>
      </c>
      <c r="G189" s="16" t="s">
        <v>1596</v>
      </c>
      <c r="H189" s="85" t="s">
        <v>1596</v>
      </c>
      <c r="I189" s="82" t="s">
        <v>1596</v>
      </c>
      <c r="J189" s="22" t="s">
        <v>1596</v>
      </c>
      <c r="K189" s="22" t="s">
        <v>1596</v>
      </c>
      <c r="L189" s="22" t="s">
        <v>1596</v>
      </c>
      <c r="M189" s="36" t="s">
        <v>1596</v>
      </c>
      <c r="N189" s="22" t="s">
        <v>1596</v>
      </c>
      <c r="O189" s="83" t="s">
        <v>1596</v>
      </c>
    </row>
    <row r="190" spans="1:15" ht="18" hidden="1" customHeight="1" x14ac:dyDescent="0.25">
      <c r="A190" s="17" t="s">
        <v>256</v>
      </c>
      <c r="B190" s="16" t="s">
        <v>1596</v>
      </c>
      <c r="C190" s="84" t="s">
        <v>1596</v>
      </c>
      <c r="D190" s="20" t="s">
        <v>1596</v>
      </c>
      <c r="E190" s="16" t="s">
        <v>1596</v>
      </c>
      <c r="F190" s="16" t="s">
        <v>1596</v>
      </c>
      <c r="G190" s="16" t="s">
        <v>1596</v>
      </c>
      <c r="H190" s="85" t="s">
        <v>1596</v>
      </c>
      <c r="I190" s="82" t="s">
        <v>1596</v>
      </c>
      <c r="J190" s="22" t="s">
        <v>1596</v>
      </c>
      <c r="K190" s="22" t="s">
        <v>1596</v>
      </c>
      <c r="L190" s="22" t="s">
        <v>1596</v>
      </c>
      <c r="M190" s="36" t="s">
        <v>1596</v>
      </c>
      <c r="N190" s="22" t="s">
        <v>1596</v>
      </c>
      <c r="O190" s="83" t="s">
        <v>1596</v>
      </c>
    </row>
    <row r="191" spans="1:15" ht="18" hidden="1" customHeight="1" x14ac:dyDescent="0.25">
      <c r="A191" s="14" t="s">
        <v>257</v>
      </c>
      <c r="B191" s="16" t="s">
        <v>1596</v>
      </c>
      <c r="C191" s="84" t="s">
        <v>1596</v>
      </c>
      <c r="D191" s="20" t="s">
        <v>1596</v>
      </c>
      <c r="E191" s="16" t="s">
        <v>1596</v>
      </c>
      <c r="F191" s="16" t="s">
        <v>1596</v>
      </c>
      <c r="G191" s="16" t="s">
        <v>1596</v>
      </c>
      <c r="H191" s="85" t="s">
        <v>1596</v>
      </c>
      <c r="I191" s="82" t="s">
        <v>1596</v>
      </c>
      <c r="J191" s="22" t="s">
        <v>1596</v>
      </c>
      <c r="K191" s="22" t="s">
        <v>1596</v>
      </c>
      <c r="L191" s="22" t="s">
        <v>1596</v>
      </c>
      <c r="M191" s="36" t="s">
        <v>1596</v>
      </c>
      <c r="N191" s="22" t="s">
        <v>1596</v>
      </c>
      <c r="O191" s="83" t="s">
        <v>1596</v>
      </c>
    </row>
    <row r="192" spans="1:15" ht="18" hidden="1" customHeight="1" x14ac:dyDescent="0.25">
      <c r="A192" s="17" t="s">
        <v>258</v>
      </c>
      <c r="B192" s="16" t="s">
        <v>1596</v>
      </c>
      <c r="C192" s="84" t="s">
        <v>1596</v>
      </c>
      <c r="D192" s="20" t="s">
        <v>1596</v>
      </c>
      <c r="E192" s="16" t="s">
        <v>1596</v>
      </c>
      <c r="F192" s="16" t="s">
        <v>1596</v>
      </c>
      <c r="G192" s="16" t="s">
        <v>1596</v>
      </c>
      <c r="H192" s="85" t="s">
        <v>1596</v>
      </c>
      <c r="I192" s="82" t="s">
        <v>1596</v>
      </c>
      <c r="J192" s="22" t="s">
        <v>1596</v>
      </c>
      <c r="K192" s="22" t="s">
        <v>1596</v>
      </c>
      <c r="L192" s="22" t="s">
        <v>1596</v>
      </c>
      <c r="M192" s="36" t="s">
        <v>1596</v>
      </c>
      <c r="N192" s="22" t="s">
        <v>1596</v>
      </c>
      <c r="O192" s="83" t="s">
        <v>1596</v>
      </c>
    </row>
    <row r="193" spans="1:15" ht="18" hidden="1" customHeight="1" x14ac:dyDescent="0.25">
      <c r="A193" s="14" t="s">
        <v>259</v>
      </c>
      <c r="B193" s="16" t="s">
        <v>1596</v>
      </c>
      <c r="C193" s="84" t="s">
        <v>1596</v>
      </c>
      <c r="D193" s="20" t="s">
        <v>1596</v>
      </c>
      <c r="E193" s="16" t="s">
        <v>1596</v>
      </c>
      <c r="F193" s="16" t="s">
        <v>1596</v>
      </c>
      <c r="G193" s="16" t="s">
        <v>1596</v>
      </c>
      <c r="H193" s="85" t="s">
        <v>1596</v>
      </c>
      <c r="I193" s="82" t="s">
        <v>1596</v>
      </c>
      <c r="J193" s="22" t="s">
        <v>1596</v>
      </c>
      <c r="K193" s="22" t="s">
        <v>1596</v>
      </c>
      <c r="L193" s="22" t="s">
        <v>1596</v>
      </c>
      <c r="M193" s="36" t="s">
        <v>1596</v>
      </c>
      <c r="N193" s="22" t="s">
        <v>1596</v>
      </c>
      <c r="O193" s="83" t="s">
        <v>1596</v>
      </c>
    </row>
    <row r="194" spans="1:15" ht="18" hidden="1" customHeight="1" x14ac:dyDescent="0.25">
      <c r="A194" s="17" t="s">
        <v>260</v>
      </c>
      <c r="B194" s="16" t="s">
        <v>1596</v>
      </c>
      <c r="C194" s="84" t="s">
        <v>1596</v>
      </c>
      <c r="D194" s="20" t="s">
        <v>1596</v>
      </c>
      <c r="E194" s="16" t="s">
        <v>1596</v>
      </c>
      <c r="F194" s="16" t="s">
        <v>1596</v>
      </c>
      <c r="G194" s="16" t="s">
        <v>1596</v>
      </c>
      <c r="H194" s="85" t="s">
        <v>1596</v>
      </c>
      <c r="I194" s="82" t="s">
        <v>1596</v>
      </c>
      <c r="J194" s="22" t="s">
        <v>1596</v>
      </c>
      <c r="K194" s="22" t="s">
        <v>1596</v>
      </c>
      <c r="L194" s="22" t="s">
        <v>1596</v>
      </c>
      <c r="M194" s="36" t="s">
        <v>1596</v>
      </c>
      <c r="N194" s="22" t="s">
        <v>1596</v>
      </c>
      <c r="O194" s="83" t="s">
        <v>1596</v>
      </c>
    </row>
    <row r="195" spans="1:15" ht="18" hidden="1" customHeight="1" x14ac:dyDescent="0.25">
      <c r="A195" s="14" t="s">
        <v>261</v>
      </c>
      <c r="B195" s="16" t="s">
        <v>1596</v>
      </c>
      <c r="C195" s="84" t="s">
        <v>1596</v>
      </c>
      <c r="D195" s="20" t="s">
        <v>1596</v>
      </c>
      <c r="E195" s="16" t="s">
        <v>1596</v>
      </c>
      <c r="F195" s="16" t="s">
        <v>1596</v>
      </c>
      <c r="G195" s="16" t="s">
        <v>1596</v>
      </c>
      <c r="H195" s="85" t="s">
        <v>1596</v>
      </c>
      <c r="I195" s="82" t="s">
        <v>1596</v>
      </c>
      <c r="J195" s="22" t="s">
        <v>1596</v>
      </c>
      <c r="K195" s="22" t="s">
        <v>1596</v>
      </c>
      <c r="L195" s="22" t="s">
        <v>1596</v>
      </c>
      <c r="M195" s="36" t="s">
        <v>1596</v>
      </c>
      <c r="N195" s="22" t="s">
        <v>1596</v>
      </c>
      <c r="O195" s="83" t="s">
        <v>1596</v>
      </c>
    </row>
    <row r="196" spans="1:15" ht="18" hidden="1" customHeight="1" x14ac:dyDescent="0.25">
      <c r="A196" s="17" t="s">
        <v>262</v>
      </c>
      <c r="B196" s="16" t="s">
        <v>1596</v>
      </c>
      <c r="C196" s="84" t="s">
        <v>1596</v>
      </c>
      <c r="D196" s="20" t="s">
        <v>1596</v>
      </c>
      <c r="E196" s="16" t="s">
        <v>1596</v>
      </c>
      <c r="F196" s="16" t="s">
        <v>1596</v>
      </c>
      <c r="G196" s="16" t="s">
        <v>1596</v>
      </c>
      <c r="H196" s="85" t="s">
        <v>1596</v>
      </c>
      <c r="I196" s="82" t="s">
        <v>1596</v>
      </c>
      <c r="J196" s="22" t="s">
        <v>1596</v>
      </c>
      <c r="K196" s="22" t="s">
        <v>1596</v>
      </c>
      <c r="L196" s="22" t="s">
        <v>1596</v>
      </c>
      <c r="M196" s="36" t="s">
        <v>1596</v>
      </c>
      <c r="N196" s="22" t="s">
        <v>1596</v>
      </c>
      <c r="O196" s="83" t="s">
        <v>1596</v>
      </c>
    </row>
    <row r="197" spans="1:15" ht="18" hidden="1" customHeight="1" x14ac:dyDescent="0.25">
      <c r="A197" s="14" t="s">
        <v>263</v>
      </c>
      <c r="B197" s="16" t="s">
        <v>1596</v>
      </c>
      <c r="C197" s="84" t="s">
        <v>1596</v>
      </c>
      <c r="D197" s="20" t="s">
        <v>1596</v>
      </c>
      <c r="E197" s="16" t="s">
        <v>1596</v>
      </c>
      <c r="F197" s="16" t="s">
        <v>1596</v>
      </c>
      <c r="G197" s="16" t="s">
        <v>1596</v>
      </c>
      <c r="H197" s="85" t="s">
        <v>1596</v>
      </c>
      <c r="I197" s="82" t="s">
        <v>1596</v>
      </c>
      <c r="J197" s="22" t="s">
        <v>1596</v>
      </c>
      <c r="K197" s="22" t="s">
        <v>1596</v>
      </c>
      <c r="L197" s="22" t="s">
        <v>1596</v>
      </c>
      <c r="M197" s="36" t="s">
        <v>1596</v>
      </c>
      <c r="N197" s="22" t="s">
        <v>1596</v>
      </c>
      <c r="O197" s="83" t="s">
        <v>1596</v>
      </c>
    </row>
    <row r="198" spans="1:15" ht="18" hidden="1" customHeight="1" x14ac:dyDescent="0.25">
      <c r="A198" s="17" t="s">
        <v>264</v>
      </c>
      <c r="B198" s="16" t="s">
        <v>1596</v>
      </c>
      <c r="C198" s="84" t="s">
        <v>1596</v>
      </c>
      <c r="D198" s="20" t="s">
        <v>1596</v>
      </c>
      <c r="E198" s="16" t="s">
        <v>1596</v>
      </c>
      <c r="F198" s="16" t="s">
        <v>1596</v>
      </c>
      <c r="G198" s="16" t="s">
        <v>1596</v>
      </c>
      <c r="H198" s="85" t="s">
        <v>1596</v>
      </c>
      <c r="I198" s="82" t="s">
        <v>1596</v>
      </c>
      <c r="J198" s="22" t="s">
        <v>1596</v>
      </c>
      <c r="K198" s="22" t="s">
        <v>1596</v>
      </c>
      <c r="L198" s="22" t="s">
        <v>1596</v>
      </c>
      <c r="M198" s="36" t="s">
        <v>1596</v>
      </c>
      <c r="N198" s="22" t="s">
        <v>1596</v>
      </c>
      <c r="O198" s="83" t="s">
        <v>1596</v>
      </c>
    </row>
    <row r="199" spans="1:15" ht="18" hidden="1" customHeight="1" x14ac:dyDescent="0.25">
      <c r="A199" s="14" t="s">
        <v>265</v>
      </c>
      <c r="B199" s="16" t="s">
        <v>1596</v>
      </c>
      <c r="C199" s="84" t="s">
        <v>1596</v>
      </c>
      <c r="D199" s="20" t="s">
        <v>1596</v>
      </c>
      <c r="E199" s="16" t="s">
        <v>1596</v>
      </c>
      <c r="F199" s="16" t="s">
        <v>1596</v>
      </c>
      <c r="G199" s="16" t="s">
        <v>1596</v>
      </c>
      <c r="H199" s="85" t="s">
        <v>1596</v>
      </c>
      <c r="I199" s="82" t="s">
        <v>1596</v>
      </c>
      <c r="J199" s="22" t="s">
        <v>1596</v>
      </c>
      <c r="K199" s="22" t="s">
        <v>1596</v>
      </c>
      <c r="L199" s="22" t="s">
        <v>1596</v>
      </c>
      <c r="M199" s="36" t="s">
        <v>1596</v>
      </c>
      <c r="N199" s="22" t="s">
        <v>1596</v>
      </c>
      <c r="O199" s="83" t="s">
        <v>1596</v>
      </c>
    </row>
    <row r="200" spans="1:15" ht="18" hidden="1" customHeight="1" x14ac:dyDescent="0.25">
      <c r="A200" s="17" t="s">
        <v>266</v>
      </c>
      <c r="B200" s="16" t="s">
        <v>1596</v>
      </c>
      <c r="C200" s="84" t="s">
        <v>1596</v>
      </c>
      <c r="D200" s="20" t="s">
        <v>1596</v>
      </c>
      <c r="E200" s="16" t="s">
        <v>1596</v>
      </c>
      <c r="F200" s="16" t="s">
        <v>1596</v>
      </c>
      <c r="G200" s="16" t="s">
        <v>1596</v>
      </c>
      <c r="H200" s="85" t="s">
        <v>1596</v>
      </c>
      <c r="I200" s="82" t="s">
        <v>1596</v>
      </c>
      <c r="J200" s="22" t="s">
        <v>1596</v>
      </c>
      <c r="K200" s="22" t="s">
        <v>1596</v>
      </c>
      <c r="L200" s="22" t="s">
        <v>1596</v>
      </c>
      <c r="M200" s="36" t="s">
        <v>1596</v>
      </c>
      <c r="N200" s="22" t="s">
        <v>1596</v>
      </c>
      <c r="O200" s="83" t="s">
        <v>1596</v>
      </c>
    </row>
    <row r="201" spans="1:15" ht="18" hidden="1" customHeight="1" x14ac:dyDescent="0.25">
      <c r="A201" s="14" t="s">
        <v>267</v>
      </c>
      <c r="B201" s="16" t="s">
        <v>1596</v>
      </c>
      <c r="C201" s="84" t="s">
        <v>1596</v>
      </c>
      <c r="D201" s="20" t="s">
        <v>1596</v>
      </c>
      <c r="E201" s="16" t="s">
        <v>1596</v>
      </c>
      <c r="F201" s="16" t="s">
        <v>1596</v>
      </c>
      <c r="G201" s="16" t="s">
        <v>1596</v>
      </c>
      <c r="H201" s="85" t="s">
        <v>1596</v>
      </c>
      <c r="I201" s="82" t="s">
        <v>1596</v>
      </c>
      <c r="J201" s="22" t="s">
        <v>1596</v>
      </c>
      <c r="K201" s="22" t="s">
        <v>1596</v>
      </c>
      <c r="L201" s="22" t="s">
        <v>1596</v>
      </c>
      <c r="M201" s="36" t="s">
        <v>1596</v>
      </c>
      <c r="N201" s="22" t="s">
        <v>1596</v>
      </c>
      <c r="O201" s="83" t="s">
        <v>1596</v>
      </c>
    </row>
    <row r="202" spans="1:15" ht="18" hidden="1" customHeight="1" x14ac:dyDescent="0.25">
      <c r="A202" s="17" t="s">
        <v>268</v>
      </c>
      <c r="B202" s="16" t="s">
        <v>1596</v>
      </c>
      <c r="C202" s="84" t="s">
        <v>1596</v>
      </c>
      <c r="D202" s="20" t="s">
        <v>1596</v>
      </c>
      <c r="E202" s="16" t="s">
        <v>1596</v>
      </c>
      <c r="F202" s="16" t="s">
        <v>1596</v>
      </c>
      <c r="G202" s="16" t="s">
        <v>1596</v>
      </c>
      <c r="H202" s="85" t="s">
        <v>1596</v>
      </c>
      <c r="I202" s="82" t="s">
        <v>1596</v>
      </c>
      <c r="J202" s="22" t="s">
        <v>1596</v>
      </c>
      <c r="K202" s="22" t="s">
        <v>1596</v>
      </c>
      <c r="L202" s="22" t="s">
        <v>1596</v>
      </c>
      <c r="M202" s="36" t="s">
        <v>1596</v>
      </c>
      <c r="N202" s="22" t="s">
        <v>1596</v>
      </c>
      <c r="O202" s="83" t="s">
        <v>1596</v>
      </c>
    </row>
    <row r="203" spans="1:15" ht="18" hidden="1" customHeight="1" x14ac:dyDescent="0.25">
      <c r="A203" s="14" t="s">
        <v>269</v>
      </c>
      <c r="B203" s="16" t="s">
        <v>1596</v>
      </c>
      <c r="C203" s="84" t="s">
        <v>1596</v>
      </c>
      <c r="D203" s="20" t="s">
        <v>1596</v>
      </c>
      <c r="E203" s="16" t="s">
        <v>1596</v>
      </c>
      <c r="F203" s="16" t="s">
        <v>1596</v>
      </c>
      <c r="G203" s="16" t="s">
        <v>1596</v>
      </c>
      <c r="H203" s="85" t="s">
        <v>1596</v>
      </c>
      <c r="I203" s="82" t="s">
        <v>1596</v>
      </c>
      <c r="J203" s="22" t="s">
        <v>1596</v>
      </c>
      <c r="K203" s="22" t="s">
        <v>1596</v>
      </c>
      <c r="L203" s="22" t="s">
        <v>1596</v>
      </c>
      <c r="M203" s="36" t="s">
        <v>1596</v>
      </c>
      <c r="N203" s="22" t="s">
        <v>1596</v>
      </c>
      <c r="O203" s="83" t="s">
        <v>1596</v>
      </c>
    </row>
    <row r="204" spans="1:15" ht="18" hidden="1" customHeight="1" x14ac:dyDescent="0.25">
      <c r="A204" s="17" t="s">
        <v>270</v>
      </c>
      <c r="B204" s="16" t="s">
        <v>1596</v>
      </c>
      <c r="C204" s="84" t="s">
        <v>1596</v>
      </c>
      <c r="D204" s="20" t="s">
        <v>1596</v>
      </c>
      <c r="E204" s="16" t="s">
        <v>1596</v>
      </c>
      <c r="F204" s="16" t="s">
        <v>1596</v>
      </c>
      <c r="G204" s="16" t="s">
        <v>1596</v>
      </c>
      <c r="H204" s="85" t="s">
        <v>1596</v>
      </c>
      <c r="I204" s="82" t="s">
        <v>1596</v>
      </c>
      <c r="J204" s="22" t="s">
        <v>1596</v>
      </c>
      <c r="K204" s="22" t="s">
        <v>1596</v>
      </c>
      <c r="L204" s="22" t="s">
        <v>1596</v>
      </c>
      <c r="M204" s="36" t="s">
        <v>1596</v>
      </c>
      <c r="N204" s="22" t="s">
        <v>1596</v>
      </c>
      <c r="O204" s="83" t="s">
        <v>1596</v>
      </c>
    </row>
    <row r="205" spans="1:15" ht="18" hidden="1" customHeight="1" x14ac:dyDescent="0.25">
      <c r="A205" s="14" t="s">
        <v>271</v>
      </c>
      <c r="B205" s="16" t="s">
        <v>1596</v>
      </c>
      <c r="C205" s="84" t="s">
        <v>1596</v>
      </c>
      <c r="D205" s="20" t="s">
        <v>1596</v>
      </c>
      <c r="E205" s="16" t="s">
        <v>1596</v>
      </c>
      <c r="F205" s="16" t="s">
        <v>1596</v>
      </c>
      <c r="G205" s="16" t="s">
        <v>1596</v>
      </c>
      <c r="H205" s="85" t="s">
        <v>1596</v>
      </c>
      <c r="I205" s="82" t="s">
        <v>1596</v>
      </c>
      <c r="J205" s="22" t="s">
        <v>1596</v>
      </c>
      <c r="K205" s="22" t="s">
        <v>1596</v>
      </c>
      <c r="L205" s="22" t="s">
        <v>1596</v>
      </c>
      <c r="M205" s="36" t="s">
        <v>1596</v>
      </c>
      <c r="N205" s="22" t="s">
        <v>1596</v>
      </c>
      <c r="O205" s="83" t="s">
        <v>1596</v>
      </c>
    </row>
    <row r="206" spans="1:15" ht="18" hidden="1" customHeight="1" x14ac:dyDescent="0.25">
      <c r="A206" s="17" t="s">
        <v>272</v>
      </c>
      <c r="B206" s="16" t="s">
        <v>1596</v>
      </c>
      <c r="C206" s="84" t="s">
        <v>1596</v>
      </c>
      <c r="D206" s="20" t="s">
        <v>1596</v>
      </c>
      <c r="E206" s="16" t="s">
        <v>1596</v>
      </c>
      <c r="F206" s="16" t="s">
        <v>1596</v>
      </c>
      <c r="G206" s="16" t="s">
        <v>1596</v>
      </c>
      <c r="H206" s="85" t="s">
        <v>1596</v>
      </c>
      <c r="I206" s="82" t="s">
        <v>1596</v>
      </c>
      <c r="J206" s="22" t="s">
        <v>1596</v>
      </c>
      <c r="K206" s="22" t="s">
        <v>1596</v>
      </c>
      <c r="L206" s="22" t="s">
        <v>1596</v>
      </c>
      <c r="M206" s="36" t="s">
        <v>1596</v>
      </c>
      <c r="N206" s="22" t="s">
        <v>1596</v>
      </c>
      <c r="O206" s="83" t="s">
        <v>1596</v>
      </c>
    </row>
    <row r="207" spans="1:15" ht="18" hidden="1" customHeight="1" x14ac:dyDescent="0.25">
      <c r="A207" s="14" t="s">
        <v>273</v>
      </c>
      <c r="B207" s="16" t="s">
        <v>1596</v>
      </c>
      <c r="C207" s="84" t="s">
        <v>1596</v>
      </c>
      <c r="D207" s="20" t="s">
        <v>1596</v>
      </c>
      <c r="E207" s="16" t="s">
        <v>1596</v>
      </c>
      <c r="F207" s="16" t="s">
        <v>1596</v>
      </c>
      <c r="G207" s="16" t="s">
        <v>1596</v>
      </c>
      <c r="H207" s="85" t="s">
        <v>1596</v>
      </c>
      <c r="I207" s="82" t="s">
        <v>1596</v>
      </c>
      <c r="J207" s="22" t="s">
        <v>1596</v>
      </c>
      <c r="K207" s="22" t="s">
        <v>1596</v>
      </c>
      <c r="L207" s="22" t="s">
        <v>1596</v>
      </c>
      <c r="M207" s="36" t="s">
        <v>1596</v>
      </c>
      <c r="N207" s="22" t="s">
        <v>1596</v>
      </c>
      <c r="O207" s="83" t="s">
        <v>1596</v>
      </c>
    </row>
    <row r="208" spans="1:15" ht="18" hidden="1" customHeight="1" x14ac:dyDescent="0.25">
      <c r="A208" s="17" t="s">
        <v>274</v>
      </c>
      <c r="B208" s="16" t="s">
        <v>1596</v>
      </c>
      <c r="C208" s="84" t="s">
        <v>1596</v>
      </c>
      <c r="D208" s="20" t="s">
        <v>1596</v>
      </c>
      <c r="E208" s="16" t="s">
        <v>1596</v>
      </c>
      <c r="F208" s="16" t="s">
        <v>1596</v>
      </c>
      <c r="G208" s="16" t="s">
        <v>1596</v>
      </c>
      <c r="H208" s="85" t="s">
        <v>1596</v>
      </c>
      <c r="I208" s="82" t="s">
        <v>1596</v>
      </c>
      <c r="J208" s="22" t="s">
        <v>1596</v>
      </c>
      <c r="K208" s="22" t="s">
        <v>1596</v>
      </c>
      <c r="L208" s="22" t="s">
        <v>1596</v>
      </c>
      <c r="M208" s="36" t="s">
        <v>1596</v>
      </c>
      <c r="N208" s="22" t="s">
        <v>1596</v>
      </c>
      <c r="O208" s="83" t="s">
        <v>1596</v>
      </c>
    </row>
    <row r="209" spans="1:15" ht="18" hidden="1" customHeight="1" x14ac:dyDescent="0.25">
      <c r="A209" s="14" t="s">
        <v>275</v>
      </c>
      <c r="B209" s="16" t="s">
        <v>1596</v>
      </c>
      <c r="C209" s="84" t="s">
        <v>1596</v>
      </c>
      <c r="D209" s="20" t="s">
        <v>1596</v>
      </c>
      <c r="E209" s="16" t="s">
        <v>1596</v>
      </c>
      <c r="F209" s="16" t="s">
        <v>1596</v>
      </c>
      <c r="G209" s="16" t="s">
        <v>1596</v>
      </c>
      <c r="H209" s="85" t="s">
        <v>1596</v>
      </c>
      <c r="I209" s="82" t="s">
        <v>1596</v>
      </c>
      <c r="J209" s="22" t="s">
        <v>1596</v>
      </c>
      <c r="K209" s="22" t="s">
        <v>1596</v>
      </c>
      <c r="L209" s="22" t="s">
        <v>1596</v>
      </c>
      <c r="M209" s="36" t="s">
        <v>1596</v>
      </c>
      <c r="N209" s="22" t="s">
        <v>1596</v>
      </c>
      <c r="O209" s="83" t="s">
        <v>1596</v>
      </c>
    </row>
    <row r="210" spans="1:15" ht="18" hidden="1" customHeight="1" x14ac:dyDescent="0.25">
      <c r="A210" s="17" t="s">
        <v>276</v>
      </c>
      <c r="B210" s="16" t="s">
        <v>1596</v>
      </c>
      <c r="C210" s="84" t="s">
        <v>1596</v>
      </c>
      <c r="D210" s="20" t="s">
        <v>1596</v>
      </c>
      <c r="E210" s="16" t="s">
        <v>1596</v>
      </c>
      <c r="F210" s="16" t="s">
        <v>1596</v>
      </c>
      <c r="G210" s="16" t="s">
        <v>1596</v>
      </c>
      <c r="H210" s="85" t="s">
        <v>1596</v>
      </c>
      <c r="I210" s="82" t="s">
        <v>1596</v>
      </c>
      <c r="J210" s="22" t="s">
        <v>1596</v>
      </c>
      <c r="K210" s="22" t="s">
        <v>1596</v>
      </c>
      <c r="L210" s="22" t="s">
        <v>1596</v>
      </c>
      <c r="M210" s="36" t="s">
        <v>1596</v>
      </c>
      <c r="N210" s="22" t="s">
        <v>1596</v>
      </c>
      <c r="O210" s="83" t="s">
        <v>1596</v>
      </c>
    </row>
    <row r="211" spans="1:15" ht="18" customHeight="1" x14ac:dyDescent="0.25">
      <c r="A211" s="14" t="s">
        <v>277</v>
      </c>
      <c r="B211" s="16" t="s">
        <v>1597</v>
      </c>
      <c r="C211" s="84" t="s">
        <v>1151</v>
      </c>
      <c r="D211" s="20">
        <v>45327</v>
      </c>
      <c r="E211" s="16" t="s">
        <v>1598</v>
      </c>
      <c r="F211" s="16" t="s">
        <v>1554</v>
      </c>
      <c r="G211" s="16" t="s">
        <v>1146</v>
      </c>
      <c r="H211" s="85" t="s">
        <v>1146</v>
      </c>
      <c r="I211" s="82">
        <v>0</v>
      </c>
      <c r="J211" s="22">
        <v>0</v>
      </c>
      <c r="K211" s="22">
        <v>0</v>
      </c>
      <c r="L211" s="22">
        <v>0</v>
      </c>
      <c r="M211" s="36">
        <v>0</v>
      </c>
      <c r="N211" s="22">
        <v>0</v>
      </c>
      <c r="O211" s="83">
        <v>0</v>
      </c>
    </row>
    <row r="212" spans="1:15" ht="18" customHeight="1" x14ac:dyDescent="0.25">
      <c r="A212" s="17" t="s">
        <v>278</v>
      </c>
      <c r="B212" s="16" t="s">
        <v>1599</v>
      </c>
      <c r="C212" s="84" t="s">
        <v>1151</v>
      </c>
      <c r="D212" s="20">
        <v>45327</v>
      </c>
      <c r="E212" s="16" t="s">
        <v>1600</v>
      </c>
      <c r="F212" s="16" t="s">
        <v>1601</v>
      </c>
      <c r="G212" s="16" t="s">
        <v>1146</v>
      </c>
      <c r="H212" s="85" t="s">
        <v>1221</v>
      </c>
      <c r="I212" s="82">
        <v>483812</v>
      </c>
      <c r="J212" s="22">
        <v>0</v>
      </c>
      <c r="K212" s="22">
        <v>0</v>
      </c>
      <c r="L212" s="22">
        <v>0</v>
      </c>
      <c r="M212" s="36">
        <v>483812</v>
      </c>
      <c r="N212" s="22">
        <v>0</v>
      </c>
      <c r="O212" s="83">
        <v>0</v>
      </c>
    </row>
    <row r="213" spans="1:15" ht="18" customHeight="1" x14ac:dyDescent="0.25">
      <c r="A213" s="14" t="s">
        <v>279</v>
      </c>
      <c r="B213" s="16" t="s">
        <v>1602</v>
      </c>
      <c r="C213" s="84" t="s">
        <v>1151</v>
      </c>
      <c r="D213" s="20">
        <v>45327</v>
      </c>
      <c r="E213" s="16" t="s">
        <v>1600</v>
      </c>
      <c r="F213" s="16" t="s">
        <v>1554</v>
      </c>
      <c r="G213" s="16" t="s">
        <v>1146</v>
      </c>
      <c r="H213" s="85" t="s">
        <v>1146</v>
      </c>
      <c r="I213" s="82">
        <v>0</v>
      </c>
      <c r="J213" s="22">
        <v>0</v>
      </c>
      <c r="K213" s="22">
        <v>0</v>
      </c>
      <c r="L213" s="22">
        <v>0</v>
      </c>
      <c r="M213" s="36">
        <v>0</v>
      </c>
      <c r="N213" s="22">
        <v>0</v>
      </c>
      <c r="O213" s="83">
        <v>0</v>
      </c>
    </row>
    <row r="214" spans="1:15" ht="18" customHeight="1" x14ac:dyDescent="0.25">
      <c r="A214" s="17" t="s">
        <v>280</v>
      </c>
      <c r="B214" s="16" t="s">
        <v>1603</v>
      </c>
      <c r="C214" s="84" t="s">
        <v>1151</v>
      </c>
      <c r="D214" s="20">
        <v>45327</v>
      </c>
      <c r="E214" s="16" t="s">
        <v>1600</v>
      </c>
      <c r="F214" s="16" t="s">
        <v>1604</v>
      </c>
      <c r="G214" s="16" t="s">
        <v>1146</v>
      </c>
      <c r="H214" s="85" t="s">
        <v>1146</v>
      </c>
      <c r="I214" s="82">
        <v>0</v>
      </c>
      <c r="J214" s="22">
        <v>0</v>
      </c>
      <c r="K214" s="22">
        <v>0</v>
      </c>
      <c r="L214" s="22">
        <v>0</v>
      </c>
      <c r="M214" s="36">
        <v>0</v>
      </c>
      <c r="N214" s="22">
        <v>0</v>
      </c>
      <c r="O214" s="83">
        <v>0</v>
      </c>
    </row>
    <row r="215" spans="1:15" ht="18" customHeight="1" x14ac:dyDescent="0.25">
      <c r="A215" s="14" t="s">
        <v>281</v>
      </c>
      <c r="B215" s="16" t="s">
        <v>1605</v>
      </c>
      <c r="C215" s="84" t="s">
        <v>1151</v>
      </c>
      <c r="D215" s="20">
        <v>45327</v>
      </c>
      <c r="E215" s="16" t="s">
        <v>1598</v>
      </c>
      <c r="F215" s="16" t="s">
        <v>1554</v>
      </c>
      <c r="G215" s="16" t="s">
        <v>1146</v>
      </c>
      <c r="H215" s="85" t="s">
        <v>1146</v>
      </c>
      <c r="I215" s="82">
        <v>0</v>
      </c>
      <c r="J215" s="22">
        <v>50000</v>
      </c>
      <c r="K215" s="22">
        <v>0</v>
      </c>
      <c r="L215" s="22">
        <v>0</v>
      </c>
      <c r="M215" s="36">
        <v>50000</v>
      </c>
      <c r="N215" s="22">
        <v>0</v>
      </c>
      <c r="O215" s="83">
        <v>0</v>
      </c>
    </row>
    <row r="216" spans="1:15" ht="18" customHeight="1" x14ac:dyDescent="0.25">
      <c r="A216" s="17" t="s">
        <v>282</v>
      </c>
      <c r="B216" s="16" t="s">
        <v>1606</v>
      </c>
      <c r="C216" s="84" t="s">
        <v>1151</v>
      </c>
      <c r="D216" s="20">
        <v>45327</v>
      </c>
      <c r="E216" s="16" t="s">
        <v>1520</v>
      </c>
      <c r="F216" s="16" t="s">
        <v>1601</v>
      </c>
      <c r="G216" s="16" t="s">
        <v>1146</v>
      </c>
      <c r="H216" s="85" t="s">
        <v>1146</v>
      </c>
      <c r="I216" s="82">
        <v>0</v>
      </c>
      <c r="J216" s="22">
        <v>0</v>
      </c>
      <c r="K216" s="22">
        <v>0</v>
      </c>
      <c r="L216" s="22">
        <v>0</v>
      </c>
      <c r="M216" s="36">
        <v>0</v>
      </c>
      <c r="N216" s="22">
        <v>0</v>
      </c>
      <c r="O216" s="83">
        <v>0</v>
      </c>
    </row>
    <row r="217" spans="1:15" ht="18" customHeight="1" x14ac:dyDescent="0.25">
      <c r="A217" s="14" t="s">
        <v>283</v>
      </c>
      <c r="B217" s="16" t="s">
        <v>1607</v>
      </c>
      <c r="C217" s="84" t="s">
        <v>1151</v>
      </c>
      <c r="D217" s="20">
        <v>45327</v>
      </c>
      <c r="E217" s="16" t="s">
        <v>1608</v>
      </c>
      <c r="F217" s="16" t="s">
        <v>1554</v>
      </c>
      <c r="G217" s="16" t="s">
        <v>1146</v>
      </c>
      <c r="H217" s="85" t="s">
        <v>1146</v>
      </c>
      <c r="I217" s="82">
        <v>0</v>
      </c>
      <c r="J217" s="22">
        <v>2000000</v>
      </c>
      <c r="K217" s="22">
        <v>0</v>
      </c>
      <c r="L217" s="22">
        <v>0</v>
      </c>
      <c r="M217" s="36">
        <v>2000000</v>
      </c>
      <c r="N217" s="22">
        <v>0</v>
      </c>
      <c r="O217" s="83">
        <v>0</v>
      </c>
    </row>
    <row r="218" spans="1:15" ht="18" customHeight="1" x14ac:dyDescent="0.25">
      <c r="A218" s="17" t="s">
        <v>284</v>
      </c>
      <c r="B218" s="16" t="s">
        <v>1609</v>
      </c>
      <c r="C218" s="84" t="s">
        <v>1151</v>
      </c>
      <c r="D218" s="20">
        <v>45327</v>
      </c>
      <c r="E218" s="16" t="s">
        <v>1598</v>
      </c>
      <c r="F218" s="16" t="s">
        <v>1604</v>
      </c>
      <c r="G218" s="16" t="s">
        <v>1146</v>
      </c>
      <c r="H218" s="85" t="s">
        <v>1146</v>
      </c>
      <c r="I218" s="82">
        <v>0</v>
      </c>
      <c r="J218" s="22">
        <v>0</v>
      </c>
      <c r="K218" s="22">
        <v>0</v>
      </c>
      <c r="L218" s="22">
        <v>0</v>
      </c>
      <c r="M218" s="36">
        <v>0</v>
      </c>
      <c r="N218" s="22">
        <v>0</v>
      </c>
      <c r="O218" s="83">
        <v>0</v>
      </c>
    </row>
    <row r="219" spans="1:15" ht="18" customHeight="1" x14ac:dyDescent="0.25">
      <c r="A219" s="14" t="s">
        <v>285</v>
      </c>
      <c r="B219" s="16" t="s">
        <v>1610</v>
      </c>
      <c r="C219" s="84" t="s">
        <v>1151</v>
      </c>
      <c r="D219" s="20">
        <v>45327</v>
      </c>
      <c r="E219" s="16" t="s">
        <v>1520</v>
      </c>
      <c r="F219" s="16" t="s">
        <v>1521</v>
      </c>
      <c r="G219" s="16" t="s">
        <v>1146</v>
      </c>
      <c r="H219" s="85" t="s">
        <v>1146</v>
      </c>
      <c r="I219" s="82">
        <v>0</v>
      </c>
      <c r="J219" s="22">
        <v>0</v>
      </c>
      <c r="K219" s="22">
        <v>0</v>
      </c>
      <c r="L219" s="22">
        <v>0</v>
      </c>
      <c r="M219" s="36">
        <v>0</v>
      </c>
      <c r="N219" s="22">
        <v>0</v>
      </c>
      <c r="O219" s="83">
        <v>0</v>
      </c>
    </row>
    <row r="220" spans="1:15" ht="18" customHeight="1" x14ac:dyDescent="0.25">
      <c r="A220" s="17" t="s">
        <v>286</v>
      </c>
      <c r="B220" s="16" t="s">
        <v>1611</v>
      </c>
      <c r="C220" s="84" t="s">
        <v>1151</v>
      </c>
      <c r="D220" s="20">
        <v>45327</v>
      </c>
      <c r="E220" s="16" t="s">
        <v>1520</v>
      </c>
      <c r="F220" s="16" t="s">
        <v>1604</v>
      </c>
      <c r="G220" s="16" t="s">
        <v>1146</v>
      </c>
      <c r="H220" s="85" t="s">
        <v>1146</v>
      </c>
      <c r="I220" s="82">
        <v>0</v>
      </c>
      <c r="J220" s="22">
        <v>0</v>
      </c>
      <c r="K220" s="22">
        <v>0</v>
      </c>
      <c r="L220" s="22">
        <v>0</v>
      </c>
      <c r="M220" s="36">
        <v>0</v>
      </c>
      <c r="N220" s="22">
        <v>0</v>
      </c>
      <c r="O220" s="83">
        <v>0</v>
      </c>
    </row>
    <row r="221" spans="1:15" ht="18" customHeight="1" x14ac:dyDescent="0.25">
      <c r="A221" s="14" t="s">
        <v>287</v>
      </c>
      <c r="B221" s="16" t="s">
        <v>1612</v>
      </c>
      <c r="C221" s="84" t="s">
        <v>1151</v>
      </c>
      <c r="D221" s="20">
        <v>45327</v>
      </c>
      <c r="E221" s="16" t="s">
        <v>1600</v>
      </c>
      <c r="F221" s="16" t="s">
        <v>1604</v>
      </c>
      <c r="G221" s="16" t="s">
        <v>1146</v>
      </c>
      <c r="H221" s="85" t="s">
        <v>1146</v>
      </c>
      <c r="I221" s="82">
        <v>0</v>
      </c>
      <c r="J221" s="22">
        <v>0</v>
      </c>
      <c r="K221" s="22">
        <v>0</v>
      </c>
      <c r="L221" s="22">
        <v>0</v>
      </c>
      <c r="M221" s="36">
        <v>0</v>
      </c>
      <c r="N221" s="22">
        <v>0</v>
      </c>
      <c r="O221" s="83">
        <v>0</v>
      </c>
    </row>
    <row r="222" spans="1:15" ht="18" customHeight="1" x14ac:dyDescent="0.25">
      <c r="A222" s="17" t="s">
        <v>288</v>
      </c>
      <c r="B222" s="16" t="s">
        <v>1613</v>
      </c>
      <c r="C222" s="84" t="s">
        <v>1143</v>
      </c>
      <c r="D222" s="20">
        <v>45378</v>
      </c>
      <c r="E222" s="16" t="s">
        <v>1614</v>
      </c>
      <c r="F222" s="16" t="s">
        <v>1210</v>
      </c>
      <c r="G222" s="16" t="s">
        <v>1146</v>
      </c>
      <c r="H222" s="85" t="s">
        <v>1146</v>
      </c>
      <c r="I222" s="82">
        <v>82883</v>
      </c>
      <c r="J222" s="22">
        <v>0</v>
      </c>
      <c r="K222" s="22">
        <v>0</v>
      </c>
      <c r="L222" s="22">
        <v>2451</v>
      </c>
      <c r="M222" s="36">
        <v>85334</v>
      </c>
      <c r="N222" s="22">
        <v>0</v>
      </c>
      <c r="O222" s="83">
        <v>0.1</v>
      </c>
    </row>
    <row r="223" spans="1:15" ht="18" customHeight="1" x14ac:dyDescent="0.25">
      <c r="A223" s="14" t="s">
        <v>289</v>
      </c>
      <c r="B223" s="16" t="s">
        <v>1615</v>
      </c>
      <c r="C223" s="84" t="s">
        <v>1143</v>
      </c>
      <c r="D223" s="20">
        <v>45407</v>
      </c>
      <c r="E223" s="16" t="s">
        <v>1616</v>
      </c>
      <c r="F223" s="16" t="s">
        <v>1582</v>
      </c>
      <c r="G223" s="16" t="s">
        <v>1146</v>
      </c>
      <c r="H223" s="85" t="s">
        <v>1146</v>
      </c>
      <c r="I223" s="82">
        <v>50604</v>
      </c>
      <c r="J223" s="22">
        <v>0</v>
      </c>
      <c r="K223" s="22">
        <v>0</v>
      </c>
      <c r="L223" s="22">
        <v>3706</v>
      </c>
      <c r="M223" s="36">
        <v>54310</v>
      </c>
      <c r="N223" s="22">
        <v>0</v>
      </c>
      <c r="O223" s="83">
        <v>0.3</v>
      </c>
    </row>
    <row r="224" spans="1:15" ht="18" hidden="1" customHeight="1" x14ac:dyDescent="0.25">
      <c r="A224" s="17" t="s">
        <v>290</v>
      </c>
      <c r="B224" s="16" t="s">
        <v>1617</v>
      </c>
      <c r="C224" s="84" t="s">
        <v>1158</v>
      </c>
      <c r="D224" s="20">
        <v>45345</v>
      </c>
      <c r="E224" s="16" t="s">
        <v>1456</v>
      </c>
      <c r="F224" s="16" t="s">
        <v>1618</v>
      </c>
      <c r="G224" s="16" t="s">
        <v>1146</v>
      </c>
      <c r="H224" s="85" t="s">
        <v>1146</v>
      </c>
      <c r="I224" s="82">
        <v>0</v>
      </c>
      <c r="J224" s="22">
        <v>36515</v>
      </c>
      <c r="K224" s="22">
        <v>0</v>
      </c>
      <c r="L224" s="22">
        <v>7544</v>
      </c>
      <c r="M224" s="36">
        <v>44059</v>
      </c>
      <c r="N224" s="22">
        <v>0</v>
      </c>
      <c r="O224" s="83">
        <v>0.4</v>
      </c>
    </row>
    <row r="225" spans="1:15" ht="18" customHeight="1" x14ac:dyDescent="0.25">
      <c r="A225" s="14" t="s">
        <v>291</v>
      </c>
      <c r="B225" s="16" t="s">
        <v>1619</v>
      </c>
      <c r="C225" s="84" t="s">
        <v>1143</v>
      </c>
      <c r="D225" s="20">
        <v>45359</v>
      </c>
      <c r="E225" s="16" t="s">
        <v>1620</v>
      </c>
      <c r="F225" s="16" t="s">
        <v>1621</v>
      </c>
      <c r="G225" s="16" t="s">
        <v>1146</v>
      </c>
      <c r="H225" s="85" t="s">
        <v>1221</v>
      </c>
      <c r="I225" s="82">
        <v>3300000</v>
      </c>
      <c r="J225" s="22">
        <v>0</v>
      </c>
      <c r="K225" s="22">
        <v>0</v>
      </c>
      <c r="L225" s="22">
        <v>0</v>
      </c>
      <c r="M225" s="36">
        <v>3300000</v>
      </c>
      <c r="N225" s="22">
        <v>0</v>
      </c>
      <c r="O225" s="83">
        <v>0</v>
      </c>
    </row>
    <row r="226" spans="1:15" ht="18" customHeight="1" x14ac:dyDescent="0.25">
      <c r="A226" s="17" t="s">
        <v>292</v>
      </c>
      <c r="B226" s="16" t="s">
        <v>1622</v>
      </c>
      <c r="C226" s="84" t="s">
        <v>1143</v>
      </c>
      <c r="D226" s="20">
        <v>45378</v>
      </c>
      <c r="E226" s="16" t="s">
        <v>1623</v>
      </c>
      <c r="F226" s="16" t="s">
        <v>1198</v>
      </c>
      <c r="G226" s="16" t="s">
        <v>1146</v>
      </c>
      <c r="H226" s="85" t="s">
        <v>1221</v>
      </c>
      <c r="I226" s="82">
        <v>0</v>
      </c>
      <c r="J226" s="22">
        <v>0</v>
      </c>
      <c r="K226" s="22">
        <v>0</v>
      </c>
      <c r="L226" s="22">
        <v>0</v>
      </c>
      <c r="M226" s="36">
        <v>0</v>
      </c>
      <c r="N226" s="22">
        <v>0</v>
      </c>
      <c r="O226" s="83">
        <v>0</v>
      </c>
    </row>
    <row r="227" spans="1:15" ht="18" customHeight="1" x14ac:dyDescent="0.25">
      <c r="A227" s="14" t="s">
        <v>293</v>
      </c>
      <c r="B227" s="16" t="s">
        <v>1624</v>
      </c>
      <c r="C227" s="84" t="s">
        <v>1143</v>
      </c>
      <c r="D227" s="20">
        <v>45351</v>
      </c>
      <c r="E227" s="16" t="s">
        <v>1625</v>
      </c>
      <c r="F227" s="16" t="s">
        <v>1582</v>
      </c>
      <c r="G227" s="16" t="s">
        <v>1146</v>
      </c>
      <c r="H227" s="85" t="s">
        <v>1146</v>
      </c>
      <c r="I227" s="82">
        <v>274312</v>
      </c>
      <c r="J227" s="22">
        <v>0</v>
      </c>
      <c r="K227" s="22">
        <v>0</v>
      </c>
      <c r="L227" s="22">
        <v>61448</v>
      </c>
      <c r="M227" s="36">
        <v>335760</v>
      </c>
      <c r="N227" s="22">
        <v>-35800000</v>
      </c>
      <c r="O227" s="83">
        <v>3.6</v>
      </c>
    </row>
    <row r="228" spans="1:15" ht="18" customHeight="1" x14ac:dyDescent="0.25">
      <c r="A228" s="17" t="s">
        <v>294</v>
      </c>
      <c r="B228" s="16" t="s">
        <v>1626</v>
      </c>
      <c r="C228" s="84" t="s">
        <v>1143</v>
      </c>
      <c r="D228" s="20">
        <v>45351</v>
      </c>
      <c r="E228" s="16" t="s">
        <v>1627</v>
      </c>
      <c r="F228" s="16" t="s">
        <v>1628</v>
      </c>
      <c r="G228" s="16" t="s">
        <v>1146</v>
      </c>
      <c r="H228" s="85" t="s">
        <v>1146</v>
      </c>
      <c r="I228" s="82">
        <v>0</v>
      </c>
      <c r="J228" s="22">
        <v>0</v>
      </c>
      <c r="K228" s="22">
        <v>0</v>
      </c>
      <c r="L228" s="22">
        <v>0</v>
      </c>
      <c r="M228" s="36">
        <v>0</v>
      </c>
      <c r="N228" s="22">
        <v>0</v>
      </c>
      <c r="O228" s="83">
        <v>0</v>
      </c>
    </row>
    <row r="229" spans="1:15" ht="18" customHeight="1" x14ac:dyDescent="0.25">
      <c r="A229" s="14" t="s">
        <v>295</v>
      </c>
      <c r="B229" s="16" t="s">
        <v>1629</v>
      </c>
      <c r="C229" s="84" t="s">
        <v>1143</v>
      </c>
      <c r="D229" s="20">
        <v>45408</v>
      </c>
      <c r="E229" s="16" t="s">
        <v>1630</v>
      </c>
      <c r="F229" s="16" t="s">
        <v>1216</v>
      </c>
      <c r="G229" s="16" t="s">
        <v>1146</v>
      </c>
      <c r="H229" s="85" t="s">
        <v>1146</v>
      </c>
      <c r="I229" s="82">
        <v>100000</v>
      </c>
      <c r="J229" s="22">
        <v>0</v>
      </c>
      <c r="K229" s="22">
        <v>0</v>
      </c>
      <c r="L229" s="22">
        <v>0</v>
      </c>
      <c r="M229" s="36">
        <v>100000</v>
      </c>
      <c r="N229" s="22">
        <v>0</v>
      </c>
      <c r="O229" s="83">
        <v>0</v>
      </c>
    </row>
    <row r="230" spans="1:15" ht="18" hidden="1" customHeight="1" x14ac:dyDescent="0.25">
      <c r="A230" s="17" t="s">
        <v>296</v>
      </c>
      <c r="B230" s="16" t="s">
        <v>1631</v>
      </c>
      <c r="C230" s="84" t="s">
        <v>1158</v>
      </c>
      <c r="D230" s="20">
        <v>45337</v>
      </c>
      <c r="E230" s="16" t="s">
        <v>1431</v>
      </c>
      <c r="F230" s="16" t="s">
        <v>1210</v>
      </c>
      <c r="G230" s="16" t="s">
        <v>1146</v>
      </c>
      <c r="H230" s="85" t="s">
        <v>1146</v>
      </c>
      <c r="I230" s="82">
        <v>0</v>
      </c>
      <c r="J230" s="22">
        <v>0</v>
      </c>
      <c r="K230" s="22">
        <v>0</v>
      </c>
      <c r="L230" s="22">
        <v>0</v>
      </c>
      <c r="M230" s="36">
        <v>0</v>
      </c>
      <c r="N230" s="22">
        <v>0</v>
      </c>
      <c r="O230" s="83">
        <v>0</v>
      </c>
    </row>
    <row r="231" spans="1:15" ht="18" customHeight="1" x14ac:dyDescent="0.25">
      <c r="A231" s="14" t="s">
        <v>297</v>
      </c>
      <c r="B231" s="16" t="s">
        <v>1632</v>
      </c>
      <c r="C231" s="84" t="s">
        <v>1143</v>
      </c>
      <c r="D231" s="20">
        <v>45336</v>
      </c>
      <c r="E231" s="16" t="s">
        <v>1633</v>
      </c>
      <c r="F231" s="16" t="s">
        <v>1410</v>
      </c>
      <c r="G231" s="16" t="s">
        <v>1221</v>
      </c>
      <c r="H231" s="85" t="s">
        <v>1146</v>
      </c>
      <c r="I231" s="82">
        <v>0</v>
      </c>
      <c r="J231" s="22">
        <v>0</v>
      </c>
      <c r="K231" s="22">
        <v>0</v>
      </c>
      <c r="L231" s="22">
        <v>0</v>
      </c>
      <c r="M231" s="36">
        <v>0</v>
      </c>
      <c r="N231" s="22">
        <v>0</v>
      </c>
      <c r="O231" s="83">
        <v>0</v>
      </c>
    </row>
    <row r="232" spans="1:15" ht="18" customHeight="1" x14ac:dyDescent="0.25">
      <c r="A232" s="17" t="s">
        <v>298</v>
      </c>
      <c r="B232" s="16" t="s">
        <v>1634</v>
      </c>
      <c r="C232" s="84" t="s">
        <v>1143</v>
      </c>
      <c r="D232" s="20">
        <v>45343</v>
      </c>
      <c r="E232" s="16" t="s">
        <v>1183</v>
      </c>
      <c r="F232" s="16" t="s">
        <v>1210</v>
      </c>
      <c r="G232" s="16" t="s">
        <v>1146</v>
      </c>
      <c r="H232" s="85" t="s">
        <v>1146</v>
      </c>
      <c r="I232" s="82">
        <v>0</v>
      </c>
      <c r="J232" s="22">
        <v>1205696</v>
      </c>
      <c r="K232" s="22">
        <v>0</v>
      </c>
      <c r="L232" s="22">
        <v>21375</v>
      </c>
      <c r="M232" s="36">
        <v>1227071</v>
      </c>
      <c r="N232" s="22">
        <v>0</v>
      </c>
      <c r="O232" s="83">
        <v>1.3</v>
      </c>
    </row>
    <row r="233" spans="1:15" ht="18" customHeight="1" x14ac:dyDescent="0.25">
      <c r="A233" s="14" t="s">
        <v>299</v>
      </c>
      <c r="B233" s="16" t="s">
        <v>1635</v>
      </c>
      <c r="C233" s="84" t="s">
        <v>1143</v>
      </c>
      <c r="D233" s="20">
        <v>45356</v>
      </c>
      <c r="E233" s="16" t="s">
        <v>1636</v>
      </c>
      <c r="F233" s="16" t="s">
        <v>1637</v>
      </c>
      <c r="G233" s="16" t="s">
        <v>1146</v>
      </c>
      <c r="H233" s="85" t="s">
        <v>1146</v>
      </c>
      <c r="I233" s="82">
        <v>0</v>
      </c>
      <c r="J233" s="22">
        <v>0</v>
      </c>
      <c r="K233" s="22">
        <v>0</v>
      </c>
      <c r="L233" s="22">
        <v>0</v>
      </c>
      <c r="M233" s="36">
        <v>0</v>
      </c>
      <c r="N233" s="22">
        <v>0</v>
      </c>
      <c r="O233" s="83">
        <v>0</v>
      </c>
    </row>
    <row r="234" spans="1:15" ht="18" customHeight="1" x14ac:dyDescent="0.25">
      <c r="A234" s="17" t="s">
        <v>300</v>
      </c>
      <c r="B234" s="16" t="s">
        <v>1638</v>
      </c>
      <c r="C234" s="84" t="s">
        <v>1143</v>
      </c>
      <c r="D234" s="20">
        <v>45348</v>
      </c>
      <c r="E234" s="16" t="s">
        <v>1639</v>
      </c>
      <c r="F234" s="16" t="s">
        <v>1213</v>
      </c>
      <c r="G234" s="16" t="s">
        <v>1146</v>
      </c>
      <c r="H234" s="85" t="s">
        <v>1146</v>
      </c>
      <c r="I234" s="82">
        <v>0</v>
      </c>
      <c r="J234" s="22">
        <v>0</v>
      </c>
      <c r="K234" s="22">
        <v>0</v>
      </c>
      <c r="L234" s="22">
        <v>0</v>
      </c>
      <c r="M234" s="36">
        <v>0</v>
      </c>
      <c r="N234" s="22">
        <v>0</v>
      </c>
      <c r="O234" s="83">
        <v>0</v>
      </c>
    </row>
    <row r="235" spans="1:15" ht="18" customHeight="1" x14ac:dyDescent="0.25">
      <c r="A235" s="14" t="s">
        <v>301</v>
      </c>
      <c r="B235" s="16" t="s">
        <v>1640</v>
      </c>
      <c r="C235" s="84" t="s">
        <v>1143</v>
      </c>
      <c r="D235" s="20">
        <v>45355</v>
      </c>
      <c r="E235" s="16" t="s">
        <v>1559</v>
      </c>
      <c r="F235" s="16" t="s">
        <v>1275</v>
      </c>
      <c r="G235" s="16" t="s">
        <v>1146</v>
      </c>
      <c r="H235" s="85" t="s">
        <v>1146</v>
      </c>
      <c r="I235" s="82">
        <v>0</v>
      </c>
      <c r="J235" s="22">
        <v>0</v>
      </c>
      <c r="K235" s="22">
        <v>0</v>
      </c>
      <c r="L235" s="22">
        <v>0</v>
      </c>
      <c r="M235" s="36">
        <v>0</v>
      </c>
      <c r="N235" s="22">
        <v>0</v>
      </c>
      <c r="O235" s="83">
        <v>0</v>
      </c>
    </row>
    <row r="236" spans="1:15" ht="18" customHeight="1" x14ac:dyDescent="0.25">
      <c r="A236" s="17" t="s">
        <v>302</v>
      </c>
      <c r="B236" s="16" t="s">
        <v>1641</v>
      </c>
      <c r="C236" s="84" t="s">
        <v>1143</v>
      </c>
      <c r="D236" s="20">
        <v>45371</v>
      </c>
      <c r="E236" s="16" t="s">
        <v>1642</v>
      </c>
      <c r="F236" s="16" t="s">
        <v>1643</v>
      </c>
      <c r="G236" s="16" t="s">
        <v>1146</v>
      </c>
      <c r="H236" s="85" t="s">
        <v>1146</v>
      </c>
      <c r="I236" s="82">
        <v>0</v>
      </c>
      <c r="J236" s="22">
        <v>0</v>
      </c>
      <c r="K236" s="22">
        <v>0</v>
      </c>
      <c r="L236" s="22">
        <v>0</v>
      </c>
      <c r="M236" s="36">
        <v>0</v>
      </c>
      <c r="N236" s="22">
        <v>0</v>
      </c>
      <c r="O236" s="83">
        <v>0</v>
      </c>
    </row>
    <row r="237" spans="1:15" ht="18" customHeight="1" x14ac:dyDescent="0.25">
      <c r="A237" s="14" t="s">
        <v>303</v>
      </c>
      <c r="B237" s="16" t="s">
        <v>1644</v>
      </c>
      <c r="C237" s="84" t="s">
        <v>1143</v>
      </c>
      <c r="D237" s="20">
        <v>45400</v>
      </c>
      <c r="E237" s="16" t="s">
        <v>1645</v>
      </c>
      <c r="F237" s="16" t="s">
        <v>1454</v>
      </c>
      <c r="G237" s="16" t="s">
        <v>1146</v>
      </c>
      <c r="H237" s="85" t="s">
        <v>1146</v>
      </c>
      <c r="I237" s="82">
        <v>0</v>
      </c>
      <c r="J237" s="22">
        <v>246936092</v>
      </c>
      <c r="K237" s="22">
        <v>0</v>
      </c>
      <c r="L237" s="22">
        <v>0</v>
      </c>
      <c r="M237" s="36">
        <v>246936092</v>
      </c>
      <c r="N237" s="22">
        <v>0</v>
      </c>
      <c r="O237" s="83">
        <v>0</v>
      </c>
    </row>
    <row r="238" spans="1:15" ht="18" customHeight="1" x14ac:dyDescent="0.25">
      <c r="A238" s="17" t="s">
        <v>304</v>
      </c>
      <c r="B238" s="16" t="s">
        <v>1646</v>
      </c>
      <c r="C238" s="84" t="s">
        <v>1143</v>
      </c>
      <c r="D238" s="20">
        <v>45352</v>
      </c>
      <c r="E238" s="16" t="s">
        <v>1313</v>
      </c>
      <c r="F238" s="16" t="s">
        <v>1647</v>
      </c>
      <c r="G238" s="16" t="s">
        <v>1146</v>
      </c>
      <c r="H238" s="85" t="s">
        <v>1146</v>
      </c>
      <c r="I238" s="82">
        <v>0</v>
      </c>
      <c r="J238" s="22">
        <v>0</v>
      </c>
      <c r="K238" s="22">
        <v>0</v>
      </c>
      <c r="L238" s="22">
        <v>0</v>
      </c>
      <c r="M238" s="36">
        <v>0</v>
      </c>
      <c r="N238" s="22">
        <v>0</v>
      </c>
      <c r="O238" s="83">
        <v>0</v>
      </c>
    </row>
    <row r="239" spans="1:15" ht="18" customHeight="1" x14ac:dyDescent="0.25">
      <c r="A239" s="14" t="s">
        <v>305</v>
      </c>
      <c r="B239" s="16" t="s">
        <v>1648</v>
      </c>
      <c r="C239" s="84" t="s">
        <v>1143</v>
      </c>
      <c r="D239" s="20">
        <v>45384</v>
      </c>
      <c r="E239" s="16" t="s">
        <v>1649</v>
      </c>
      <c r="F239" s="16" t="s">
        <v>1460</v>
      </c>
      <c r="G239" s="16" t="s">
        <v>1146</v>
      </c>
      <c r="H239" s="85" t="s">
        <v>1146</v>
      </c>
      <c r="I239" s="82">
        <v>0</v>
      </c>
      <c r="J239" s="22">
        <v>0</v>
      </c>
      <c r="K239" s="22">
        <v>0</v>
      </c>
      <c r="L239" s="22">
        <v>0</v>
      </c>
      <c r="M239" s="36">
        <v>0</v>
      </c>
      <c r="N239" s="22">
        <v>0</v>
      </c>
      <c r="O239" s="83">
        <v>0</v>
      </c>
    </row>
    <row r="240" spans="1:15" ht="18" customHeight="1" x14ac:dyDescent="0.25">
      <c r="A240" s="17" t="s">
        <v>306</v>
      </c>
      <c r="B240" s="16" t="s">
        <v>1650</v>
      </c>
      <c r="C240" s="84" t="s">
        <v>1143</v>
      </c>
      <c r="D240" s="20">
        <v>45338</v>
      </c>
      <c r="E240" s="16" t="s">
        <v>1651</v>
      </c>
      <c r="F240" s="16" t="s">
        <v>1652</v>
      </c>
      <c r="G240" s="16" t="s">
        <v>1146</v>
      </c>
      <c r="H240" s="85" t="s">
        <v>1146</v>
      </c>
      <c r="I240" s="82">
        <v>0</v>
      </c>
      <c r="J240" s="22">
        <v>0</v>
      </c>
      <c r="K240" s="22">
        <v>0</v>
      </c>
      <c r="L240" s="22">
        <v>0</v>
      </c>
      <c r="M240" s="36">
        <v>0</v>
      </c>
      <c r="N240" s="22">
        <v>0</v>
      </c>
      <c r="O240" s="83">
        <v>0</v>
      </c>
    </row>
    <row r="241" spans="1:15" ht="18" customHeight="1" x14ac:dyDescent="0.25">
      <c r="A241" s="14" t="s">
        <v>307</v>
      </c>
      <c r="B241" s="16" t="s">
        <v>1653</v>
      </c>
      <c r="C241" s="84" t="s">
        <v>1143</v>
      </c>
      <c r="D241" s="20">
        <v>45366</v>
      </c>
      <c r="E241" s="16" t="s">
        <v>1654</v>
      </c>
      <c r="F241" s="16" t="s">
        <v>1655</v>
      </c>
      <c r="G241" s="16" t="s">
        <v>1146</v>
      </c>
      <c r="H241" s="85" t="s">
        <v>1146</v>
      </c>
      <c r="I241" s="82">
        <v>44609</v>
      </c>
      <c r="J241" s="22">
        <v>7500</v>
      </c>
      <c r="K241" s="22">
        <v>0</v>
      </c>
      <c r="L241" s="22">
        <v>0</v>
      </c>
      <c r="M241" s="36">
        <v>52109</v>
      </c>
      <c r="N241" s="22">
        <v>-800</v>
      </c>
      <c r="O241" s="83">
        <v>0</v>
      </c>
    </row>
    <row r="242" spans="1:15" ht="18" customHeight="1" x14ac:dyDescent="0.25">
      <c r="A242" s="17" t="s">
        <v>308</v>
      </c>
      <c r="B242" s="16" t="s">
        <v>1656</v>
      </c>
      <c r="C242" s="84" t="s">
        <v>1143</v>
      </c>
      <c r="D242" s="20">
        <v>45343</v>
      </c>
      <c r="E242" s="16" t="s">
        <v>1482</v>
      </c>
      <c r="F242" s="16" t="s">
        <v>1657</v>
      </c>
      <c r="G242" s="16" t="s">
        <v>1146</v>
      </c>
      <c r="H242" s="85" t="s">
        <v>1146</v>
      </c>
      <c r="I242" s="82">
        <v>0</v>
      </c>
      <c r="J242" s="22">
        <v>0</v>
      </c>
      <c r="K242" s="22">
        <v>0</v>
      </c>
      <c r="L242" s="22">
        <v>0</v>
      </c>
      <c r="M242" s="36">
        <v>0</v>
      </c>
      <c r="N242" s="22">
        <v>0</v>
      </c>
      <c r="O242" s="83">
        <v>0</v>
      </c>
    </row>
    <row r="243" spans="1:15" ht="18" customHeight="1" x14ac:dyDescent="0.25">
      <c r="A243" s="14" t="s">
        <v>309</v>
      </c>
      <c r="B243" s="16" t="s">
        <v>1658</v>
      </c>
      <c r="C243" s="84" t="s">
        <v>1143</v>
      </c>
      <c r="D243" s="20">
        <v>45406</v>
      </c>
      <c r="E243" s="16" t="s">
        <v>1659</v>
      </c>
      <c r="F243" s="16" t="s">
        <v>1149</v>
      </c>
      <c r="G243" s="16" t="s">
        <v>1146</v>
      </c>
      <c r="H243" s="85" t="s">
        <v>1146</v>
      </c>
      <c r="I243" s="82">
        <v>0</v>
      </c>
      <c r="J243" s="22">
        <v>250000</v>
      </c>
      <c r="K243" s="22">
        <v>0</v>
      </c>
      <c r="L243" s="22">
        <v>16333</v>
      </c>
      <c r="M243" s="36">
        <v>266333</v>
      </c>
      <c r="N243" s="22">
        <v>0</v>
      </c>
      <c r="O243" s="83">
        <v>0.9</v>
      </c>
    </row>
    <row r="244" spans="1:15" ht="18" customHeight="1" x14ac:dyDescent="0.25">
      <c r="A244" s="17" t="s">
        <v>310</v>
      </c>
      <c r="B244" s="16" t="s">
        <v>1660</v>
      </c>
      <c r="C244" s="84" t="s">
        <v>1143</v>
      </c>
      <c r="D244" s="20">
        <v>45348</v>
      </c>
      <c r="E244" s="16" t="s">
        <v>1510</v>
      </c>
      <c r="F244" s="16" t="s">
        <v>1210</v>
      </c>
      <c r="G244" s="16" t="s">
        <v>1146</v>
      </c>
      <c r="H244" s="85" t="s">
        <v>1146</v>
      </c>
      <c r="I244" s="82">
        <v>0</v>
      </c>
      <c r="J244" s="22">
        <v>164097</v>
      </c>
      <c r="K244" s="22">
        <v>0</v>
      </c>
      <c r="L244" s="22">
        <v>8969</v>
      </c>
      <c r="M244" s="36">
        <v>173066</v>
      </c>
      <c r="N244" s="22">
        <v>0</v>
      </c>
      <c r="O244" s="83">
        <v>0.5</v>
      </c>
    </row>
    <row r="245" spans="1:15" ht="18" hidden="1" customHeight="1" x14ac:dyDescent="0.25">
      <c r="A245" s="14" t="s">
        <v>311</v>
      </c>
      <c r="B245" s="16" t="s">
        <v>1661</v>
      </c>
      <c r="C245" s="84" t="s">
        <v>1158</v>
      </c>
      <c r="D245" s="20">
        <v>45365</v>
      </c>
      <c r="E245" s="16" t="s">
        <v>1662</v>
      </c>
      <c r="F245" s="16" t="s">
        <v>1227</v>
      </c>
      <c r="G245" s="16" t="s">
        <v>1146</v>
      </c>
      <c r="H245" s="85" t="s">
        <v>1146</v>
      </c>
      <c r="I245" s="82">
        <v>0</v>
      </c>
      <c r="J245" s="22">
        <v>0</v>
      </c>
      <c r="K245" s="22">
        <v>0</v>
      </c>
      <c r="L245" s="22">
        <v>0</v>
      </c>
      <c r="M245" s="36">
        <v>0</v>
      </c>
      <c r="N245" s="22">
        <v>0</v>
      </c>
      <c r="O245" s="83">
        <v>0</v>
      </c>
    </row>
    <row r="246" spans="1:15" ht="18" customHeight="1" x14ac:dyDescent="0.25">
      <c r="A246" s="17" t="s">
        <v>312</v>
      </c>
      <c r="B246" s="16" t="s">
        <v>1663</v>
      </c>
      <c r="C246" s="84" t="s">
        <v>1143</v>
      </c>
      <c r="D246" s="20">
        <v>45351</v>
      </c>
      <c r="E246" s="16" t="s">
        <v>1664</v>
      </c>
      <c r="F246" s="16" t="s">
        <v>1628</v>
      </c>
      <c r="G246" s="16" t="s">
        <v>1146</v>
      </c>
      <c r="H246" s="85" t="s">
        <v>1146</v>
      </c>
      <c r="I246" s="82">
        <v>40106</v>
      </c>
      <c r="J246" s="22">
        <v>0</v>
      </c>
      <c r="K246" s="22">
        <v>0</v>
      </c>
      <c r="L246" s="22">
        <v>0</v>
      </c>
      <c r="M246" s="36">
        <v>40106</v>
      </c>
      <c r="N246" s="22">
        <v>-207000</v>
      </c>
      <c r="O246" s="83">
        <v>0</v>
      </c>
    </row>
    <row r="247" spans="1:15" ht="18" customHeight="1" x14ac:dyDescent="0.25">
      <c r="A247" s="14" t="s">
        <v>313</v>
      </c>
      <c r="B247" s="16" t="s">
        <v>1665</v>
      </c>
      <c r="C247" s="84" t="s">
        <v>1151</v>
      </c>
      <c r="D247" s="20">
        <v>45343</v>
      </c>
      <c r="E247" s="16" t="s">
        <v>1666</v>
      </c>
      <c r="F247" s="16" t="s">
        <v>1496</v>
      </c>
      <c r="G247" s="16" t="s">
        <v>1146</v>
      </c>
      <c r="H247" s="85" t="s">
        <v>1146</v>
      </c>
      <c r="I247" s="82">
        <v>0</v>
      </c>
      <c r="J247" s="22">
        <v>0</v>
      </c>
      <c r="K247" s="22">
        <v>0</v>
      </c>
      <c r="L247" s="22">
        <v>0</v>
      </c>
      <c r="M247" s="36">
        <v>0</v>
      </c>
      <c r="N247" s="22">
        <v>0</v>
      </c>
      <c r="O247" s="83">
        <v>0</v>
      </c>
    </row>
    <row r="248" spans="1:15" ht="18" hidden="1" customHeight="1" x14ac:dyDescent="0.25">
      <c r="A248" s="17" t="s">
        <v>314</v>
      </c>
      <c r="B248" s="16" t="s">
        <v>1667</v>
      </c>
      <c r="C248" s="84" t="s">
        <v>1158</v>
      </c>
      <c r="D248" s="20">
        <v>45357</v>
      </c>
      <c r="E248" s="16" t="s">
        <v>1478</v>
      </c>
      <c r="F248" s="16" t="s">
        <v>1210</v>
      </c>
      <c r="G248" s="16" t="s">
        <v>1146</v>
      </c>
      <c r="H248" s="85" t="s">
        <v>1146</v>
      </c>
      <c r="I248" s="82">
        <v>0</v>
      </c>
      <c r="J248" s="22">
        <v>0</v>
      </c>
      <c r="K248" s="22">
        <v>0</v>
      </c>
      <c r="L248" s="22">
        <v>0</v>
      </c>
      <c r="M248" s="36">
        <v>0</v>
      </c>
      <c r="N248" s="22">
        <v>0</v>
      </c>
      <c r="O248" s="83">
        <v>0</v>
      </c>
    </row>
    <row r="249" spans="1:15" ht="18" customHeight="1" x14ac:dyDescent="0.25">
      <c r="A249" s="14" t="s">
        <v>315</v>
      </c>
      <c r="B249" s="16" t="s">
        <v>1668</v>
      </c>
      <c r="C249" s="84" t="s">
        <v>1143</v>
      </c>
      <c r="D249" s="20">
        <v>45365</v>
      </c>
      <c r="E249" s="16" t="s">
        <v>1669</v>
      </c>
      <c r="F249" s="16" t="s">
        <v>1210</v>
      </c>
      <c r="G249" s="16" t="s">
        <v>1146</v>
      </c>
      <c r="H249" s="85" t="s">
        <v>1146</v>
      </c>
      <c r="I249" s="82">
        <v>0</v>
      </c>
      <c r="J249" s="22">
        <v>0</v>
      </c>
      <c r="K249" s="22">
        <v>0</v>
      </c>
      <c r="L249" s="22">
        <v>0</v>
      </c>
      <c r="M249" s="36">
        <v>0</v>
      </c>
      <c r="N249" s="22">
        <v>-2000000</v>
      </c>
      <c r="O249" s="83">
        <v>0</v>
      </c>
    </row>
    <row r="250" spans="1:15" ht="18" customHeight="1" x14ac:dyDescent="0.25">
      <c r="A250" s="17" t="s">
        <v>316</v>
      </c>
      <c r="B250" s="16" t="s">
        <v>1670</v>
      </c>
      <c r="C250" s="84" t="s">
        <v>1143</v>
      </c>
      <c r="D250" s="20">
        <v>45351</v>
      </c>
      <c r="E250" s="16" t="s">
        <v>1671</v>
      </c>
      <c r="F250" s="16" t="s">
        <v>1672</v>
      </c>
      <c r="G250" s="16" t="s">
        <v>1146</v>
      </c>
      <c r="H250" s="85" t="s">
        <v>1146</v>
      </c>
      <c r="I250" s="82">
        <v>0</v>
      </c>
      <c r="J250" s="22">
        <v>0</v>
      </c>
      <c r="K250" s="22">
        <v>0</v>
      </c>
      <c r="L250" s="22">
        <v>0</v>
      </c>
      <c r="M250" s="36">
        <v>0</v>
      </c>
      <c r="N250" s="22">
        <v>0</v>
      </c>
      <c r="O250" s="83">
        <v>0</v>
      </c>
    </row>
    <row r="251" spans="1:15" ht="18" customHeight="1" x14ac:dyDescent="0.25">
      <c r="A251" s="14" t="s">
        <v>317</v>
      </c>
      <c r="B251" s="16" t="s">
        <v>1673</v>
      </c>
      <c r="C251" s="84" t="s">
        <v>1143</v>
      </c>
      <c r="D251" s="20">
        <v>45370</v>
      </c>
      <c r="E251" s="16" t="s">
        <v>1674</v>
      </c>
      <c r="F251" s="16" t="s">
        <v>1187</v>
      </c>
      <c r="G251" s="16" t="s">
        <v>1146</v>
      </c>
      <c r="H251" s="85" t="s">
        <v>1146</v>
      </c>
      <c r="I251" s="82">
        <v>420730</v>
      </c>
      <c r="J251" s="22">
        <v>0</v>
      </c>
      <c r="K251" s="22">
        <v>0</v>
      </c>
      <c r="L251" s="22">
        <v>45108</v>
      </c>
      <c r="M251" s="36">
        <v>465838</v>
      </c>
      <c r="N251" s="22">
        <v>0</v>
      </c>
      <c r="O251" s="83">
        <v>2</v>
      </c>
    </row>
    <row r="252" spans="1:15" ht="18" hidden="1" customHeight="1" x14ac:dyDescent="0.25">
      <c r="A252" s="17" t="s">
        <v>318</v>
      </c>
      <c r="B252" s="16" t="s">
        <v>1675</v>
      </c>
      <c r="C252" s="84" t="s">
        <v>1158</v>
      </c>
      <c r="D252" s="20">
        <v>45352</v>
      </c>
      <c r="E252" s="16" t="s">
        <v>1212</v>
      </c>
      <c r="F252" s="16" t="s">
        <v>1210</v>
      </c>
      <c r="G252" s="16" t="s">
        <v>1146</v>
      </c>
      <c r="H252" s="85" t="s">
        <v>1146</v>
      </c>
      <c r="I252" s="82">
        <v>511906</v>
      </c>
      <c r="J252" s="22">
        <v>426095</v>
      </c>
      <c r="K252" s="22">
        <v>0</v>
      </c>
      <c r="L252" s="22">
        <v>146797</v>
      </c>
      <c r="M252" s="36">
        <v>1084798</v>
      </c>
      <c r="N252" s="22">
        <v>511568</v>
      </c>
      <c r="O252" s="83">
        <v>7.9</v>
      </c>
    </row>
    <row r="253" spans="1:15" ht="18" customHeight="1" x14ac:dyDescent="0.25">
      <c r="A253" s="14" t="s">
        <v>319</v>
      </c>
      <c r="B253" s="16" t="s">
        <v>1676</v>
      </c>
      <c r="C253" s="84" t="s">
        <v>1143</v>
      </c>
      <c r="D253" s="20">
        <v>45407</v>
      </c>
      <c r="E253" s="16" t="s">
        <v>1229</v>
      </c>
      <c r="F253" s="16" t="s">
        <v>1210</v>
      </c>
      <c r="G253" s="16" t="s">
        <v>1146</v>
      </c>
      <c r="H253" s="85" t="s">
        <v>1146</v>
      </c>
      <c r="I253" s="82">
        <v>43700</v>
      </c>
      <c r="J253" s="22">
        <v>0</v>
      </c>
      <c r="K253" s="22">
        <v>0</v>
      </c>
      <c r="L253" s="22">
        <v>0</v>
      </c>
      <c r="M253" s="36">
        <v>43700</v>
      </c>
      <c r="N253" s="22">
        <v>0</v>
      </c>
      <c r="O253" s="83">
        <v>0</v>
      </c>
    </row>
    <row r="254" spans="1:15" ht="18" customHeight="1" x14ac:dyDescent="0.25">
      <c r="A254" s="17" t="s">
        <v>320</v>
      </c>
      <c r="B254" s="16" t="s">
        <v>1677</v>
      </c>
      <c r="C254" s="84" t="s">
        <v>1143</v>
      </c>
      <c r="D254" s="20">
        <v>45343</v>
      </c>
      <c r="E254" s="16" t="s">
        <v>1678</v>
      </c>
      <c r="F254" s="16" t="s">
        <v>1647</v>
      </c>
      <c r="G254" s="16" t="s">
        <v>1146</v>
      </c>
      <c r="H254" s="85" t="s">
        <v>1146</v>
      </c>
      <c r="I254" s="82">
        <v>0</v>
      </c>
      <c r="J254" s="22">
        <v>0</v>
      </c>
      <c r="K254" s="22">
        <v>0</v>
      </c>
      <c r="L254" s="22">
        <v>0</v>
      </c>
      <c r="M254" s="36">
        <v>0</v>
      </c>
      <c r="N254" s="22">
        <v>0</v>
      </c>
      <c r="O254" s="83">
        <v>0</v>
      </c>
    </row>
    <row r="255" spans="1:15" ht="18" customHeight="1" x14ac:dyDescent="0.25">
      <c r="A255" s="14" t="s">
        <v>321</v>
      </c>
      <c r="B255" s="16" t="s">
        <v>1679</v>
      </c>
      <c r="C255" s="84" t="s">
        <v>1143</v>
      </c>
      <c r="D255" s="20">
        <v>45408</v>
      </c>
      <c r="E255" s="16" t="s">
        <v>1680</v>
      </c>
      <c r="F255" s="16" t="s">
        <v>1681</v>
      </c>
      <c r="G255" s="16" t="s">
        <v>1146</v>
      </c>
      <c r="H255" s="85" t="s">
        <v>1146</v>
      </c>
      <c r="I255" s="82">
        <v>17117</v>
      </c>
      <c r="J255" s="22">
        <v>0</v>
      </c>
      <c r="K255" s="22">
        <v>0</v>
      </c>
      <c r="L255" s="22">
        <v>3492</v>
      </c>
      <c r="M255" s="36">
        <v>20609</v>
      </c>
      <c r="N255" s="22">
        <v>0</v>
      </c>
      <c r="O255" s="83">
        <v>0.1</v>
      </c>
    </row>
    <row r="256" spans="1:15" ht="18" customHeight="1" x14ac:dyDescent="0.25">
      <c r="A256" s="17" t="s">
        <v>322</v>
      </c>
      <c r="B256" s="16" t="s">
        <v>1682</v>
      </c>
      <c r="C256" s="84" t="s">
        <v>1143</v>
      </c>
      <c r="D256" s="20">
        <v>45355</v>
      </c>
      <c r="E256" s="16" t="s">
        <v>1683</v>
      </c>
      <c r="F256" s="16" t="s">
        <v>1684</v>
      </c>
      <c r="G256" s="16" t="s">
        <v>1146</v>
      </c>
      <c r="H256" s="85" t="s">
        <v>1146</v>
      </c>
      <c r="I256" s="82">
        <v>0</v>
      </c>
      <c r="J256" s="22">
        <v>0</v>
      </c>
      <c r="K256" s="22">
        <v>0</v>
      </c>
      <c r="L256" s="22">
        <v>0</v>
      </c>
      <c r="M256" s="36">
        <v>0</v>
      </c>
      <c r="N256" s="22">
        <v>0</v>
      </c>
      <c r="O256" s="83">
        <v>0</v>
      </c>
    </row>
    <row r="257" spans="1:15" ht="18" customHeight="1" x14ac:dyDescent="0.25">
      <c r="A257" s="14" t="s">
        <v>323</v>
      </c>
      <c r="B257" s="16" t="s">
        <v>1685</v>
      </c>
      <c r="C257" s="84" t="s">
        <v>1143</v>
      </c>
      <c r="D257" s="20">
        <v>45341</v>
      </c>
      <c r="E257" s="16" t="s">
        <v>1686</v>
      </c>
      <c r="F257" s="16" t="s">
        <v>1187</v>
      </c>
      <c r="G257" s="16" t="s">
        <v>1146</v>
      </c>
      <c r="H257" s="85" t="s">
        <v>1146</v>
      </c>
      <c r="I257" s="82">
        <v>0</v>
      </c>
      <c r="J257" s="22">
        <v>0</v>
      </c>
      <c r="K257" s="22">
        <v>0</v>
      </c>
      <c r="L257" s="22">
        <v>0</v>
      </c>
      <c r="M257" s="36">
        <v>0</v>
      </c>
      <c r="N257" s="22">
        <v>0</v>
      </c>
      <c r="O257" s="83">
        <v>0</v>
      </c>
    </row>
    <row r="258" spans="1:15" ht="18" customHeight="1" x14ac:dyDescent="0.25">
      <c r="A258" s="17" t="s">
        <v>324</v>
      </c>
      <c r="B258" s="16" t="s">
        <v>1687</v>
      </c>
      <c r="C258" s="84" t="s">
        <v>1143</v>
      </c>
      <c r="D258" s="20">
        <v>45386</v>
      </c>
      <c r="E258" s="16" t="s">
        <v>1688</v>
      </c>
      <c r="F258" s="16" t="s">
        <v>1175</v>
      </c>
      <c r="G258" s="16" t="s">
        <v>1146</v>
      </c>
      <c r="H258" s="85" t="s">
        <v>1146</v>
      </c>
      <c r="I258" s="82">
        <v>97000</v>
      </c>
      <c r="J258" s="22">
        <v>0</v>
      </c>
      <c r="K258" s="22">
        <v>0</v>
      </c>
      <c r="L258" s="22">
        <v>0</v>
      </c>
      <c r="M258" s="36">
        <v>97000</v>
      </c>
      <c r="N258" s="22">
        <v>0</v>
      </c>
      <c r="O258" s="83">
        <v>1</v>
      </c>
    </row>
    <row r="259" spans="1:15" ht="18" customHeight="1" x14ac:dyDescent="0.25">
      <c r="A259" s="14" t="s">
        <v>325</v>
      </c>
      <c r="B259" s="16" t="s">
        <v>1689</v>
      </c>
      <c r="C259" s="84" t="s">
        <v>1143</v>
      </c>
      <c r="D259" s="20">
        <v>45338</v>
      </c>
      <c r="E259" s="16" t="s">
        <v>1690</v>
      </c>
      <c r="F259" s="16" t="s">
        <v>1691</v>
      </c>
      <c r="G259" s="16" t="s">
        <v>1146</v>
      </c>
      <c r="H259" s="85" t="s">
        <v>1146</v>
      </c>
      <c r="I259" s="82">
        <v>0</v>
      </c>
      <c r="J259" s="22">
        <v>0</v>
      </c>
      <c r="K259" s="22">
        <v>0</v>
      </c>
      <c r="L259" s="22">
        <v>0</v>
      </c>
      <c r="M259" s="36">
        <v>0</v>
      </c>
      <c r="N259" s="22">
        <v>0</v>
      </c>
      <c r="O259" s="83">
        <v>0</v>
      </c>
    </row>
    <row r="260" spans="1:15" ht="18" customHeight="1" x14ac:dyDescent="0.25">
      <c r="A260" s="17" t="s">
        <v>326</v>
      </c>
      <c r="B260" s="16" t="s">
        <v>1692</v>
      </c>
      <c r="C260" s="84" t="s">
        <v>1143</v>
      </c>
      <c r="D260" s="20">
        <v>45364</v>
      </c>
      <c r="E260" s="16" t="s">
        <v>1693</v>
      </c>
      <c r="F260" s="16" t="s">
        <v>1463</v>
      </c>
      <c r="G260" s="16" t="s">
        <v>1146</v>
      </c>
      <c r="H260" s="85" t="s">
        <v>1146</v>
      </c>
      <c r="I260" s="82">
        <v>0</v>
      </c>
      <c r="J260" s="22">
        <v>0</v>
      </c>
      <c r="K260" s="22">
        <v>0</v>
      </c>
      <c r="L260" s="22">
        <v>0</v>
      </c>
      <c r="M260" s="36">
        <v>0</v>
      </c>
      <c r="N260" s="22">
        <v>0</v>
      </c>
      <c r="O260" s="83">
        <v>0</v>
      </c>
    </row>
    <row r="261" spans="1:15" ht="18" customHeight="1" x14ac:dyDescent="0.25">
      <c r="A261" s="14" t="s">
        <v>327</v>
      </c>
      <c r="B261" s="16" t="s">
        <v>1694</v>
      </c>
      <c r="C261" s="84" t="s">
        <v>1143</v>
      </c>
      <c r="D261" s="20">
        <v>45392</v>
      </c>
      <c r="E261" s="16" t="s">
        <v>1695</v>
      </c>
      <c r="F261" s="16" t="s">
        <v>1493</v>
      </c>
      <c r="G261" s="16" t="s">
        <v>1146</v>
      </c>
      <c r="H261" s="85" t="s">
        <v>1146</v>
      </c>
      <c r="I261" s="82">
        <v>33364</v>
      </c>
      <c r="J261" s="22">
        <v>0</v>
      </c>
      <c r="K261" s="22">
        <v>0</v>
      </c>
      <c r="L261" s="22">
        <v>0</v>
      </c>
      <c r="M261" s="36">
        <v>33364</v>
      </c>
      <c r="N261" s="22">
        <v>0</v>
      </c>
      <c r="O261" s="83">
        <v>0</v>
      </c>
    </row>
    <row r="262" spans="1:15" ht="18" customHeight="1" x14ac:dyDescent="0.25">
      <c r="A262" s="17" t="s">
        <v>328</v>
      </c>
      <c r="B262" s="16" t="s">
        <v>1696</v>
      </c>
      <c r="C262" s="84" t="s">
        <v>1143</v>
      </c>
      <c r="D262" s="20">
        <v>45370</v>
      </c>
      <c r="E262" s="16" t="s">
        <v>1697</v>
      </c>
      <c r="F262" s="16" t="s">
        <v>1691</v>
      </c>
      <c r="G262" s="16" t="s">
        <v>1146</v>
      </c>
      <c r="H262" s="85" t="s">
        <v>1146</v>
      </c>
      <c r="I262" s="82">
        <v>0</v>
      </c>
      <c r="J262" s="22">
        <v>0</v>
      </c>
      <c r="K262" s="22">
        <v>0</v>
      </c>
      <c r="L262" s="22">
        <v>0</v>
      </c>
      <c r="M262" s="36">
        <v>0</v>
      </c>
      <c r="N262" s="22">
        <v>0</v>
      </c>
      <c r="O262" s="83">
        <v>0</v>
      </c>
    </row>
    <row r="263" spans="1:15" ht="18" customHeight="1" x14ac:dyDescent="0.25">
      <c r="A263" s="14" t="s">
        <v>329</v>
      </c>
      <c r="B263" s="16" t="s">
        <v>1698</v>
      </c>
      <c r="C263" s="84" t="s">
        <v>1151</v>
      </c>
      <c r="D263" s="20">
        <v>45358</v>
      </c>
      <c r="E263" s="16" t="s">
        <v>1699</v>
      </c>
      <c r="F263" s="16" t="s">
        <v>1700</v>
      </c>
      <c r="G263" s="16" t="s">
        <v>1146</v>
      </c>
      <c r="H263" s="85" t="s">
        <v>1146</v>
      </c>
      <c r="I263" s="82">
        <v>0</v>
      </c>
      <c r="J263" s="22">
        <v>0</v>
      </c>
      <c r="K263" s="22">
        <v>0</v>
      </c>
      <c r="L263" s="22">
        <v>0</v>
      </c>
      <c r="M263" s="36">
        <v>0</v>
      </c>
      <c r="N263" s="22">
        <v>0</v>
      </c>
      <c r="O263" s="83">
        <v>0</v>
      </c>
    </row>
    <row r="264" spans="1:15" ht="18" customHeight="1" x14ac:dyDescent="0.25">
      <c r="A264" s="17" t="s">
        <v>330</v>
      </c>
      <c r="B264" s="16" t="s">
        <v>1701</v>
      </c>
      <c r="C264" s="84" t="s">
        <v>1143</v>
      </c>
      <c r="D264" s="20">
        <v>45335</v>
      </c>
      <c r="E264" s="16" t="s">
        <v>1446</v>
      </c>
      <c r="F264" s="16" t="s">
        <v>1314</v>
      </c>
      <c r="G264" s="16" t="s">
        <v>1221</v>
      </c>
      <c r="H264" s="85" t="s">
        <v>1146</v>
      </c>
      <c r="I264" s="82">
        <v>0</v>
      </c>
      <c r="J264" s="22">
        <v>0</v>
      </c>
      <c r="K264" s="22">
        <v>0</v>
      </c>
      <c r="L264" s="22">
        <v>0</v>
      </c>
      <c r="M264" s="36">
        <v>0</v>
      </c>
      <c r="N264" s="22">
        <v>0</v>
      </c>
      <c r="O264" s="83">
        <v>0</v>
      </c>
    </row>
    <row r="265" spans="1:15" ht="18" customHeight="1" x14ac:dyDescent="0.25">
      <c r="A265" s="14" t="s">
        <v>331</v>
      </c>
      <c r="B265" s="16" t="s">
        <v>1702</v>
      </c>
      <c r="C265" s="84" t="s">
        <v>1143</v>
      </c>
      <c r="D265" s="20">
        <v>45342</v>
      </c>
      <c r="E265" s="16" t="s">
        <v>1703</v>
      </c>
      <c r="F265" s="16" t="s">
        <v>1216</v>
      </c>
      <c r="G265" s="16" t="s">
        <v>1146</v>
      </c>
      <c r="H265" s="85" t="s">
        <v>1146</v>
      </c>
      <c r="I265" s="82">
        <v>0</v>
      </c>
      <c r="J265" s="22">
        <v>0</v>
      </c>
      <c r="K265" s="22">
        <v>0</v>
      </c>
      <c r="L265" s="22">
        <v>0</v>
      </c>
      <c r="M265" s="36">
        <v>0</v>
      </c>
      <c r="N265" s="22">
        <v>0</v>
      </c>
      <c r="O265" s="83">
        <v>0</v>
      </c>
    </row>
    <row r="266" spans="1:15" ht="18" customHeight="1" x14ac:dyDescent="0.25">
      <c r="A266" s="17" t="s">
        <v>332</v>
      </c>
      <c r="B266" s="16" t="s">
        <v>1704</v>
      </c>
      <c r="C266" s="84" t="s">
        <v>1143</v>
      </c>
      <c r="D266" s="20">
        <v>45404</v>
      </c>
      <c r="E266" s="16" t="s">
        <v>1705</v>
      </c>
      <c r="F266" s="16" t="s">
        <v>1706</v>
      </c>
      <c r="G266" s="16" t="s">
        <v>1146</v>
      </c>
      <c r="H266" s="85" t="s">
        <v>1146</v>
      </c>
      <c r="I266" s="82">
        <v>278564</v>
      </c>
      <c r="J266" s="22">
        <v>0</v>
      </c>
      <c r="K266" s="22">
        <v>0</v>
      </c>
      <c r="L266" s="22">
        <v>55531</v>
      </c>
      <c r="M266" s="36">
        <v>334095</v>
      </c>
      <c r="N266" s="22">
        <v>0</v>
      </c>
      <c r="O266" s="83">
        <v>2.8</v>
      </c>
    </row>
    <row r="267" spans="1:15" ht="18" hidden="1" customHeight="1" x14ac:dyDescent="0.25">
      <c r="A267" s="14" t="s">
        <v>333</v>
      </c>
      <c r="B267" s="16" t="s">
        <v>1707</v>
      </c>
      <c r="C267" s="84" t="s">
        <v>1158</v>
      </c>
      <c r="D267" s="20">
        <v>45356</v>
      </c>
      <c r="E267" s="16" t="s">
        <v>1431</v>
      </c>
      <c r="F267" s="16" t="s">
        <v>1210</v>
      </c>
      <c r="G267" s="16" t="s">
        <v>1146</v>
      </c>
      <c r="H267" s="85" t="s">
        <v>1146</v>
      </c>
      <c r="I267" s="82">
        <v>437398</v>
      </c>
      <c r="J267" s="22">
        <v>0</v>
      </c>
      <c r="K267" s="22">
        <v>0</v>
      </c>
      <c r="L267" s="22">
        <v>74136</v>
      </c>
      <c r="M267" s="36">
        <v>511534</v>
      </c>
      <c r="N267" s="22">
        <v>0</v>
      </c>
      <c r="O267" s="83">
        <v>3.3</v>
      </c>
    </row>
    <row r="268" spans="1:15" ht="18" customHeight="1" x14ac:dyDescent="0.25">
      <c r="A268" s="17" t="s">
        <v>334</v>
      </c>
      <c r="B268" s="16" t="s">
        <v>1708</v>
      </c>
      <c r="C268" s="84" t="s">
        <v>1143</v>
      </c>
      <c r="D268" s="20">
        <v>45397</v>
      </c>
      <c r="E268" s="16" t="s">
        <v>1709</v>
      </c>
      <c r="F268" s="16" t="s">
        <v>1710</v>
      </c>
      <c r="G268" s="16" t="s">
        <v>1146</v>
      </c>
      <c r="H268" s="85" t="s">
        <v>1146</v>
      </c>
      <c r="I268" s="82">
        <v>440018</v>
      </c>
      <c r="J268" s="22">
        <v>7699</v>
      </c>
      <c r="K268" s="22">
        <v>0</v>
      </c>
      <c r="L268" s="22">
        <v>34687</v>
      </c>
      <c r="M268" s="36">
        <v>482404</v>
      </c>
      <c r="N268" s="22">
        <v>3815</v>
      </c>
      <c r="O268" s="83">
        <v>2</v>
      </c>
    </row>
    <row r="269" spans="1:15" ht="18" hidden="1" customHeight="1" x14ac:dyDescent="0.25">
      <c r="A269" s="14" t="s">
        <v>335</v>
      </c>
      <c r="B269" s="16" t="s">
        <v>1711</v>
      </c>
      <c r="C269" s="84" t="s">
        <v>1158</v>
      </c>
      <c r="D269" s="20">
        <v>45348</v>
      </c>
      <c r="E269" s="16" t="s">
        <v>1324</v>
      </c>
      <c r="F269" s="16" t="s">
        <v>1224</v>
      </c>
      <c r="G269" s="16" t="s">
        <v>1146</v>
      </c>
      <c r="H269" s="85" t="s">
        <v>1146</v>
      </c>
      <c r="I269" s="82">
        <v>0</v>
      </c>
      <c r="J269" s="22">
        <v>508430</v>
      </c>
      <c r="K269" s="22">
        <v>0</v>
      </c>
      <c r="L269" s="22">
        <v>87695</v>
      </c>
      <c r="M269" s="36">
        <v>596125</v>
      </c>
      <c r="N269" s="22">
        <v>635580</v>
      </c>
      <c r="O269" s="83">
        <v>4.7</v>
      </c>
    </row>
    <row r="270" spans="1:15" ht="18" customHeight="1" x14ac:dyDescent="0.25">
      <c r="A270" s="17" t="s">
        <v>336</v>
      </c>
      <c r="B270" s="16" t="s">
        <v>1712</v>
      </c>
      <c r="C270" s="84" t="s">
        <v>1143</v>
      </c>
      <c r="D270" s="20">
        <v>45365</v>
      </c>
      <c r="E270" s="16" t="s">
        <v>1713</v>
      </c>
      <c r="F270" s="16" t="s">
        <v>1181</v>
      </c>
      <c r="G270" s="16" t="s">
        <v>1146</v>
      </c>
      <c r="H270" s="85" t="s">
        <v>1221</v>
      </c>
      <c r="I270" s="82">
        <v>3479704</v>
      </c>
      <c r="J270" s="22">
        <v>0</v>
      </c>
      <c r="K270" s="22">
        <v>0</v>
      </c>
      <c r="L270" s="22">
        <v>24174</v>
      </c>
      <c r="M270" s="36">
        <v>3503878</v>
      </c>
      <c r="N270" s="22">
        <v>0</v>
      </c>
      <c r="O270" s="83">
        <v>1.2</v>
      </c>
    </row>
    <row r="271" spans="1:15" ht="18" customHeight="1" x14ac:dyDescent="0.25">
      <c r="A271" s="14" t="s">
        <v>337</v>
      </c>
      <c r="B271" s="16" t="s">
        <v>1714</v>
      </c>
      <c r="C271" s="84" t="s">
        <v>1143</v>
      </c>
      <c r="D271" s="20">
        <v>45406</v>
      </c>
      <c r="E271" s="16" t="s">
        <v>1715</v>
      </c>
      <c r="F271" s="16" t="s">
        <v>1716</v>
      </c>
      <c r="G271" s="16" t="s">
        <v>1146</v>
      </c>
      <c r="H271" s="85" t="s">
        <v>1146</v>
      </c>
      <c r="I271" s="82">
        <v>54889</v>
      </c>
      <c r="J271" s="22">
        <v>0</v>
      </c>
      <c r="K271" s="22">
        <v>0</v>
      </c>
      <c r="L271" s="22">
        <v>7910</v>
      </c>
      <c r="M271" s="36">
        <v>62799</v>
      </c>
      <c r="N271" s="22">
        <v>0</v>
      </c>
      <c r="O271" s="83">
        <v>0.5</v>
      </c>
    </row>
    <row r="272" spans="1:15" ht="18" customHeight="1" x14ac:dyDescent="0.25">
      <c r="A272" s="17" t="s">
        <v>338</v>
      </c>
      <c r="B272" s="16" t="s">
        <v>1717</v>
      </c>
      <c r="C272" s="84" t="s">
        <v>1143</v>
      </c>
      <c r="D272" s="20">
        <v>45350</v>
      </c>
      <c r="E272" s="16" t="s">
        <v>1387</v>
      </c>
      <c r="F272" s="16" t="s">
        <v>1718</v>
      </c>
      <c r="G272" s="16" t="s">
        <v>1146</v>
      </c>
      <c r="H272" s="85" t="s">
        <v>1146</v>
      </c>
      <c r="I272" s="82">
        <v>0</v>
      </c>
      <c r="J272" s="22">
        <v>0</v>
      </c>
      <c r="K272" s="22">
        <v>0</v>
      </c>
      <c r="L272" s="22">
        <v>0</v>
      </c>
      <c r="M272" s="36">
        <v>0</v>
      </c>
      <c r="N272" s="22">
        <v>0</v>
      </c>
      <c r="O272" s="83">
        <v>0</v>
      </c>
    </row>
    <row r="273" spans="1:15" ht="18" customHeight="1" x14ac:dyDescent="0.25">
      <c r="A273" s="14" t="s">
        <v>339</v>
      </c>
      <c r="B273" s="16" t="s">
        <v>1719</v>
      </c>
      <c r="C273" s="84" t="s">
        <v>1151</v>
      </c>
      <c r="D273" s="20">
        <v>45348</v>
      </c>
      <c r="E273" s="16" t="s">
        <v>1720</v>
      </c>
      <c r="F273" s="16" t="s">
        <v>1721</v>
      </c>
      <c r="G273" s="16" t="s">
        <v>1146</v>
      </c>
      <c r="H273" s="85" t="s">
        <v>1146</v>
      </c>
      <c r="I273" s="82">
        <v>0</v>
      </c>
      <c r="J273" s="22">
        <v>0</v>
      </c>
      <c r="K273" s="22">
        <v>0</v>
      </c>
      <c r="L273" s="22">
        <v>0</v>
      </c>
      <c r="M273" s="36">
        <v>0</v>
      </c>
      <c r="N273" s="22">
        <v>0</v>
      </c>
      <c r="O273" s="83">
        <v>0</v>
      </c>
    </row>
    <row r="274" spans="1:15" ht="18" customHeight="1" x14ac:dyDescent="0.25">
      <c r="A274" s="17" t="s">
        <v>340</v>
      </c>
      <c r="B274" s="16" t="s">
        <v>1722</v>
      </c>
      <c r="C274" s="84" t="s">
        <v>1143</v>
      </c>
      <c r="D274" s="20">
        <v>45358</v>
      </c>
      <c r="E274" s="16" t="s">
        <v>1723</v>
      </c>
      <c r="F274" s="16" t="s">
        <v>1390</v>
      </c>
      <c r="G274" s="16" t="s">
        <v>1146</v>
      </c>
      <c r="H274" s="85" t="s">
        <v>1146</v>
      </c>
      <c r="I274" s="82">
        <v>-1400123</v>
      </c>
      <c r="J274" s="22">
        <v>0</v>
      </c>
      <c r="K274" s="22">
        <v>0</v>
      </c>
      <c r="L274" s="22">
        <v>0</v>
      </c>
      <c r="M274" s="36">
        <v>-1400123</v>
      </c>
      <c r="N274" s="22">
        <v>-3200000</v>
      </c>
      <c r="O274" s="83">
        <v>0</v>
      </c>
    </row>
    <row r="275" spans="1:15" ht="18" customHeight="1" x14ac:dyDescent="0.25">
      <c r="A275" s="14" t="s">
        <v>341</v>
      </c>
      <c r="B275" s="16" t="s">
        <v>1724</v>
      </c>
      <c r="C275" s="84" t="s">
        <v>1143</v>
      </c>
      <c r="D275" s="20">
        <v>45397</v>
      </c>
      <c r="E275" s="16" t="s">
        <v>1725</v>
      </c>
      <c r="F275" s="16" t="s">
        <v>1726</v>
      </c>
      <c r="G275" s="16" t="s">
        <v>1146</v>
      </c>
      <c r="H275" s="85" t="s">
        <v>1146</v>
      </c>
      <c r="I275" s="82">
        <v>0</v>
      </c>
      <c r="J275" s="22">
        <v>10444</v>
      </c>
      <c r="K275" s="22">
        <v>0</v>
      </c>
      <c r="L275" s="22">
        <v>0</v>
      </c>
      <c r="M275" s="36">
        <v>10444</v>
      </c>
      <c r="N275" s="22">
        <v>0</v>
      </c>
      <c r="O275" s="83">
        <v>0</v>
      </c>
    </row>
    <row r="276" spans="1:15" ht="18" customHeight="1" x14ac:dyDescent="0.25">
      <c r="A276" s="17" t="s">
        <v>342</v>
      </c>
      <c r="B276" s="16" t="s">
        <v>1727</v>
      </c>
      <c r="C276" s="84" t="s">
        <v>1143</v>
      </c>
      <c r="D276" s="20">
        <v>45405</v>
      </c>
      <c r="E276" s="16" t="s">
        <v>1728</v>
      </c>
      <c r="F276" s="16" t="s">
        <v>1272</v>
      </c>
      <c r="G276" s="16" t="s">
        <v>1146</v>
      </c>
      <c r="H276" s="85" t="s">
        <v>1146</v>
      </c>
      <c r="I276" s="82">
        <v>0</v>
      </c>
      <c r="J276" s="22">
        <v>0</v>
      </c>
      <c r="K276" s="22">
        <v>0</v>
      </c>
      <c r="L276" s="22">
        <v>0</v>
      </c>
      <c r="M276" s="36">
        <v>0</v>
      </c>
      <c r="N276" s="22">
        <v>0</v>
      </c>
      <c r="O276" s="83">
        <v>0</v>
      </c>
    </row>
    <row r="277" spans="1:15" ht="18" customHeight="1" x14ac:dyDescent="0.25">
      <c r="A277" s="14" t="s">
        <v>343</v>
      </c>
      <c r="B277" s="16" t="s">
        <v>1729</v>
      </c>
      <c r="C277" s="84" t="s">
        <v>1143</v>
      </c>
      <c r="D277" s="20">
        <v>45400</v>
      </c>
      <c r="E277" s="16" t="s">
        <v>1730</v>
      </c>
      <c r="F277" s="16" t="s">
        <v>1210</v>
      </c>
      <c r="G277" s="16" t="s">
        <v>1146</v>
      </c>
      <c r="H277" s="85" t="s">
        <v>1146</v>
      </c>
      <c r="I277" s="82">
        <v>53374</v>
      </c>
      <c r="J277" s="22">
        <v>0</v>
      </c>
      <c r="K277" s="22">
        <v>0</v>
      </c>
      <c r="L277" s="22">
        <v>10678</v>
      </c>
      <c r="M277" s="36">
        <v>64052</v>
      </c>
      <c r="N277" s="22">
        <v>-1000000</v>
      </c>
      <c r="O277" s="83">
        <v>0.4</v>
      </c>
    </row>
    <row r="278" spans="1:15" ht="18" customHeight="1" x14ac:dyDescent="0.25">
      <c r="A278" s="17" t="s">
        <v>344</v>
      </c>
      <c r="B278" s="16" t="s">
        <v>1731</v>
      </c>
      <c r="C278" s="84" t="s">
        <v>1143</v>
      </c>
      <c r="D278" s="20">
        <v>45369</v>
      </c>
      <c r="E278" s="16" t="s">
        <v>1732</v>
      </c>
      <c r="F278" s="16" t="s">
        <v>1422</v>
      </c>
      <c r="G278" s="16" t="s">
        <v>1146</v>
      </c>
      <c r="H278" s="85" t="s">
        <v>1146</v>
      </c>
      <c r="I278" s="82">
        <v>247554</v>
      </c>
      <c r="J278" s="22">
        <v>0</v>
      </c>
      <c r="K278" s="22">
        <v>0</v>
      </c>
      <c r="L278" s="22">
        <v>0</v>
      </c>
      <c r="M278" s="36">
        <v>247554</v>
      </c>
      <c r="N278" s="22">
        <v>0</v>
      </c>
      <c r="O278" s="83">
        <v>1</v>
      </c>
    </row>
    <row r="279" spans="1:15" ht="18" customHeight="1" x14ac:dyDescent="0.25">
      <c r="A279" s="14" t="s">
        <v>345</v>
      </c>
      <c r="B279" s="16" t="s">
        <v>1733</v>
      </c>
      <c r="C279" s="84" t="s">
        <v>1143</v>
      </c>
      <c r="D279" s="20">
        <v>45405</v>
      </c>
      <c r="E279" s="16" t="s">
        <v>1734</v>
      </c>
      <c r="F279" s="16" t="s">
        <v>1735</v>
      </c>
      <c r="G279" s="16" t="s">
        <v>1146</v>
      </c>
      <c r="H279" s="85" t="s">
        <v>1146</v>
      </c>
      <c r="I279" s="82">
        <v>0</v>
      </c>
      <c r="J279" s="22">
        <v>0</v>
      </c>
      <c r="K279" s="22">
        <v>0</v>
      </c>
      <c r="L279" s="22">
        <v>6065</v>
      </c>
      <c r="M279" s="36">
        <v>6065</v>
      </c>
      <c r="N279" s="22">
        <v>0</v>
      </c>
      <c r="O279" s="83">
        <v>0.4</v>
      </c>
    </row>
    <row r="280" spans="1:15" ht="18" customHeight="1" x14ac:dyDescent="0.25">
      <c r="A280" s="17" t="s">
        <v>346</v>
      </c>
      <c r="B280" s="16" t="s">
        <v>1736</v>
      </c>
      <c r="C280" s="84" t="s">
        <v>1143</v>
      </c>
      <c r="D280" s="20">
        <v>45377</v>
      </c>
      <c r="E280" s="16" t="s">
        <v>1313</v>
      </c>
      <c r="F280" s="16" t="s">
        <v>1210</v>
      </c>
      <c r="G280" s="16" t="s">
        <v>1146</v>
      </c>
      <c r="H280" s="85" t="s">
        <v>1146</v>
      </c>
      <c r="I280" s="82">
        <v>444717</v>
      </c>
      <c r="J280" s="22">
        <v>0</v>
      </c>
      <c r="K280" s="22">
        <v>0</v>
      </c>
      <c r="L280" s="22">
        <v>82547</v>
      </c>
      <c r="M280" s="36">
        <v>527264</v>
      </c>
      <c r="N280" s="22">
        <v>0</v>
      </c>
      <c r="O280" s="83">
        <v>4</v>
      </c>
    </row>
    <row r="281" spans="1:15" ht="18" customHeight="1" x14ac:dyDescent="0.25">
      <c r="A281" s="14" t="s">
        <v>347</v>
      </c>
      <c r="B281" s="16" t="s">
        <v>1737</v>
      </c>
      <c r="C281" s="84" t="s">
        <v>1143</v>
      </c>
      <c r="D281" s="20">
        <v>45338</v>
      </c>
      <c r="E281" s="16" t="s">
        <v>1738</v>
      </c>
      <c r="F281" s="16" t="s">
        <v>1739</v>
      </c>
      <c r="G281" s="16" t="s">
        <v>1146</v>
      </c>
      <c r="H281" s="85" t="s">
        <v>1146</v>
      </c>
      <c r="I281" s="82">
        <v>0</v>
      </c>
      <c r="J281" s="22">
        <v>0</v>
      </c>
      <c r="K281" s="22">
        <v>0</v>
      </c>
      <c r="L281" s="22">
        <v>0</v>
      </c>
      <c r="M281" s="36">
        <v>0</v>
      </c>
      <c r="N281" s="22">
        <v>0</v>
      </c>
      <c r="O281" s="83">
        <v>0</v>
      </c>
    </row>
    <row r="282" spans="1:15" ht="18" customHeight="1" x14ac:dyDescent="0.25">
      <c r="A282" s="17" t="s">
        <v>348</v>
      </c>
      <c r="B282" s="16" t="s">
        <v>1740</v>
      </c>
      <c r="C282" s="84" t="s">
        <v>1143</v>
      </c>
      <c r="D282" s="20">
        <v>45399</v>
      </c>
      <c r="E282" s="16" t="s">
        <v>1741</v>
      </c>
      <c r="F282" s="16" t="s">
        <v>1742</v>
      </c>
      <c r="G282" s="16" t="s">
        <v>1146</v>
      </c>
      <c r="H282" s="85" t="s">
        <v>1146</v>
      </c>
      <c r="I282" s="82">
        <v>0</v>
      </c>
      <c r="J282" s="22">
        <v>0</v>
      </c>
      <c r="K282" s="22">
        <v>0</v>
      </c>
      <c r="L282" s="22">
        <v>0</v>
      </c>
      <c r="M282" s="36">
        <v>0</v>
      </c>
      <c r="N282" s="22">
        <v>0</v>
      </c>
      <c r="O282" s="83">
        <v>0</v>
      </c>
    </row>
    <row r="283" spans="1:15" ht="18" customHeight="1" x14ac:dyDescent="0.25">
      <c r="A283" s="14" t="s">
        <v>349</v>
      </c>
      <c r="B283" s="16" t="s">
        <v>1743</v>
      </c>
      <c r="C283" s="84" t="s">
        <v>1151</v>
      </c>
      <c r="D283" s="20">
        <v>45366</v>
      </c>
      <c r="E283" s="16" t="s">
        <v>1744</v>
      </c>
      <c r="F283" s="16" t="s">
        <v>1187</v>
      </c>
      <c r="G283" s="16" t="s">
        <v>1146</v>
      </c>
      <c r="H283" s="85" t="s">
        <v>1146</v>
      </c>
      <c r="I283" s="82">
        <v>0</v>
      </c>
      <c r="J283" s="22">
        <v>0</v>
      </c>
      <c r="K283" s="22">
        <v>0</v>
      </c>
      <c r="L283" s="22">
        <v>0</v>
      </c>
      <c r="M283" s="36">
        <v>0</v>
      </c>
      <c r="N283" s="22">
        <v>0</v>
      </c>
      <c r="O283" s="83">
        <v>0</v>
      </c>
    </row>
    <row r="284" spans="1:15" ht="18" customHeight="1" x14ac:dyDescent="0.25">
      <c r="A284" s="17" t="s">
        <v>350</v>
      </c>
      <c r="B284" s="16" t="s">
        <v>1745</v>
      </c>
      <c r="C284" s="84" t="s">
        <v>1143</v>
      </c>
      <c r="D284" s="20">
        <v>45407</v>
      </c>
      <c r="E284" s="16" t="s">
        <v>1746</v>
      </c>
      <c r="F284" s="16" t="s">
        <v>1156</v>
      </c>
      <c r="G284" s="16" t="s">
        <v>1146</v>
      </c>
      <c r="H284" s="85" t="s">
        <v>1146</v>
      </c>
      <c r="I284" s="82">
        <v>0</v>
      </c>
      <c r="J284" s="22">
        <v>0</v>
      </c>
      <c r="K284" s="22">
        <v>0</v>
      </c>
      <c r="L284" s="22">
        <v>0</v>
      </c>
      <c r="M284" s="36">
        <v>0</v>
      </c>
      <c r="N284" s="22">
        <v>0</v>
      </c>
      <c r="O284" s="83">
        <v>0</v>
      </c>
    </row>
    <row r="285" spans="1:15" ht="18" hidden="1" customHeight="1" x14ac:dyDescent="0.25">
      <c r="A285" s="14" t="s">
        <v>351</v>
      </c>
      <c r="B285" s="16" t="s">
        <v>1747</v>
      </c>
      <c r="C285" s="84" t="s">
        <v>1158</v>
      </c>
      <c r="D285" s="20">
        <v>45344</v>
      </c>
      <c r="E285" s="16" t="s">
        <v>1212</v>
      </c>
      <c r="F285" s="16" t="s">
        <v>1210</v>
      </c>
      <c r="G285" s="16" t="s">
        <v>1146</v>
      </c>
      <c r="H285" s="85" t="s">
        <v>1146</v>
      </c>
      <c r="I285" s="82">
        <v>0</v>
      </c>
      <c r="J285" s="22">
        <v>6258682</v>
      </c>
      <c r="K285" s="22">
        <v>0</v>
      </c>
      <c r="L285" s="22">
        <v>0</v>
      </c>
      <c r="M285" s="36">
        <v>6258682</v>
      </c>
      <c r="N285" s="22">
        <v>6258682</v>
      </c>
      <c r="O285" s="83">
        <v>0</v>
      </c>
    </row>
    <row r="286" spans="1:15" ht="18" customHeight="1" x14ac:dyDescent="0.25">
      <c r="A286" s="17" t="s">
        <v>352</v>
      </c>
      <c r="B286" s="16" t="s">
        <v>1748</v>
      </c>
      <c r="C286" s="84" t="s">
        <v>1143</v>
      </c>
      <c r="D286" s="20">
        <v>45362</v>
      </c>
      <c r="E286" s="16" t="s">
        <v>1749</v>
      </c>
      <c r="F286" s="16" t="s">
        <v>1750</v>
      </c>
      <c r="G286" s="16" t="s">
        <v>1146</v>
      </c>
      <c r="H286" s="85" t="s">
        <v>1146</v>
      </c>
      <c r="I286" s="82">
        <v>0</v>
      </c>
      <c r="J286" s="22">
        <v>2500000</v>
      </c>
      <c r="K286" s="22">
        <v>0</v>
      </c>
      <c r="L286" s="22">
        <v>15136</v>
      </c>
      <c r="M286" s="36">
        <v>2515136</v>
      </c>
      <c r="N286" s="22">
        <v>0</v>
      </c>
      <c r="O286" s="83">
        <v>0.8</v>
      </c>
    </row>
    <row r="287" spans="1:15" ht="18" hidden="1" customHeight="1" x14ac:dyDescent="0.25">
      <c r="A287" s="14" t="s">
        <v>353</v>
      </c>
      <c r="B287" s="16" t="s">
        <v>1751</v>
      </c>
      <c r="C287" s="84" t="s">
        <v>1158</v>
      </c>
      <c r="D287" s="20">
        <v>45358</v>
      </c>
      <c r="E287" s="16" t="s">
        <v>1752</v>
      </c>
      <c r="F287" s="16" t="s">
        <v>1210</v>
      </c>
      <c r="G287" s="16" t="s">
        <v>1146</v>
      </c>
      <c r="H287" s="85" t="s">
        <v>1146</v>
      </c>
      <c r="I287" s="82">
        <v>98703</v>
      </c>
      <c r="J287" s="22">
        <v>0</v>
      </c>
      <c r="K287" s="22">
        <v>0</v>
      </c>
      <c r="L287" s="22">
        <v>18534</v>
      </c>
      <c r="M287" s="36">
        <v>117237</v>
      </c>
      <c r="N287" s="22">
        <v>0</v>
      </c>
      <c r="O287" s="83">
        <v>0.8</v>
      </c>
    </row>
    <row r="288" spans="1:15" ht="18" customHeight="1" x14ac:dyDescent="0.25">
      <c r="A288" s="17" t="s">
        <v>354</v>
      </c>
      <c r="B288" s="16" t="s">
        <v>1753</v>
      </c>
      <c r="C288" s="84" t="s">
        <v>1143</v>
      </c>
      <c r="D288" s="20">
        <v>45391</v>
      </c>
      <c r="E288" s="16" t="s">
        <v>1754</v>
      </c>
      <c r="F288" s="16" t="s">
        <v>1156</v>
      </c>
      <c r="G288" s="16" t="s">
        <v>1146</v>
      </c>
      <c r="H288" s="85" t="s">
        <v>1146</v>
      </c>
      <c r="I288" s="82">
        <v>1290992</v>
      </c>
      <c r="J288" s="22">
        <v>0</v>
      </c>
      <c r="K288" s="22">
        <v>0</v>
      </c>
      <c r="L288" s="22">
        <v>15766</v>
      </c>
      <c r="M288" s="36">
        <v>1306758</v>
      </c>
      <c r="N288" s="22">
        <v>0</v>
      </c>
      <c r="O288" s="83">
        <v>0.8</v>
      </c>
    </row>
    <row r="289" spans="1:15" ht="18" customHeight="1" x14ac:dyDescent="0.25">
      <c r="A289" s="14" t="s">
        <v>355</v>
      </c>
      <c r="B289" s="16" t="s">
        <v>1755</v>
      </c>
      <c r="C289" s="84" t="s">
        <v>1143</v>
      </c>
      <c r="D289" s="20">
        <v>45404</v>
      </c>
      <c r="E289" s="16" t="s">
        <v>1756</v>
      </c>
      <c r="F289" s="16" t="s">
        <v>1582</v>
      </c>
      <c r="G289" s="16" t="s">
        <v>1146</v>
      </c>
      <c r="H289" s="85" t="s">
        <v>1146</v>
      </c>
      <c r="I289" s="82">
        <v>0</v>
      </c>
      <c r="J289" s="22">
        <v>170723</v>
      </c>
      <c r="K289" s="22">
        <v>0</v>
      </c>
      <c r="L289" s="22">
        <v>36790</v>
      </c>
      <c r="M289" s="36">
        <v>207513</v>
      </c>
      <c r="N289" s="22">
        <v>0</v>
      </c>
      <c r="O289" s="83">
        <v>2.1</v>
      </c>
    </row>
    <row r="290" spans="1:15" ht="18" hidden="1" customHeight="1" x14ac:dyDescent="0.25">
      <c r="A290" s="17" t="s">
        <v>356</v>
      </c>
      <c r="B290" s="16" t="s">
        <v>1757</v>
      </c>
      <c r="C290" s="84" t="s">
        <v>1158</v>
      </c>
      <c r="D290" s="20">
        <v>45348</v>
      </c>
      <c r="E290" s="16" t="s">
        <v>1758</v>
      </c>
      <c r="F290" s="16" t="s">
        <v>1759</v>
      </c>
      <c r="G290" s="16" t="s">
        <v>1146</v>
      </c>
      <c r="H290" s="85" t="s">
        <v>1146</v>
      </c>
      <c r="I290" s="82">
        <v>0</v>
      </c>
      <c r="J290" s="22">
        <v>0</v>
      </c>
      <c r="K290" s="22">
        <v>0</v>
      </c>
      <c r="L290" s="22">
        <v>0</v>
      </c>
      <c r="M290" s="36">
        <v>0</v>
      </c>
      <c r="N290" s="22">
        <v>0</v>
      </c>
      <c r="O290" s="83">
        <v>0</v>
      </c>
    </row>
    <row r="291" spans="1:15" ht="18" customHeight="1" x14ac:dyDescent="0.25">
      <c r="A291" s="14" t="s">
        <v>357</v>
      </c>
      <c r="B291" s="16" t="s">
        <v>1760</v>
      </c>
      <c r="C291" s="84" t="s">
        <v>1143</v>
      </c>
      <c r="D291" s="20">
        <v>45350</v>
      </c>
      <c r="E291" s="16" t="s">
        <v>1761</v>
      </c>
      <c r="F291" s="16" t="s">
        <v>1762</v>
      </c>
      <c r="G291" s="16" t="s">
        <v>1146</v>
      </c>
      <c r="H291" s="85" t="s">
        <v>1146</v>
      </c>
      <c r="I291" s="82">
        <v>0</v>
      </c>
      <c r="J291" s="22">
        <v>0</v>
      </c>
      <c r="K291" s="22">
        <v>0</v>
      </c>
      <c r="L291" s="22">
        <v>0</v>
      </c>
      <c r="M291" s="36">
        <v>0</v>
      </c>
      <c r="N291" s="22">
        <v>0</v>
      </c>
      <c r="O291" s="83">
        <v>0</v>
      </c>
    </row>
    <row r="292" spans="1:15" ht="18" customHeight="1" x14ac:dyDescent="0.25">
      <c r="A292" s="17" t="s">
        <v>358</v>
      </c>
      <c r="B292" s="16" t="s">
        <v>1763</v>
      </c>
      <c r="C292" s="84" t="s">
        <v>1143</v>
      </c>
      <c r="D292" s="20">
        <v>45352</v>
      </c>
      <c r="E292" s="16" t="s">
        <v>1764</v>
      </c>
      <c r="F292" s="16" t="s">
        <v>1765</v>
      </c>
      <c r="G292" s="16" t="s">
        <v>1146</v>
      </c>
      <c r="H292" s="85" t="s">
        <v>1221</v>
      </c>
      <c r="I292" s="82">
        <v>0</v>
      </c>
      <c r="J292" s="22">
        <v>0</v>
      </c>
      <c r="K292" s="22">
        <v>0</v>
      </c>
      <c r="L292" s="22">
        <v>0</v>
      </c>
      <c r="M292" s="36">
        <v>0</v>
      </c>
      <c r="N292" s="22">
        <v>0</v>
      </c>
      <c r="O292" s="83">
        <v>0</v>
      </c>
    </row>
    <row r="293" spans="1:15" ht="18" customHeight="1" x14ac:dyDescent="0.25">
      <c r="A293" s="14" t="s">
        <v>359</v>
      </c>
      <c r="B293" s="16" t="s">
        <v>1766</v>
      </c>
      <c r="C293" s="84" t="s">
        <v>1143</v>
      </c>
      <c r="D293" s="20">
        <v>45390</v>
      </c>
      <c r="E293" s="16" t="s">
        <v>1625</v>
      </c>
      <c r="F293" s="16" t="s">
        <v>1210</v>
      </c>
      <c r="G293" s="16" t="s">
        <v>1146</v>
      </c>
      <c r="H293" s="85" t="s">
        <v>1146</v>
      </c>
      <c r="I293" s="82">
        <v>638596</v>
      </c>
      <c r="J293" s="22">
        <v>0</v>
      </c>
      <c r="K293" s="22">
        <v>0</v>
      </c>
      <c r="L293" s="22">
        <v>102824</v>
      </c>
      <c r="M293" s="36">
        <v>741420</v>
      </c>
      <c r="N293" s="22">
        <v>0</v>
      </c>
      <c r="O293" s="83">
        <v>5.8</v>
      </c>
    </row>
    <row r="294" spans="1:15" ht="18" customHeight="1" x14ac:dyDescent="0.25">
      <c r="A294" s="17" t="s">
        <v>360</v>
      </c>
      <c r="B294" s="16" t="s">
        <v>1767</v>
      </c>
      <c r="C294" s="84" t="s">
        <v>1143</v>
      </c>
      <c r="D294" s="20">
        <v>45399</v>
      </c>
      <c r="E294" s="16" t="s">
        <v>1768</v>
      </c>
      <c r="F294" s="16" t="s">
        <v>1272</v>
      </c>
      <c r="G294" s="16" t="s">
        <v>1221</v>
      </c>
      <c r="H294" s="85" t="s">
        <v>1146</v>
      </c>
      <c r="I294" s="82">
        <v>167585</v>
      </c>
      <c r="J294" s="22">
        <v>0</v>
      </c>
      <c r="K294" s="22">
        <v>0</v>
      </c>
      <c r="L294" s="22">
        <v>0</v>
      </c>
      <c r="M294" s="36">
        <v>167585</v>
      </c>
      <c r="N294" s="22">
        <v>0</v>
      </c>
      <c r="O294" s="83">
        <v>0</v>
      </c>
    </row>
    <row r="295" spans="1:15" ht="18" customHeight="1" x14ac:dyDescent="0.25">
      <c r="A295" s="14" t="s">
        <v>361</v>
      </c>
      <c r="B295" s="16" t="s">
        <v>1769</v>
      </c>
      <c r="C295" s="84" t="s">
        <v>1143</v>
      </c>
      <c r="D295" s="20">
        <v>45372</v>
      </c>
      <c r="E295" s="16" t="s">
        <v>1770</v>
      </c>
      <c r="F295" s="16" t="s">
        <v>1771</v>
      </c>
      <c r="G295" s="16" t="s">
        <v>1146</v>
      </c>
      <c r="H295" s="85" t="s">
        <v>1221</v>
      </c>
      <c r="I295" s="82">
        <v>378012</v>
      </c>
      <c r="J295" s="22">
        <v>0</v>
      </c>
      <c r="K295" s="22">
        <v>0</v>
      </c>
      <c r="L295" s="22">
        <v>23921</v>
      </c>
      <c r="M295" s="36">
        <v>401933</v>
      </c>
      <c r="N295" s="22">
        <v>0</v>
      </c>
      <c r="O295" s="83">
        <v>1.2</v>
      </c>
    </row>
    <row r="296" spans="1:15" ht="18" customHeight="1" x14ac:dyDescent="0.25">
      <c r="A296" s="17" t="s">
        <v>362</v>
      </c>
      <c r="B296" s="16" t="s">
        <v>1772</v>
      </c>
      <c r="C296" s="84" t="s">
        <v>1143</v>
      </c>
      <c r="D296" s="20">
        <v>45358</v>
      </c>
      <c r="E296" s="16" t="s">
        <v>1773</v>
      </c>
      <c r="F296" s="16" t="s">
        <v>1718</v>
      </c>
      <c r="G296" s="16" t="s">
        <v>1146</v>
      </c>
      <c r="H296" s="85" t="s">
        <v>1221</v>
      </c>
      <c r="I296" s="82">
        <v>12000000</v>
      </c>
      <c r="J296" s="22">
        <v>0</v>
      </c>
      <c r="K296" s="22">
        <v>0</v>
      </c>
      <c r="L296" s="22">
        <v>17694</v>
      </c>
      <c r="M296" s="36">
        <v>12017694</v>
      </c>
      <c r="N296" s="22">
        <v>0</v>
      </c>
      <c r="O296" s="83">
        <v>1</v>
      </c>
    </row>
    <row r="297" spans="1:15" ht="18" customHeight="1" x14ac:dyDescent="0.25">
      <c r="A297" s="14" t="s">
        <v>363</v>
      </c>
      <c r="B297" s="16" t="s">
        <v>1774</v>
      </c>
      <c r="C297" s="84" t="s">
        <v>1143</v>
      </c>
      <c r="D297" s="20">
        <v>45344</v>
      </c>
      <c r="E297" s="16" t="s">
        <v>1775</v>
      </c>
      <c r="F297" s="16" t="s">
        <v>1460</v>
      </c>
      <c r="G297" s="16" t="s">
        <v>1146</v>
      </c>
      <c r="H297" s="85" t="s">
        <v>1146</v>
      </c>
      <c r="I297" s="82">
        <v>0</v>
      </c>
      <c r="J297" s="22">
        <v>0</v>
      </c>
      <c r="K297" s="22">
        <v>0</v>
      </c>
      <c r="L297" s="22">
        <v>0</v>
      </c>
      <c r="M297" s="36">
        <v>0</v>
      </c>
      <c r="N297" s="22">
        <v>0</v>
      </c>
      <c r="O297" s="83">
        <v>0</v>
      </c>
    </row>
    <row r="298" spans="1:15" ht="18" customHeight="1" x14ac:dyDescent="0.25">
      <c r="A298" s="17" t="s">
        <v>364</v>
      </c>
      <c r="B298" s="16" t="s">
        <v>1776</v>
      </c>
      <c r="C298" s="84" t="s">
        <v>1143</v>
      </c>
      <c r="D298" s="20">
        <v>45396</v>
      </c>
      <c r="E298" s="16" t="s">
        <v>1777</v>
      </c>
      <c r="F298" s="16" t="s">
        <v>1187</v>
      </c>
      <c r="G298" s="16" t="s">
        <v>1146</v>
      </c>
      <c r="H298" s="85" t="s">
        <v>1146</v>
      </c>
      <c r="I298" s="82">
        <v>0</v>
      </c>
      <c r="J298" s="22">
        <v>0</v>
      </c>
      <c r="K298" s="22">
        <v>0</v>
      </c>
      <c r="L298" s="22">
        <v>0</v>
      </c>
      <c r="M298" s="36">
        <v>0</v>
      </c>
      <c r="N298" s="22">
        <v>250000</v>
      </c>
      <c r="O298" s="83">
        <v>0</v>
      </c>
    </row>
    <row r="299" spans="1:15" ht="18" customHeight="1" x14ac:dyDescent="0.25">
      <c r="A299" s="14" t="s">
        <v>365</v>
      </c>
      <c r="B299" s="16" t="s">
        <v>1778</v>
      </c>
      <c r="C299" s="84" t="s">
        <v>1143</v>
      </c>
      <c r="D299" s="20">
        <v>45345</v>
      </c>
      <c r="E299" s="16" t="s">
        <v>1779</v>
      </c>
      <c r="F299" s="16" t="s">
        <v>1780</v>
      </c>
      <c r="G299" s="16" t="s">
        <v>1146</v>
      </c>
      <c r="H299" s="85" t="s">
        <v>1146</v>
      </c>
      <c r="I299" s="82">
        <v>0</v>
      </c>
      <c r="J299" s="22">
        <v>0</v>
      </c>
      <c r="K299" s="22">
        <v>0</v>
      </c>
      <c r="L299" s="22">
        <v>0</v>
      </c>
      <c r="M299" s="36">
        <v>0</v>
      </c>
      <c r="N299" s="22">
        <v>0</v>
      </c>
      <c r="O299" s="83">
        <v>0</v>
      </c>
    </row>
    <row r="300" spans="1:15" ht="18" customHeight="1" x14ac:dyDescent="0.25">
      <c r="A300" s="17" t="s">
        <v>366</v>
      </c>
      <c r="B300" s="16" t="s">
        <v>1781</v>
      </c>
      <c r="C300" s="84" t="s">
        <v>1143</v>
      </c>
      <c r="D300" s="20">
        <v>45398</v>
      </c>
      <c r="E300" s="16" t="s">
        <v>1782</v>
      </c>
      <c r="F300" s="16" t="s">
        <v>1216</v>
      </c>
      <c r="G300" s="16" t="s">
        <v>1146</v>
      </c>
      <c r="H300" s="85" t="s">
        <v>1221</v>
      </c>
      <c r="I300" s="82">
        <v>0</v>
      </c>
      <c r="J300" s="22">
        <v>40966</v>
      </c>
      <c r="K300" s="22">
        <v>0</v>
      </c>
      <c r="L300" s="22">
        <v>0</v>
      </c>
      <c r="M300" s="36">
        <v>40966</v>
      </c>
      <c r="N300" s="22">
        <v>1128</v>
      </c>
      <c r="O300" s="83">
        <v>0.2</v>
      </c>
    </row>
    <row r="301" spans="1:15" ht="18" customHeight="1" x14ac:dyDescent="0.25">
      <c r="A301" s="14" t="s">
        <v>367</v>
      </c>
      <c r="B301" s="16" t="s">
        <v>1783</v>
      </c>
      <c r="C301" s="84" t="s">
        <v>1143</v>
      </c>
      <c r="D301" s="20">
        <v>45408</v>
      </c>
      <c r="E301" s="16" t="s">
        <v>1784</v>
      </c>
      <c r="F301" s="16" t="s">
        <v>1451</v>
      </c>
      <c r="G301" s="16" t="s">
        <v>1146</v>
      </c>
      <c r="H301" s="85" t="s">
        <v>1146</v>
      </c>
      <c r="I301" s="82">
        <v>102498</v>
      </c>
      <c r="J301" s="22">
        <v>10750</v>
      </c>
      <c r="K301" s="22">
        <v>0</v>
      </c>
      <c r="L301" s="22">
        <v>17741</v>
      </c>
      <c r="M301" s="36">
        <v>130989</v>
      </c>
      <c r="N301" s="22">
        <v>10750</v>
      </c>
      <c r="O301" s="83">
        <v>0.8</v>
      </c>
    </row>
    <row r="302" spans="1:15" ht="18" customHeight="1" x14ac:dyDescent="0.25">
      <c r="A302" s="17" t="s">
        <v>368</v>
      </c>
      <c r="B302" s="16" t="s">
        <v>1785</v>
      </c>
      <c r="C302" s="84" t="s">
        <v>1143</v>
      </c>
      <c r="D302" s="20">
        <v>45404</v>
      </c>
      <c r="E302" s="16" t="s">
        <v>1307</v>
      </c>
      <c r="F302" s="16" t="s">
        <v>1198</v>
      </c>
      <c r="G302" s="16" t="s">
        <v>1146</v>
      </c>
      <c r="H302" s="85" t="s">
        <v>1146</v>
      </c>
      <c r="I302" s="82">
        <v>0</v>
      </c>
      <c r="J302" s="22">
        <v>0</v>
      </c>
      <c r="K302" s="22">
        <v>0</v>
      </c>
      <c r="L302" s="22">
        <v>0</v>
      </c>
      <c r="M302" s="36">
        <v>0</v>
      </c>
      <c r="N302" s="22">
        <v>0</v>
      </c>
      <c r="O302" s="83">
        <v>0</v>
      </c>
    </row>
    <row r="303" spans="1:15" ht="18" customHeight="1" x14ac:dyDescent="0.25">
      <c r="A303" s="14" t="s">
        <v>369</v>
      </c>
      <c r="B303" s="16" t="s">
        <v>1786</v>
      </c>
      <c r="C303" s="84" t="s">
        <v>1143</v>
      </c>
      <c r="D303" s="20">
        <v>45401</v>
      </c>
      <c r="E303" s="16" t="s">
        <v>1630</v>
      </c>
      <c r="F303" s="16" t="s">
        <v>1156</v>
      </c>
      <c r="G303" s="16" t="s">
        <v>1146</v>
      </c>
      <c r="H303" s="85" t="s">
        <v>1146</v>
      </c>
      <c r="I303" s="82">
        <v>25000</v>
      </c>
      <c r="J303" s="22">
        <v>475000</v>
      </c>
      <c r="K303" s="22">
        <v>0</v>
      </c>
      <c r="L303" s="22">
        <v>0</v>
      </c>
      <c r="M303" s="36">
        <v>500000</v>
      </c>
      <c r="N303" s="22">
        <v>0</v>
      </c>
      <c r="O303" s="83">
        <v>0</v>
      </c>
    </row>
    <row r="304" spans="1:15" ht="18" hidden="1" customHeight="1" x14ac:dyDescent="0.25">
      <c r="A304" s="17" t="s">
        <v>370</v>
      </c>
      <c r="B304" s="16" t="s">
        <v>1787</v>
      </c>
      <c r="C304" s="84" t="s">
        <v>1158</v>
      </c>
      <c r="D304" s="20">
        <v>45349</v>
      </c>
      <c r="E304" s="16" t="s">
        <v>1229</v>
      </c>
      <c r="F304" s="16" t="s">
        <v>1213</v>
      </c>
      <c r="G304" s="16" t="s">
        <v>1146</v>
      </c>
      <c r="H304" s="85" t="s">
        <v>1146</v>
      </c>
      <c r="I304" s="82">
        <v>0</v>
      </c>
      <c r="J304" s="22">
        <v>0</v>
      </c>
      <c r="K304" s="22">
        <v>0</v>
      </c>
      <c r="L304" s="22">
        <v>0</v>
      </c>
      <c r="M304" s="36">
        <v>0</v>
      </c>
      <c r="N304" s="22">
        <v>0</v>
      </c>
      <c r="O304" s="83">
        <v>0</v>
      </c>
    </row>
    <row r="305" spans="1:15" ht="18" hidden="1" customHeight="1" x14ac:dyDescent="0.25">
      <c r="A305" s="14" t="s">
        <v>371</v>
      </c>
      <c r="B305" s="16" t="s">
        <v>1788</v>
      </c>
      <c r="C305" s="84" t="s">
        <v>1158</v>
      </c>
      <c r="D305" s="20">
        <v>45401</v>
      </c>
      <c r="E305" s="16" t="s">
        <v>1789</v>
      </c>
      <c r="F305" s="16" t="s">
        <v>1582</v>
      </c>
      <c r="G305" s="16" t="s">
        <v>1146</v>
      </c>
      <c r="H305" s="85" t="s">
        <v>1146</v>
      </c>
      <c r="I305" s="82">
        <v>0</v>
      </c>
      <c r="J305" s="22">
        <v>0</v>
      </c>
      <c r="K305" s="22">
        <v>0</v>
      </c>
      <c r="L305" s="22">
        <v>0</v>
      </c>
      <c r="M305" s="36">
        <v>0</v>
      </c>
      <c r="N305" s="22">
        <v>0</v>
      </c>
      <c r="O305" s="83">
        <v>0</v>
      </c>
    </row>
    <row r="306" spans="1:15" ht="18" customHeight="1" x14ac:dyDescent="0.25">
      <c r="A306" s="17" t="s">
        <v>372</v>
      </c>
      <c r="B306" s="16" t="s">
        <v>1790</v>
      </c>
      <c r="C306" s="84" t="s">
        <v>1143</v>
      </c>
      <c r="D306" s="20">
        <v>45404</v>
      </c>
      <c r="E306" s="16" t="s">
        <v>1791</v>
      </c>
      <c r="F306" s="16" t="s">
        <v>1198</v>
      </c>
      <c r="G306" s="16" t="s">
        <v>1146</v>
      </c>
      <c r="H306" s="85" t="s">
        <v>1146</v>
      </c>
      <c r="I306" s="82">
        <v>0</v>
      </c>
      <c r="J306" s="22">
        <v>0</v>
      </c>
      <c r="K306" s="22">
        <v>0</v>
      </c>
      <c r="L306" s="22">
        <v>0</v>
      </c>
      <c r="M306" s="36">
        <v>0</v>
      </c>
      <c r="N306" s="22">
        <v>0</v>
      </c>
      <c r="O306" s="83">
        <v>0</v>
      </c>
    </row>
    <row r="307" spans="1:15" ht="18" customHeight="1" x14ac:dyDescent="0.25">
      <c r="A307" s="14" t="s">
        <v>373</v>
      </c>
      <c r="B307" s="16" t="s">
        <v>1792</v>
      </c>
      <c r="C307" s="84" t="s">
        <v>1143</v>
      </c>
      <c r="D307" s="20">
        <v>45401</v>
      </c>
      <c r="E307" s="16" t="s">
        <v>1793</v>
      </c>
      <c r="F307" s="16" t="s">
        <v>1794</v>
      </c>
      <c r="G307" s="16" t="s">
        <v>1146</v>
      </c>
      <c r="H307" s="85" t="s">
        <v>1146</v>
      </c>
      <c r="I307" s="82">
        <v>106033</v>
      </c>
      <c r="J307" s="22">
        <v>142777</v>
      </c>
      <c r="K307" s="22">
        <v>0</v>
      </c>
      <c r="L307" s="22">
        <v>14922</v>
      </c>
      <c r="M307" s="36">
        <v>263732</v>
      </c>
      <c r="N307" s="22">
        <v>0</v>
      </c>
      <c r="O307" s="83">
        <v>0.7</v>
      </c>
    </row>
    <row r="308" spans="1:15" ht="18" customHeight="1" x14ac:dyDescent="0.25">
      <c r="A308" s="17" t="s">
        <v>374</v>
      </c>
      <c r="B308" s="16" t="s">
        <v>1795</v>
      </c>
      <c r="C308" s="84" t="s">
        <v>1143</v>
      </c>
      <c r="D308" s="20">
        <v>45386</v>
      </c>
      <c r="E308" s="16" t="s">
        <v>1734</v>
      </c>
      <c r="F308" s="16" t="s">
        <v>1210</v>
      </c>
      <c r="G308" s="16" t="s">
        <v>1146</v>
      </c>
      <c r="H308" s="85" t="s">
        <v>1146</v>
      </c>
      <c r="I308" s="82">
        <v>50296</v>
      </c>
      <c r="J308" s="22">
        <v>0</v>
      </c>
      <c r="K308" s="22">
        <v>0</v>
      </c>
      <c r="L308" s="22">
        <v>5695</v>
      </c>
      <c r="M308" s="36">
        <v>55991</v>
      </c>
      <c r="N308" s="22">
        <v>0</v>
      </c>
      <c r="O308" s="83">
        <v>0.4</v>
      </c>
    </row>
    <row r="309" spans="1:15" ht="18" hidden="1" customHeight="1" x14ac:dyDescent="0.25">
      <c r="A309" s="14" t="s">
        <v>375</v>
      </c>
      <c r="B309" s="16" t="s">
        <v>1796</v>
      </c>
      <c r="C309" s="84" t="s">
        <v>1158</v>
      </c>
      <c r="D309" s="20">
        <v>45357</v>
      </c>
      <c r="E309" s="16" t="s">
        <v>1226</v>
      </c>
      <c r="F309" s="16" t="s">
        <v>1210</v>
      </c>
      <c r="G309" s="16" t="s">
        <v>1146</v>
      </c>
      <c r="H309" s="85" t="s">
        <v>1146</v>
      </c>
      <c r="I309" s="82">
        <v>0</v>
      </c>
      <c r="J309" s="22">
        <v>0</v>
      </c>
      <c r="K309" s="22">
        <v>0</v>
      </c>
      <c r="L309" s="22">
        <v>0</v>
      </c>
      <c r="M309" s="36">
        <v>0</v>
      </c>
      <c r="N309" s="22">
        <v>0</v>
      </c>
      <c r="O309" s="83">
        <v>0</v>
      </c>
    </row>
    <row r="310" spans="1:15" ht="18" customHeight="1" x14ac:dyDescent="0.25">
      <c r="A310" s="17" t="s">
        <v>376</v>
      </c>
      <c r="B310" s="16" t="s">
        <v>1797</v>
      </c>
      <c r="C310" s="84" t="s">
        <v>1143</v>
      </c>
      <c r="D310" s="20">
        <v>45404</v>
      </c>
      <c r="E310" s="16" t="s">
        <v>1798</v>
      </c>
      <c r="F310" s="16" t="s">
        <v>1799</v>
      </c>
      <c r="G310" s="16" t="s">
        <v>1146</v>
      </c>
      <c r="H310" s="85" t="s">
        <v>1146</v>
      </c>
      <c r="I310" s="82">
        <v>0</v>
      </c>
      <c r="J310" s="22">
        <v>0</v>
      </c>
      <c r="K310" s="22">
        <v>0</v>
      </c>
      <c r="L310" s="22">
        <v>0</v>
      </c>
      <c r="M310" s="36">
        <v>0</v>
      </c>
      <c r="N310" s="22">
        <v>0</v>
      </c>
      <c r="O310" s="83">
        <v>0</v>
      </c>
    </row>
    <row r="311" spans="1:15" ht="18" customHeight="1" x14ac:dyDescent="0.25">
      <c r="A311" s="14" t="s">
        <v>377</v>
      </c>
      <c r="B311" s="16" t="s">
        <v>1800</v>
      </c>
      <c r="C311" s="84" t="s">
        <v>1143</v>
      </c>
      <c r="D311" s="20">
        <v>45355</v>
      </c>
      <c r="E311" s="16" t="s">
        <v>1801</v>
      </c>
      <c r="F311" s="16" t="s">
        <v>1802</v>
      </c>
      <c r="G311" s="16" t="s">
        <v>1146</v>
      </c>
      <c r="H311" s="85" t="s">
        <v>1146</v>
      </c>
      <c r="I311" s="82">
        <v>0</v>
      </c>
      <c r="J311" s="22">
        <v>0</v>
      </c>
      <c r="K311" s="22">
        <v>0</v>
      </c>
      <c r="L311" s="22">
        <v>0</v>
      </c>
      <c r="M311" s="36">
        <v>0</v>
      </c>
      <c r="N311" s="22">
        <v>0</v>
      </c>
      <c r="O311" s="83">
        <v>0</v>
      </c>
    </row>
    <row r="312" spans="1:15" ht="18" hidden="1" customHeight="1" x14ac:dyDescent="0.25">
      <c r="A312" s="17" t="s">
        <v>378</v>
      </c>
      <c r="B312" s="16" t="s">
        <v>1803</v>
      </c>
      <c r="C312" s="84" t="s">
        <v>1158</v>
      </c>
      <c r="D312" s="20">
        <v>45350</v>
      </c>
      <c r="E312" s="16" t="s">
        <v>1478</v>
      </c>
      <c r="F312" s="16" t="s">
        <v>1224</v>
      </c>
      <c r="G312" s="16" t="s">
        <v>1146</v>
      </c>
      <c r="H312" s="85" t="s">
        <v>1146</v>
      </c>
      <c r="I312" s="82">
        <v>905262</v>
      </c>
      <c r="J312" s="22">
        <v>0</v>
      </c>
      <c r="K312" s="22">
        <v>0</v>
      </c>
      <c r="L312" s="22">
        <v>174531</v>
      </c>
      <c r="M312" s="36">
        <v>1079793</v>
      </c>
      <c r="N312" s="22">
        <v>118000</v>
      </c>
      <c r="O312" s="83">
        <v>8.6</v>
      </c>
    </row>
    <row r="313" spans="1:15" ht="18" customHeight="1" x14ac:dyDescent="0.25">
      <c r="A313" s="14" t="s">
        <v>379</v>
      </c>
      <c r="B313" s="16" t="s">
        <v>1804</v>
      </c>
      <c r="C313" s="84" t="s">
        <v>1143</v>
      </c>
      <c r="D313" s="20">
        <v>45407</v>
      </c>
      <c r="E313" s="16" t="s">
        <v>1805</v>
      </c>
      <c r="F313" s="16" t="s">
        <v>1806</v>
      </c>
      <c r="G313" s="16" t="s">
        <v>1146</v>
      </c>
      <c r="H313" s="85" t="s">
        <v>1146</v>
      </c>
      <c r="I313" s="82">
        <v>0</v>
      </c>
      <c r="J313" s="22">
        <v>0</v>
      </c>
      <c r="K313" s="22">
        <v>0</v>
      </c>
      <c r="L313" s="22">
        <v>0</v>
      </c>
      <c r="M313" s="36">
        <v>0</v>
      </c>
      <c r="N313" s="22">
        <v>0</v>
      </c>
      <c r="O313" s="83">
        <v>0</v>
      </c>
    </row>
    <row r="314" spans="1:15" ht="18" customHeight="1" x14ac:dyDescent="0.25">
      <c r="A314" s="17" t="s">
        <v>380</v>
      </c>
      <c r="B314" s="16" t="s">
        <v>1807</v>
      </c>
      <c r="C314" s="84" t="s">
        <v>1143</v>
      </c>
      <c r="D314" s="20">
        <v>45357</v>
      </c>
      <c r="E314" s="16" t="s">
        <v>1808</v>
      </c>
      <c r="F314" s="16" t="s">
        <v>1187</v>
      </c>
      <c r="G314" s="16" t="s">
        <v>1146</v>
      </c>
      <c r="H314" s="85" t="s">
        <v>1146</v>
      </c>
      <c r="I314" s="82">
        <v>0</v>
      </c>
      <c r="J314" s="22">
        <v>165639</v>
      </c>
      <c r="K314" s="22">
        <v>0</v>
      </c>
      <c r="L314" s="22">
        <v>36945</v>
      </c>
      <c r="M314" s="36">
        <v>202584</v>
      </c>
      <c r="N314" s="22">
        <v>0</v>
      </c>
      <c r="O314" s="83">
        <v>2</v>
      </c>
    </row>
    <row r="315" spans="1:15" ht="18" customHeight="1" x14ac:dyDescent="0.25">
      <c r="A315" s="14" t="s">
        <v>381</v>
      </c>
      <c r="B315" s="16" t="s">
        <v>1809</v>
      </c>
      <c r="C315" s="84" t="s">
        <v>1143</v>
      </c>
      <c r="D315" s="20">
        <v>45349</v>
      </c>
      <c r="E315" s="16" t="s">
        <v>1810</v>
      </c>
      <c r="F315" s="16" t="s">
        <v>1811</v>
      </c>
      <c r="G315" s="16" t="s">
        <v>1146</v>
      </c>
      <c r="H315" s="85" t="s">
        <v>1146</v>
      </c>
      <c r="I315" s="82">
        <v>0</v>
      </c>
      <c r="J315" s="22">
        <v>0</v>
      </c>
      <c r="K315" s="22">
        <v>0</v>
      </c>
      <c r="L315" s="22">
        <v>0</v>
      </c>
      <c r="M315" s="36">
        <v>0</v>
      </c>
      <c r="N315" s="22">
        <v>0</v>
      </c>
      <c r="O315" s="83">
        <v>0</v>
      </c>
    </row>
    <row r="316" spans="1:15" ht="18" hidden="1" customHeight="1" x14ac:dyDescent="0.25">
      <c r="A316" s="17" t="s">
        <v>382</v>
      </c>
      <c r="B316" s="16" t="s">
        <v>1812</v>
      </c>
      <c r="C316" s="84" t="s">
        <v>1158</v>
      </c>
      <c r="D316" s="20">
        <v>45345</v>
      </c>
      <c r="E316" s="16" t="s">
        <v>1813</v>
      </c>
      <c r="F316" s="16" t="s">
        <v>1210</v>
      </c>
      <c r="G316" s="16" t="s">
        <v>1146</v>
      </c>
      <c r="H316" s="85" t="s">
        <v>1146</v>
      </c>
      <c r="I316" s="82">
        <v>0</v>
      </c>
      <c r="J316" s="22">
        <v>0</v>
      </c>
      <c r="K316" s="22">
        <v>0</v>
      </c>
      <c r="L316" s="22">
        <v>0</v>
      </c>
      <c r="M316" s="36">
        <v>0</v>
      </c>
      <c r="N316" s="22">
        <v>0</v>
      </c>
      <c r="O316" s="83">
        <v>0</v>
      </c>
    </row>
    <row r="317" spans="1:15" ht="18" customHeight="1" x14ac:dyDescent="0.25">
      <c r="A317" s="14" t="s">
        <v>383</v>
      </c>
      <c r="B317" s="16" t="s">
        <v>1814</v>
      </c>
      <c r="C317" s="84" t="s">
        <v>1143</v>
      </c>
      <c r="D317" s="20">
        <v>45399</v>
      </c>
      <c r="E317" s="16" t="s">
        <v>1815</v>
      </c>
      <c r="F317" s="16" t="s">
        <v>1816</v>
      </c>
      <c r="G317" s="16" t="s">
        <v>1146</v>
      </c>
      <c r="H317" s="85" t="s">
        <v>1146</v>
      </c>
      <c r="I317" s="82">
        <v>178494</v>
      </c>
      <c r="J317" s="22">
        <v>0</v>
      </c>
      <c r="K317" s="22">
        <v>0</v>
      </c>
      <c r="L317" s="22">
        <v>20610</v>
      </c>
      <c r="M317" s="36">
        <v>199104</v>
      </c>
      <c r="N317" s="22">
        <v>-655000000</v>
      </c>
      <c r="O317" s="83">
        <v>1.2</v>
      </c>
    </row>
    <row r="318" spans="1:15" ht="18" customHeight="1" x14ac:dyDescent="0.25">
      <c r="A318" s="17" t="s">
        <v>384</v>
      </c>
      <c r="B318" s="16" t="s">
        <v>1817</v>
      </c>
      <c r="C318" s="84" t="s">
        <v>1143</v>
      </c>
      <c r="D318" s="20">
        <v>45407</v>
      </c>
      <c r="E318" s="16" t="s">
        <v>1818</v>
      </c>
      <c r="F318" s="16" t="s">
        <v>1496</v>
      </c>
      <c r="G318" s="16" t="s">
        <v>1146</v>
      </c>
      <c r="H318" s="85" t="s">
        <v>1146</v>
      </c>
      <c r="I318" s="82">
        <v>47193</v>
      </c>
      <c r="J318" s="22">
        <v>0</v>
      </c>
      <c r="K318" s="22">
        <v>0</v>
      </c>
      <c r="L318" s="22">
        <v>3326</v>
      </c>
      <c r="M318" s="36">
        <v>50519</v>
      </c>
      <c r="N318" s="22">
        <v>-65400000</v>
      </c>
      <c r="O318" s="83">
        <v>0.2</v>
      </c>
    </row>
    <row r="319" spans="1:15" ht="18" customHeight="1" x14ac:dyDescent="0.25">
      <c r="A319" s="14" t="s">
        <v>385</v>
      </c>
      <c r="B319" s="16" t="s">
        <v>1819</v>
      </c>
      <c r="C319" s="84" t="s">
        <v>1143</v>
      </c>
      <c r="D319" s="20">
        <v>45392</v>
      </c>
      <c r="E319" s="16" t="s">
        <v>1728</v>
      </c>
      <c r="F319" s="16" t="s">
        <v>1311</v>
      </c>
      <c r="G319" s="16" t="s">
        <v>1146</v>
      </c>
      <c r="H319" s="85" t="s">
        <v>1146</v>
      </c>
      <c r="I319" s="82">
        <v>183138</v>
      </c>
      <c r="J319" s="22">
        <v>8924688</v>
      </c>
      <c r="K319" s="22">
        <v>0</v>
      </c>
      <c r="L319" s="22">
        <v>127895</v>
      </c>
      <c r="M319" s="36">
        <v>9235721</v>
      </c>
      <c r="N319" s="22">
        <v>-2300000</v>
      </c>
      <c r="O319" s="83">
        <v>6.6</v>
      </c>
    </row>
    <row r="320" spans="1:15" ht="18" customHeight="1" x14ac:dyDescent="0.25">
      <c r="A320" s="17" t="s">
        <v>386</v>
      </c>
      <c r="B320" s="16" t="s">
        <v>1820</v>
      </c>
      <c r="C320" s="84" t="s">
        <v>1143</v>
      </c>
      <c r="D320" s="20">
        <v>45385</v>
      </c>
      <c r="E320" s="16" t="s">
        <v>1821</v>
      </c>
      <c r="F320" s="16" t="s">
        <v>1822</v>
      </c>
      <c r="G320" s="16" t="s">
        <v>1146</v>
      </c>
      <c r="H320" s="85" t="s">
        <v>1146</v>
      </c>
      <c r="I320" s="82">
        <v>128663</v>
      </c>
      <c r="J320" s="22">
        <v>0</v>
      </c>
      <c r="K320" s="22">
        <v>0</v>
      </c>
      <c r="L320" s="22">
        <v>16305</v>
      </c>
      <c r="M320" s="36">
        <v>144968</v>
      </c>
      <c r="N320" s="22">
        <v>-25000</v>
      </c>
      <c r="O320" s="83">
        <v>0.8</v>
      </c>
    </row>
    <row r="321" spans="1:15" ht="18" customHeight="1" x14ac:dyDescent="0.25">
      <c r="A321" s="14" t="s">
        <v>387</v>
      </c>
      <c r="B321" s="16" t="s">
        <v>1823</v>
      </c>
      <c r="C321" s="84" t="s">
        <v>1143</v>
      </c>
      <c r="D321" s="20">
        <v>45352</v>
      </c>
      <c r="E321" s="16" t="s">
        <v>1177</v>
      </c>
      <c r="F321" s="16" t="s">
        <v>1210</v>
      </c>
      <c r="G321" s="16" t="s">
        <v>1146</v>
      </c>
      <c r="H321" s="85" t="s">
        <v>1146</v>
      </c>
      <c r="I321" s="82">
        <v>0</v>
      </c>
      <c r="J321" s="22">
        <v>219909</v>
      </c>
      <c r="K321" s="22">
        <v>0</v>
      </c>
      <c r="L321" s="22">
        <v>4264</v>
      </c>
      <c r="M321" s="36">
        <v>224173</v>
      </c>
      <c r="N321" s="22">
        <v>0</v>
      </c>
      <c r="O321" s="83">
        <v>0.2</v>
      </c>
    </row>
    <row r="322" spans="1:15" ht="18" customHeight="1" x14ac:dyDescent="0.25">
      <c r="A322" s="17" t="s">
        <v>388</v>
      </c>
      <c r="B322" s="16" t="s">
        <v>1824</v>
      </c>
      <c r="C322" s="84" t="s">
        <v>1143</v>
      </c>
      <c r="D322" s="20">
        <v>45356</v>
      </c>
      <c r="E322" s="16" t="s">
        <v>1825</v>
      </c>
      <c r="F322" s="16" t="s">
        <v>1547</v>
      </c>
      <c r="G322" s="16" t="s">
        <v>1146</v>
      </c>
      <c r="H322" s="85" t="s">
        <v>1146</v>
      </c>
      <c r="I322" s="82">
        <v>0</v>
      </c>
      <c r="J322" s="22">
        <v>0</v>
      </c>
      <c r="K322" s="22">
        <v>0</v>
      </c>
      <c r="L322" s="22">
        <v>0</v>
      </c>
      <c r="M322" s="36">
        <v>0</v>
      </c>
      <c r="N322" s="22">
        <v>0</v>
      </c>
      <c r="O322" s="83">
        <v>0</v>
      </c>
    </row>
    <row r="323" spans="1:15" ht="18" customHeight="1" x14ac:dyDescent="0.25">
      <c r="A323" s="14" t="s">
        <v>389</v>
      </c>
      <c r="B323" s="16" t="s">
        <v>1826</v>
      </c>
      <c r="C323" s="84" t="s">
        <v>1143</v>
      </c>
      <c r="D323" s="20">
        <v>45356</v>
      </c>
      <c r="E323" s="16" t="s">
        <v>1827</v>
      </c>
      <c r="F323" s="16" t="s">
        <v>1210</v>
      </c>
      <c r="G323" s="16" t="s">
        <v>1146</v>
      </c>
      <c r="H323" s="85" t="s">
        <v>1146</v>
      </c>
      <c r="I323" s="82">
        <v>154289</v>
      </c>
      <c r="J323" s="22">
        <v>0</v>
      </c>
      <c r="K323" s="22">
        <v>0</v>
      </c>
      <c r="L323" s="22">
        <v>15136</v>
      </c>
      <c r="M323" s="36">
        <v>169425</v>
      </c>
      <c r="N323" s="22">
        <v>0</v>
      </c>
      <c r="O323" s="83">
        <v>0.8</v>
      </c>
    </row>
    <row r="324" spans="1:15" ht="18" customHeight="1" x14ac:dyDescent="0.25">
      <c r="A324" s="17" t="s">
        <v>390</v>
      </c>
      <c r="B324" s="16" t="s">
        <v>1828</v>
      </c>
      <c r="C324" s="84" t="s">
        <v>1143</v>
      </c>
      <c r="D324" s="20">
        <v>45359</v>
      </c>
      <c r="E324" s="16" t="s">
        <v>1332</v>
      </c>
      <c r="F324" s="16" t="s">
        <v>1706</v>
      </c>
      <c r="G324" s="16" t="s">
        <v>1146</v>
      </c>
      <c r="H324" s="85" t="s">
        <v>1146</v>
      </c>
      <c r="I324" s="82">
        <v>0</v>
      </c>
      <c r="J324" s="22">
        <v>0</v>
      </c>
      <c r="K324" s="22">
        <v>0</v>
      </c>
      <c r="L324" s="22">
        <v>0</v>
      </c>
      <c r="M324" s="36">
        <v>0</v>
      </c>
      <c r="N324" s="22">
        <v>0</v>
      </c>
      <c r="O324" s="83">
        <v>0</v>
      </c>
    </row>
    <row r="325" spans="1:15" ht="18" customHeight="1" x14ac:dyDescent="0.25">
      <c r="A325" s="14" t="s">
        <v>391</v>
      </c>
      <c r="B325" s="16" t="s">
        <v>1829</v>
      </c>
      <c r="C325" s="84" t="s">
        <v>1143</v>
      </c>
      <c r="D325" s="20">
        <v>45355</v>
      </c>
      <c r="E325" s="16" t="s">
        <v>1830</v>
      </c>
      <c r="F325" s="16" t="s">
        <v>1706</v>
      </c>
      <c r="G325" s="16" t="s">
        <v>1146</v>
      </c>
      <c r="H325" s="85" t="s">
        <v>1146</v>
      </c>
      <c r="I325" s="82">
        <v>0</v>
      </c>
      <c r="J325" s="22">
        <v>4010</v>
      </c>
      <c r="K325" s="22">
        <v>0</v>
      </c>
      <c r="L325" s="22">
        <v>0</v>
      </c>
      <c r="M325" s="36">
        <v>4010</v>
      </c>
      <c r="N325" s="22">
        <v>0</v>
      </c>
      <c r="O325" s="83">
        <v>0</v>
      </c>
    </row>
    <row r="326" spans="1:15" ht="18" customHeight="1" x14ac:dyDescent="0.25">
      <c r="A326" s="17" t="s">
        <v>392</v>
      </c>
      <c r="B326" s="16" t="s">
        <v>1831</v>
      </c>
      <c r="C326" s="84" t="s">
        <v>1143</v>
      </c>
      <c r="D326" s="20">
        <v>45406</v>
      </c>
      <c r="E326" s="16" t="s">
        <v>1490</v>
      </c>
      <c r="F326" s="16" t="s">
        <v>1832</v>
      </c>
      <c r="G326" s="16" t="s">
        <v>1146</v>
      </c>
      <c r="H326" s="85" t="s">
        <v>1146</v>
      </c>
      <c r="I326" s="82">
        <v>146250</v>
      </c>
      <c r="J326" s="22">
        <v>0</v>
      </c>
      <c r="K326" s="22">
        <v>0</v>
      </c>
      <c r="L326" s="22">
        <v>0</v>
      </c>
      <c r="M326" s="36">
        <v>146250</v>
      </c>
      <c r="N326" s="22">
        <v>0</v>
      </c>
      <c r="O326" s="83">
        <v>0</v>
      </c>
    </row>
    <row r="327" spans="1:15" ht="18" customHeight="1" x14ac:dyDescent="0.25">
      <c r="A327" s="14" t="s">
        <v>393</v>
      </c>
      <c r="B327" s="16" t="s">
        <v>1833</v>
      </c>
      <c r="C327" s="84" t="s">
        <v>1143</v>
      </c>
      <c r="D327" s="20">
        <v>45370</v>
      </c>
      <c r="E327" s="16" t="s">
        <v>1834</v>
      </c>
      <c r="F327" s="16" t="s">
        <v>1835</v>
      </c>
      <c r="G327" s="16" t="s">
        <v>1146</v>
      </c>
      <c r="H327" s="85" t="s">
        <v>1146</v>
      </c>
      <c r="I327" s="82">
        <v>0</v>
      </c>
      <c r="J327" s="22">
        <v>0</v>
      </c>
      <c r="K327" s="22">
        <v>0</v>
      </c>
      <c r="L327" s="22">
        <v>0</v>
      </c>
      <c r="M327" s="36">
        <v>0</v>
      </c>
      <c r="N327" s="22">
        <v>0</v>
      </c>
      <c r="O327" s="83">
        <v>0</v>
      </c>
    </row>
    <row r="328" spans="1:15" ht="18" customHeight="1" x14ac:dyDescent="0.25">
      <c r="A328" s="17" t="s">
        <v>394</v>
      </c>
      <c r="B328" s="16" t="s">
        <v>1836</v>
      </c>
      <c r="C328" s="84" t="s">
        <v>1143</v>
      </c>
      <c r="D328" s="20">
        <v>45351</v>
      </c>
      <c r="E328" s="16" t="s">
        <v>1654</v>
      </c>
      <c r="F328" s="16" t="s">
        <v>1837</v>
      </c>
      <c r="G328" s="16" t="s">
        <v>1146</v>
      </c>
      <c r="H328" s="85" t="s">
        <v>1146</v>
      </c>
      <c r="I328" s="82">
        <v>222919</v>
      </c>
      <c r="J328" s="22">
        <v>0</v>
      </c>
      <c r="K328" s="22">
        <v>222919</v>
      </c>
      <c r="L328" s="22">
        <v>0</v>
      </c>
      <c r="M328" s="36">
        <v>445838</v>
      </c>
      <c r="N328" s="22">
        <v>0</v>
      </c>
      <c r="O328" s="83">
        <v>1</v>
      </c>
    </row>
    <row r="329" spans="1:15" ht="18" customHeight="1" x14ac:dyDescent="0.25">
      <c r="A329" s="14" t="s">
        <v>395</v>
      </c>
      <c r="B329" s="16" t="s">
        <v>1838</v>
      </c>
      <c r="C329" s="84" t="s">
        <v>1143</v>
      </c>
      <c r="D329" s="20">
        <v>45349</v>
      </c>
      <c r="E329" s="16" t="s">
        <v>1339</v>
      </c>
      <c r="F329" s="16" t="s">
        <v>1244</v>
      </c>
      <c r="G329" s="16" t="s">
        <v>1146</v>
      </c>
      <c r="H329" s="85" t="s">
        <v>1146</v>
      </c>
      <c r="I329" s="82">
        <v>0</v>
      </c>
      <c r="J329" s="22">
        <v>0</v>
      </c>
      <c r="K329" s="22">
        <v>0</v>
      </c>
      <c r="L329" s="22">
        <v>0</v>
      </c>
      <c r="M329" s="36">
        <v>0</v>
      </c>
      <c r="N329" s="22">
        <v>0</v>
      </c>
      <c r="O329" s="83">
        <v>0</v>
      </c>
    </row>
    <row r="330" spans="1:15" ht="18" customHeight="1" x14ac:dyDescent="0.25">
      <c r="A330" s="17" t="s">
        <v>396</v>
      </c>
      <c r="B330" s="16" t="s">
        <v>1839</v>
      </c>
      <c r="C330" s="84" t="s">
        <v>1143</v>
      </c>
      <c r="D330" s="20">
        <v>45378</v>
      </c>
      <c r="E330" s="16" t="s">
        <v>1779</v>
      </c>
      <c r="F330" s="16" t="s">
        <v>1840</v>
      </c>
      <c r="G330" s="16" t="s">
        <v>1146</v>
      </c>
      <c r="H330" s="85" t="s">
        <v>1146</v>
      </c>
      <c r="I330" s="82">
        <v>0</v>
      </c>
      <c r="J330" s="22">
        <v>0</v>
      </c>
      <c r="K330" s="22">
        <v>0</v>
      </c>
      <c r="L330" s="22">
        <v>0</v>
      </c>
      <c r="M330" s="36">
        <v>0</v>
      </c>
      <c r="N330" s="22">
        <v>0</v>
      </c>
      <c r="O330" s="83">
        <v>0</v>
      </c>
    </row>
    <row r="331" spans="1:15" ht="18" customHeight="1" x14ac:dyDescent="0.25">
      <c r="A331" s="14" t="s">
        <v>397</v>
      </c>
      <c r="B331" s="16" t="s">
        <v>1841</v>
      </c>
      <c r="C331" s="84" t="s">
        <v>1143</v>
      </c>
      <c r="D331" s="20">
        <v>45392</v>
      </c>
      <c r="E331" s="16" t="s">
        <v>1475</v>
      </c>
      <c r="F331" s="16" t="s">
        <v>1842</v>
      </c>
      <c r="G331" s="16" t="s">
        <v>1221</v>
      </c>
      <c r="H331" s="85" t="s">
        <v>1221</v>
      </c>
      <c r="I331" s="82">
        <v>90255</v>
      </c>
      <c r="J331" s="22">
        <v>90254</v>
      </c>
      <c r="K331" s="22">
        <v>0</v>
      </c>
      <c r="L331" s="22">
        <v>26599</v>
      </c>
      <c r="M331" s="36">
        <v>207108</v>
      </c>
      <c r="N331" s="22">
        <v>100000</v>
      </c>
      <c r="O331" s="83">
        <v>1.2</v>
      </c>
    </row>
    <row r="332" spans="1:15" ht="18" customHeight="1" x14ac:dyDescent="0.25">
      <c r="A332" s="17" t="s">
        <v>398</v>
      </c>
      <c r="B332" s="16" t="s">
        <v>1843</v>
      </c>
      <c r="C332" s="84" t="s">
        <v>1143</v>
      </c>
      <c r="D332" s="20">
        <v>45397</v>
      </c>
      <c r="E332" s="16" t="s">
        <v>1844</v>
      </c>
      <c r="F332" s="16" t="s">
        <v>1544</v>
      </c>
      <c r="G332" s="16" t="s">
        <v>1146</v>
      </c>
      <c r="H332" s="85" t="s">
        <v>1146</v>
      </c>
      <c r="I332" s="82">
        <v>0</v>
      </c>
      <c r="J332" s="22">
        <v>226445</v>
      </c>
      <c r="K332" s="22">
        <v>0</v>
      </c>
      <c r="L332" s="22">
        <v>50977</v>
      </c>
      <c r="M332" s="36">
        <v>277422</v>
      </c>
      <c r="N332" s="22">
        <v>0</v>
      </c>
      <c r="O332" s="83">
        <v>3</v>
      </c>
    </row>
    <row r="333" spans="1:15" ht="18" customHeight="1" x14ac:dyDescent="0.25">
      <c r="A333" s="14" t="s">
        <v>399</v>
      </c>
      <c r="B333" s="16" t="s">
        <v>1845</v>
      </c>
      <c r="C333" s="84" t="s">
        <v>1143</v>
      </c>
      <c r="D333" s="20">
        <v>45357</v>
      </c>
      <c r="E333" s="16" t="s">
        <v>1846</v>
      </c>
      <c r="F333" s="16" t="s">
        <v>1582</v>
      </c>
      <c r="G333" s="16" t="s">
        <v>1146</v>
      </c>
      <c r="H333" s="85" t="s">
        <v>1146</v>
      </c>
      <c r="I333" s="82">
        <v>0</v>
      </c>
      <c r="J333" s="22">
        <v>0</v>
      </c>
      <c r="K333" s="22">
        <v>0</v>
      </c>
      <c r="L333" s="22">
        <v>0</v>
      </c>
      <c r="M333" s="36">
        <v>0</v>
      </c>
      <c r="N333" s="22">
        <v>0</v>
      </c>
      <c r="O333" s="83">
        <v>0</v>
      </c>
    </row>
    <row r="334" spans="1:15" ht="18" customHeight="1" x14ac:dyDescent="0.25">
      <c r="A334" s="17" t="s">
        <v>400</v>
      </c>
      <c r="B334" s="16" t="s">
        <v>1847</v>
      </c>
      <c r="C334" s="84" t="s">
        <v>1143</v>
      </c>
      <c r="D334" s="20">
        <v>45393</v>
      </c>
      <c r="E334" s="16" t="s">
        <v>1848</v>
      </c>
      <c r="F334" s="16" t="s">
        <v>1628</v>
      </c>
      <c r="G334" s="16" t="s">
        <v>1146</v>
      </c>
      <c r="H334" s="85" t="s">
        <v>1146</v>
      </c>
      <c r="I334" s="82">
        <v>0</v>
      </c>
      <c r="J334" s="22">
        <v>0</v>
      </c>
      <c r="K334" s="22">
        <v>0</v>
      </c>
      <c r="L334" s="22">
        <v>0</v>
      </c>
      <c r="M334" s="36">
        <v>0</v>
      </c>
      <c r="N334" s="22">
        <v>0</v>
      </c>
      <c r="O334" s="83">
        <v>0</v>
      </c>
    </row>
    <row r="335" spans="1:15" ht="18" customHeight="1" x14ac:dyDescent="0.25">
      <c r="A335" s="14" t="s">
        <v>401</v>
      </c>
      <c r="B335" s="16" t="s">
        <v>1849</v>
      </c>
      <c r="C335" s="84" t="s">
        <v>1143</v>
      </c>
      <c r="D335" s="20">
        <v>45351</v>
      </c>
      <c r="E335" s="16" t="s">
        <v>1850</v>
      </c>
      <c r="F335" s="16" t="s">
        <v>1198</v>
      </c>
      <c r="G335" s="16" t="s">
        <v>1146</v>
      </c>
      <c r="H335" s="85" t="s">
        <v>1146</v>
      </c>
      <c r="I335" s="82">
        <v>0</v>
      </c>
      <c r="J335" s="22">
        <v>0</v>
      </c>
      <c r="K335" s="22">
        <v>0</v>
      </c>
      <c r="L335" s="22">
        <v>0</v>
      </c>
      <c r="M335" s="36">
        <v>0</v>
      </c>
      <c r="N335" s="22">
        <v>0</v>
      </c>
      <c r="O335" s="83">
        <v>0</v>
      </c>
    </row>
    <row r="336" spans="1:15" ht="18" customHeight="1" x14ac:dyDescent="0.25">
      <c r="A336" s="17" t="s">
        <v>402</v>
      </c>
      <c r="B336" s="16" t="s">
        <v>1851</v>
      </c>
      <c r="C336" s="84" t="s">
        <v>1143</v>
      </c>
      <c r="D336" s="20">
        <v>45386</v>
      </c>
      <c r="E336" s="16" t="s">
        <v>1852</v>
      </c>
      <c r="F336" s="16" t="s">
        <v>1216</v>
      </c>
      <c r="G336" s="16" t="s">
        <v>1146</v>
      </c>
      <c r="H336" s="85" t="s">
        <v>1146</v>
      </c>
      <c r="I336" s="82">
        <v>2481338</v>
      </c>
      <c r="J336" s="22">
        <v>0</v>
      </c>
      <c r="K336" s="22">
        <v>0</v>
      </c>
      <c r="L336" s="22">
        <v>288239</v>
      </c>
      <c r="M336" s="36">
        <v>2769577</v>
      </c>
      <c r="N336" s="22">
        <v>0</v>
      </c>
      <c r="O336" s="83">
        <v>19</v>
      </c>
    </row>
    <row r="337" spans="1:15" ht="18" customHeight="1" x14ac:dyDescent="0.25">
      <c r="A337" s="14" t="s">
        <v>403</v>
      </c>
      <c r="B337" s="16" t="s">
        <v>1853</v>
      </c>
      <c r="C337" s="84" t="s">
        <v>1143</v>
      </c>
      <c r="D337" s="20">
        <v>45402</v>
      </c>
      <c r="E337" s="16" t="s">
        <v>1854</v>
      </c>
      <c r="F337" s="16" t="s">
        <v>1855</v>
      </c>
      <c r="G337" s="16" t="s">
        <v>1146</v>
      </c>
      <c r="H337" s="85" t="s">
        <v>1146</v>
      </c>
      <c r="I337" s="82">
        <v>3500000</v>
      </c>
      <c r="J337" s="22">
        <v>0</v>
      </c>
      <c r="K337" s="22">
        <v>0</v>
      </c>
      <c r="L337" s="22">
        <v>32070</v>
      </c>
      <c r="M337" s="36">
        <v>3532070</v>
      </c>
      <c r="N337" s="22">
        <v>0</v>
      </c>
      <c r="O337" s="83">
        <v>1.6</v>
      </c>
    </row>
    <row r="338" spans="1:15" ht="18" customHeight="1" x14ac:dyDescent="0.25">
      <c r="A338" s="17" t="s">
        <v>404</v>
      </c>
      <c r="B338" s="16" t="s">
        <v>1856</v>
      </c>
      <c r="C338" s="84" t="s">
        <v>1143</v>
      </c>
      <c r="D338" s="20">
        <v>45348</v>
      </c>
      <c r="E338" s="16" t="s">
        <v>1857</v>
      </c>
      <c r="F338" s="16" t="s">
        <v>1710</v>
      </c>
      <c r="G338" s="16" t="s">
        <v>1146</v>
      </c>
      <c r="H338" s="85" t="s">
        <v>1146</v>
      </c>
      <c r="I338" s="82">
        <v>44035</v>
      </c>
      <c r="J338" s="22">
        <v>0</v>
      </c>
      <c r="K338" s="22">
        <v>0</v>
      </c>
      <c r="L338" s="22">
        <v>0</v>
      </c>
      <c r="M338" s="36">
        <v>44035</v>
      </c>
      <c r="N338" s="22">
        <v>0</v>
      </c>
      <c r="O338" s="83">
        <v>0.8</v>
      </c>
    </row>
    <row r="339" spans="1:15" ht="18" customHeight="1" x14ac:dyDescent="0.25">
      <c r="A339" s="14" t="s">
        <v>405</v>
      </c>
      <c r="B339" s="16" t="s">
        <v>1858</v>
      </c>
      <c r="C339" s="84" t="s">
        <v>1143</v>
      </c>
      <c r="D339" s="20">
        <v>45358</v>
      </c>
      <c r="E339" s="16" t="s">
        <v>1859</v>
      </c>
      <c r="F339" s="16" t="s">
        <v>1706</v>
      </c>
      <c r="G339" s="16" t="s">
        <v>1146</v>
      </c>
      <c r="H339" s="85" t="s">
        <v>1146</v>
      </c>
      <c r="I339" s="82">
        <v>0</v>
      </c>
      <c r="J339" s="22">
        <v>0</v>
      </c>
      <c r="K339" s="22">
        <v>0</v>
      </c>
      <c r="L339" s="22">
        <v>0</v>
      </c>
      <c r="M339" s="36">
        <v>0</v>
      </c>
      <c r="N339" s="22">
        <v>0</v>
      </c>
      <c r="O339" s="83">
        <v>0</v>
      </c>
    </row>
    <row r="340" spans="1:15" ht="18" customHeight="1" x14ac:dyDescent="0.25">
      <c r="A340" s="17" t="s">
        <v>406</v>
      </c>
      <c r="B340" s="16" t="s">
        <v>1860</v>
      </c>
      <c r="C340" s="84" t="s">
        <v>1143</v>
      </c>
      <c r="D340" s="20">
        <v>45357</v>
      </c>
      <c r="E340" s="16" t="s">
        <v>1197</v>
      </c>
      <c r="F340" s="16" t="s">
        <v>1272</v>
      </c>
      <c r="G340" s="16" t="s">
        <v>1146</v>
      </c>
      <c r="H340" s="85" t="s">
        <v>1146</v>
      </c>
      <c r="I340" s="82">
        <v>0</v>
      </c>
      <c r="J340" s="22">
        <v>0</v>
      </c>
      <c r="K340" s="22">
        <v>0</v>
      </c>
      <c r="L340" s="22">
        <v>0</v>
      </c>
      <c r="M340" s="36">
        <v>0</v>
      </c>
      <c r="N340" s="22">
        <v>0</v>
      </c>
      <c r="O340" s="83">
        <v>0</v>
      </c>
    </row>
    <row r="341" spans="1:15" ht="18" customHeight="1" x14ac:dyDescent="0.25">
      <c r="A341" s="14" t="s">
        <v>407</v>
      </c>
      <c r="B341" s="16" t="s">
        <v>1861</v>
      </c>
      <c r="C341" s="84" t="s">
        <v>1143</v>
      </c>
      <c r="D341" s="20">
        <v>45401</v>
      </c>
      <c r="E341" s="16" t="s">
        <v>1862</v>
      </c>
      <c r="F341" s="16" t="s">
        <v>1460</v>
      </c>
      <c r="G341" s="16" t="s">
        <v>1146</v>
      </c>
      <c r="H341" s="85" t="s">
        <v>1146</v>
      </c>
      <c r="I341" s="82">
        <v>0</v>
      </c>
      <c r="J341" s="22">
        <v>339196</v>
      </c>
      <c r="K341" s="22">
        <v>0</v>
      </c>
      <c r="L341" s="22">
        <v>52319</v>
      </c>
      <c r="M341" s="36">
        <v>391515</v>
      </c>
      <c r="N341" s="22">
        <v>392700</v>
      </c>
      <c r="O341" s="83">
        <v>3</v>
      </c>
    </row>
    <row r="342" spans="1:15" ht="18" customHeight="1" x14ac:dyDescent="0.25">
      <c r="A342" s="17" t="s">
        <v>408</v>
      </c>
      <c r="B342" s="16" t="s">
        <v>1863</v>
      </c>
      <c r="C342" s="84" t="s">
        <v>1143</v>
      </c>
      <c r="D342" s="20">
        <v>45404</v>
      </c>
      <c r="E342" s="16" t="s">
        <v>1864</v>
      </c>
      <c r="F342" s="16" t="s">
        <v>1865</v>
      </c>
      <c r="G342" s="16" t="s">
        <v>1146</v>
      </c>
      <c r="H342" s="85" t="s">
        <v>1146</v>
      </c>
      <c r="I342" s="82">
        <v>0</v>
      </c>
      <c r="J342" s="22">
        <v>245291</v>
      </c>
      <c r="K342" s="22">
        <v>0</v>
      </c>
      <c r="L342" s="22">
        <v>0</v>
      </c>
      <c r="M342" s="36">
        <v>245291</v>
      </c>
      <c r="N342" s="22">
        <v>525393</v>
      </c>
      <c r="O342" s="83">
        <v>1.5</v>
      </c>
    </row>
    <row r="343" spans="1:15" ht="18" customHeight="1" x14ac:dyDescent="0.25">
      <c r="A343" s="14" t="s">
        <v>409</v>
      </c>
      <c r="B343" s="16" t="s">
        <v>1866</v>
      </c>
      <c r="C343" s="84" t="s">
        <v>1143</v>
      </c>
      <c r="D343" s="20">
        <v>45394</v>
      </c>
      <c r="E343" s="16" t="s">
        <v>1720</v>
      </c>
      <c r="F343" s="16" t="s">
        <v>1867</v>
      </c>
      <c r="G343" s="16" t="s">
        <v>1146</v>
      </c>
      <c r="H343" s="85" t="s">
        <v>1146</v>
      </c>
      <c r="I343" s="82">
        <v>0</v>
      </c>
      <c r="J343" s="22">
        <v>0</v>
      </c>
      <c r="K343" s="22">
        <v>0</v>
      </c>
      <c r="L343" s="22">
        <v>0</v>
      </c>
      <c r="M343" s="36">
        <v>0</v>
      </c>
      <c r="N343" s="22">
        <v>0</v>
      </c>
      <c r="O343" s="83">
        <v>0</v>
      </c>
    </row>
    <row r="344" spans="1:15" ht="18" customHeight="1" x14ac:dyDescent="0.25">
      <c r="A344" s="17" t="s">
        <v>410</v>
      </c>
      <c r="B344" s="16" t="s">
        <v>1868</v>
      </c>
      <c r="C344" s="84" t="s">
        <v>1143</v>
      </c>
      <c r="D344" s="20">
        <v>45405</v>
      </c>
      <c r="E344" s="16" t="s">
        <v>1869</v>
      </c>
      <c r="F344" s="16" t="s">
        <v>1175</v>
      </c>
      <c r="G344" s="16" t="s">
        <v>1146</v>
      </c>
      <c r="H344" s="85" t="s">
        <v>1146</v>
      </c>
      <c r="I344" s="82">
        <v>1829087</v>
      </c>
      <c r="J344" s="22">
        <v>0</v>
      </c>
      <c r="K344" s="22">
        <v>0</v>
      </c>
      <c r="L344" s="22">
        <v>99196</v>
      </c>
      <c r="M344" s="36">
        <v>1928283</v>
      </c>
      <c r="N344" s="22">
        <v>0</v>
      </c>
      <c r="O344" s="83">
        <v>5.8</v>
      </c>
    </row>
    <row r="345" spans="1:15" ht="18" customHeight="1" x14ac:dyDescent="0.25">
      <c r="A345" s="14" t="s">
        <v>411</v>
      </c>
      <c r="B345" s="16" t="s">
        <v>1870</v>
      </c>
      <c r="C345" s="84" t="s">
        <v>1143</v>
      </c>
      <c r="D345" s="20">
        <v>45363</v>
      </c>
      <c r="E345" s="16" t="s">
        <v>1498</v>
      </c>
      <c r="F345" s="16" t="s">
        <v>1871</v>
      </c>
      <c r="G345" s="16" t="s">
        <v>1146</v>
      </c>
      <c r="H345" s="85" t="s">
        <v>1146</v>
      </c>
      <c r="I345" s="82">
        <v>194216</v>
      </c>
      <c r="J345" s="22">
        <v>0</v>
      </c>
      <c r="K345" s="22">
        <v>0</v>
      </c>
      <c r="L345" s="22">
        <v>36169</v>
      </c>
      <c r="M345" s="36">
        <v>230385</v>
      </c>
      <c r="N345" s="22">
        <v>0</v>
      </c>
      <c r="O345" s="83">
        <v>1.8</v>
      </c>
    </row>
    <row r="346" spans="1:15" ht="18" customHeight="1" x14ac:dyDescent="0.25">
      <c r="A346" s="17" t="s">
        <v>412</v>
      </c>
      <c r="B346" s="16" t="s">
        <v>1872</v>
      </c>
      <c r="C346" s="84" t="s">
        <v>1143</v>
      </c>
      <c r="D346" s="20">
        <v>45385</v>
      </c>
      <c r="E346" s="16" t="s">
        <v>1520</v>
      </c>
      <c r="F346" s="16" t="s">
        <v>1601</v>
      </c>
      <c r="G346" s="16" t="s">
        <v>1146</v>
      </c>
      <c r="H346" s="85" t="s">
        <v>1221</v>
      </c>
      <c r="I346" s="82">
        <v>580886</v>
      </c>
      <c r="J346" s="22">
        <v>0</v>
      </c>
      <c r="K346" s="22">
        <v>0</v>
      </c>
      <c r="L346" s="22">
        <v>116495</v>
      </c>
      <c r="M346" s="36">
        <v>697381</v>
      </c>
      <c r="N346" s="22">
        <v>-89800000</v>
      </c>
      <c r="O346" s="83">
        <v>7.1</v>
      </c>
    </row>
    <row r="347" spans="1:15" ht="18" customHeight="1" x14ac:dyDescent="0.25">
      <c r="A347" s="14" t="s">
        <v>413</v>
      </c>
      <c r="B347" s="16" t="s">
        <v>1873</v>
      </c>
      <c r="C347" s="84" t="s">
        <v>1143</v>
      </c>
      <c r="D347" s="20">
        <v>45363</v>
      </c>
      <c r="E347" s="16" t="s">
        <v>1874</v>
      </c>
      <c r="F347" s="16" t="s">
        <v>1216</v>
      </c>
      <c r="G347" s="16" t="s">
        <v>1146</v>
      </c>
      <c r="H347" s="85" t="s">
        <v>1146</v>
      </c>
      <c r="I347" s="82">
        <v>0</v>
      </c>
      <c r="J347" s="22">
        <v>0</v>
      </c>
      <c r="K347" s="22">
        <v>0</v>
      </c>
      <c r="L347" s="22">
        <v>0</v>
      </c>
      <c r="M347" s="36">
        <v>0</v>
      </c>
      <c r="N347" s="22">
        <v>0</v>
      </c>
      <c r="O347" s="83">
        <v>0</v>
      </c>
    </row>
    <row r="348" spans="1:15" ht="18" customHeight="1" x14ac:dyDescent="0.25">
      <c r="A348" s="17" t="s">
        <v>414</v>
      </c>
      <c r="B348" s="16" t="s">
        <v>1875</v>
      </c>
      <c r="C348" s="84" t="s">
        <v>1143</v>
      </c>
      <c r="D348" s="20">
        <v>45405</v>
      </c>
      <c r="E348" s="16" t="s">
        <v>1715</v>
      </c>
      <c r="F348" s="16" t="s">
        <v>1811</v>
      </c>
      <c r="G348" s="16" t="s">
        <v>1146</v>
      </c>
      <c r="H348" s="85" t="s">
        <v>1146</v>
      </c>
      <c r="I348" s="82">
        <v>0</v>
      </c>
      <c r="J348" s="22">
        <v>125000</v>
      </c>
      <c r="K348" s="22">
        <v>0</v>
      </c>
      <c r="L348" s="22">
        <v>0</v>
      </c>
      <c r="M348" s="36">
        <v>125000</v>
      </c>
      <c r="N348" s="22">
        <v>0</v>
      </c>
      <c r="O348" s="83">
        <v>0</v>
      </c>
    </row>
    <row r="349" spans="1:15" ht="18" customHeight="1" x14ac:dyDescent="0.25">
      <c r="A349" s="14" t="s">
        <v>415</v>
      </c>
      <c r="B349" s="16" t="s">
        <v>1876</v>
      </c>
      <c r="C349" s="84" t="s">
        <v>1143</v>
      </c>
      <c r="D349" s="20">
        <v>45377</v>
      </c>
      <c r="E349" s="16" t="s">
        <v>1313</v>
      </c>
      <c r="F349" s="16" t="s">
        <v>1210</v>
      </c>
      <c r="G349" s="16" t="s">
        <v>1146</v>
      </c>
      <c r="H349" s="85" t="s">
        <v>1146</v>
      </c>
      <c r="I349" s="82">
        <v>0</v>
      </c>
      <c r="J349" s="22">
        <v>120000</v>
      </c>
      <c r="K349" s="22">
        <v>0</v>
      </c>
      <c r="L349" s="22">
        <v>9172</v>
      </c>
      <c r="M349" s="36">
        <v>129172</v>
      </c>
      <c r="N349" s="22">
        <v>0</v>
      </c>
      <c r="O349" s="83">
        <v>0.4</v>
      </c>
    </row>
    <row r="350" spans="1:15" ht="18" customHeight="1" x14ac:dyDescent="0.25">
      <c r="A350" s="17" t="s">
        <v>416</v>
      </c>
      <c r="B350" s="16" t="s">
        <v>1877</v>
      </c>
      <c r="C350" s="84" t="s">
        <v>1143</v>
      </c>
      <c r="D350" s="20">
        <v>45408</v>
      </c>
      <c r="E350" s="16" t="s">
        <v>1878</v>
      </c>
      <c r="F350" s="16" t="s">
        <v>1879</v>
      </c>
      <c r="G350" s="16" t="s">
        <v>1146</v>
      </c>
      <c r="H350" s="85" t="s">
        <v>1146</v>
      </c>
      <c r="I350" s="82">
        <v>0</v>
      </c>
      <c r="J350" s="22">
        <v>0</v>
      </c>
      <c r="K350" s="22">
        <v>0</v>
      </c>
      <c r="L350" s="22">
        <v>0</v>
      </c>
      <c r="M350" s="36">
        <v>0</v>
      </c>
      <c r="N350" s="22">
        <v>0</v>
      </c>
      <c r="O350" s="83">
        <v>0</v>
      </c>
    </row>
    <row r="351" spans="1:15" ht="18" customHeight="1" x14ac:dyDescent="0.25">
      <c r="A351" s="14" t="s">
        <v>417</v>
      </c>
      <c r="B351" s="16" t="s">
        <v>1880</v>
      </c>
      <c r="C351" s="84" t="s">
        <v>1143</v>
      </c>
      <c r="D351" s="20">
        <v>45401</v>
      </c>
      <c r="E351" s="16" t="s">
        <v>1636</v>
      </c>
      <c r="F351" s="16" t="s">
        <v>1244</v>
      </c>
      <c r="G351" s="16" t="s">
        <v>1146</v>
      </c>
      <c r="H351" s="85" t="s">
        <v>1146</v>
      </c>
      <c r="I351" s="82">
        <v>266826</v>
      </c>
      <c r="J351" s="22">
        <v>0</v>
      </c>
      <c r="K351" s="22">
        <v>0</v>
      </c>
      <c r="L351" s="22">
        <v>0</v>
      </c>
      <c r="M351" s="36">
        <v>266826</v>
      </c>
      <c r="N351" s="22">
        <v>0</v>
      </c>
      <c r="O351" s="83">
        <v>1.8</v>
      </c>
    </row>
    <row r="352" spans="1:15" ht="18" customHeight="1" x14ac:dyDescent="0.25">
      <c r="A352" s="17" t="s">
        <v>418</v>
      </c>
      <c r="B352" s="16" t="s">
        <v>1881</v>
      </c>
      <c r="C352" s="84" t="s">
        <v>1143</v>
      </c>
      <c r="D352" s="20">
        <v>45404</v>
      </c>
      <c r="E352" s="16" t="s">
        <v>1882</v>
      </c>
      <c r="F352" s="16" t="s">
        <v>1883</v>
      </c>
      <c r="G352" s="16" t="s">
        <v>1146</v>
      </c>
      <c r="H352" s="85" t="s">
        <v>1146</v>
      </c>
      <c r="I352" s="82">
        <v>0</v>
      </c>
      <c r="J352" s="22">
        <v>0</v>
      </c>
      <c r="K352" s="22">
        <v>0</v>
      </c>
      <c r="L352" s="22">
        <v>0</v>
      </c>
      <c r="M352" s="36">
        <v>0</v>
      </c>
      <c r="N352" s="22">
        <v>0</v>
      </c>
      <c r="O352" s="83">
        <v>0</v>
      </c>
    </row>
    <row r="353" spans="1:15" ht="18" hidden="1" customHeight="1" x14ac:dyDescent="0.25">
      <c r="A353" s="14" t="s">
        <v>419</v>
      </c>
      <c r="B353" s="16" t="s">
        <v>1596</v>
      </c>
      <c r="C353" s="84" t="s">
        <v>1596</v>
      </c>
      <c r="D353" s="20" t="s">
        <v>1596</v>
      </c>
      <c r="E353" s="16" t="s">
        <v>1596</v>
      </c>
      <c r="F353" s="16" t="s">
        <v>1596</v>
      </c>
      <c r="G353" s="16" t="s">
        <v>1596</v>
      </c>
      <c r="H353" s="85" t="s">
        <v>1596</v>
      </c>
      <c r="I353" s="82" t="s">
        <v>1596</v>
      </c>
      <c r="J353" s="22" t="s">
        <v>1596</v>
      </c>
      <c r="K353" s="22" t="s">
        <v>1596</v>
      </c>
      <c r="L353" s="22" t="s">
        <v>1596</v>
      </c>
      <c r="M353" s="36" t="s">
        <v>1596</v>
      </c>
      <c r="N353" s="22" t="s">
        <v>1596</v>
      </c>
      <c r="O353" s="83" t="s">
        <v>1596</v>
      </c>
    </row>
    <row r="354" spans="1:15" ht="18" customHeight="1" x14ac:dyDescent="0.25">
      <c r="A354" s="17" t="s">
        <v>420</v>
      </c>
      <c r="B354" s="16" t="s">
        <v>1884</v>
      </c>
      <c r="C354" s="84" t="s">
        <v>1143</v>
      </c>
      <c r="D354" s="20">
        <v>45384</v>
      </c>
      <c r="E354" s="16" t="s">
        <v>1749</v>
      </c>
      <c r="F354" s="16" t="s">
        <v>1885</v>
      </c>
      <c r="G354" s="16" t="s">
        <v>1146</v>
      </c>
      <c r="H354" s="85" t="s">
        <v>1146</v>
      </c>
      <c r="I354" s="82">
        <v>0</v>
      </c>
      <c r="J354" s="22">
        <v>0</v>
      </c>
      <c r="K354" s="22">
        <v>0</v>
      </c>
      <c r="L354" s="22">
        <v>0</v>
      </c>
      <c r="M354" s="36">
        <v>0</v>
      </c>
      <c r="N354" s="22">
        <v>0</v>
      </c>
      <c r="O354" s="83">
        <v>0</v>
      </c>
    </row>
    <row r="355" spans="1:15" ht="18" customHeight="1" x14ac:dyDescent="0.25">
      <c r="A355" s="14" t="s">
        <v>421</v>
      </c>
      <c r="B355" s="16" t="s">
        <v>1886</v>
      </c>
      <c r="C355" s="84" t="s">
        <v>1143</v>
      </c>
      <c r="D355" s="20">
        <v>45402</v>
      </c>
      <c r="E355" s="16" t="s">
        <v>1168</v>
      </c>
      <c r="F355" s="16" t="s">
        <v>1524</v>
      </c>
      <c r="G355" s="16" t="s">
        <v>1146</v>
      </c>
      <c r="H355" s="85" t="s">
        <v>1221</v>
      </c>
      <c r="I355" s="82">
        <v>383027</v>
      </c>
      <c r="J355" s="22">
        <v>12100000</v>
      </c>
      <c r="K355" s="22">
        <v>0</v>
      </c>
      <c r="L355" s="22">
        <v>6554</v>
      </c>
      <c r="M355" s="36">
        <v>12489581</v>
      </c>
      <c r="N355" s="22">
        <v>0</v>
      </c>
      <c r="O355" s="83">
        <v>1.2</v>
      </c>
    </row>
    <row r="356" spans="1:15" ht="18" customHeight="1" x14ac:dyDescent="0.25">
      <c r="A356" s="17" t="s">
        <v>422</v>
      </c>
      <c r="B356" s="16" t="s">
        <v>1887</v>
      </c>
      <c r="C356" s="84" t="s">
        <v>1143</v>
      </c>
      <c r="D356" s="20">
        <v>45405</v>
      </c>
      <c r="E356" s="16" t="s">
        <v>1888</v>
      </c>
      <c r="F356" s="16" t="s">
        <v>1889</v>
      </c>
      <c r="G356" s="16" t="s">
        <v>1146</v>
      </c>
      <c r="H356" s="85" t="s">
        <v>1146</v>
      </c>
      <c r="I356" s="82">
        <v>0</v>
      </c>
      <c r="J356" s="22">
        <v>0</v>
      </c>
      <c r="K356" s="22">
        <v>0</v>
      </c>
      <c r="L356" s="22">
        <v>0</v>
      </c>
      <c r="M356" s="36">
        <v>0</v>
      </c>
      <c r="N356" s="22">
        <v>0</v>
      </c>
      <c r="O356" s="83">
        <v>0</v>
      </c>
    </row>
    <row r="357" spans="1:15" ht="18" customHeight="1" x14ac:dyDescent="0.25">
      <c r="A357" s="14" t="s">
        <v>423</v>
      </c>
      <c r="B357" s="16" t="s">
        <v>1890</v>
      </c>
      <c r="C357" s="84" t="s">
        <v>1143</v>
      </c>
      <c r="D357" s="20">
        <v>45357</v>
      </c>
      <c r="E357" s="16" t="s">
        <v>1891</v>
      </c>
      <c r="F357" s="16" t="s">
        <v>1892</v>
      </c>
      <c r="G357" s="16" t="s">
        <v>1146</v>
      </c>
      <c r="H357" s="85" t="s">
        <v>1146</v>
      </c>
      <c r="I357" s="82">
        <v>0</v>
      </c>
      <c r="J357" s="22">
        <v>0</v>
      </c>
      <c r="K357" s="22">
        <v>0</v>
      </c>
      <c r="L357" s="22">
        <v>0</v>
      </c>
      <c r="M357" s="36">
        <v>0</v>
      </c>
      <c r="N357" s="22">
        <v>0</v>
      </c>
      <c r="O357" s="83">
        <v>0</v>
      </c>
    </row>
    <row r="358" spans="1:15" ht="18" customHeight="1" x14ac:dyDescent="0.25">
      <c r="A358" s="17" t="s">
        <v>424</v>
      </c>
      <c r="B358" s="16" t="s">
        <v>1893</v>
      </c>
      <c r="C358" s="84" t="s">
        <v>1143</v>
      </c>
      <c r="D358" s="20">
        <v>45392</v>
      </c>
      <c r="E358" s="16" t="s">
        <v>1894</v>
      </c>
      <c r="F358" s="16" t="s">
        <v>1216</v>
      </c>
      <c r="G358" s="16" t="s">
        <v>1146</v>
      </c>
      <c r="H358" s="85" t="s">
        <v>1146</v>
      </c>
      <c r="I358" s="82">
        <v>259997</v>
      </c>
      <c r="J358" s="22">
        <v>0</v>
      </c>
      <c r="K358" s="22">
        <v>0</v>
      </c>
      <c r="L358" s="22">
        <v>38939</v>
      </c>
      <c r="M358" s="36">
        <v>298936</v>
      </c>
      <c r="N358" s="22">
        <v>-14300000</v>
      </c>
      <c r="O358" s="83">
        <v>2</v>
      </c>
    </row>
    <row r="359" spans="1:15" ht="18" customHeight="1" x14ac:dyDescent="0.25">
      <c r="A359" s="14" t="s">
        <v>425</v>
      </c>
      <c r="B359" s="16" t="s">
        <v>1895</v>
      </c>
      <c r="C359" s="84" t="s">
        <v>1143</v>
      </c>
      <c r="D359" s="20">
        <v>45392</v>
      </c>
      <c r="E359" s="16" t="s">
        <v>1896</v>
      </c>
      <c r="F359" s="16" t="s">
        <v>1897</v>
      </c>
      <c r="G359" s="16" t="s">
        <v>1146</v>
      </c>
      <c r="H359" s="85" t="s">
        <v>1146</v>
      </c>
      <c r="I359" s="82">
        <v>618973</v>
      </c>
      <c r="J359" s="22">
        <v>0</v>
      </c>
      <c r="K359" s="22">
        <v>0</v>
      </c>
      <c r="L359" s="22">
        <v>105634</v>
      </c>
      <c r="M359" s="36">
        <v>724607</v>
      </c>
      <c r="N359" s="22">
        <v>0</v>
      </c>
      <c r="O359" s="83">
        <v>5.6</v>
      </c>
    </row>
    <row r="360" spans="1:15" ht="18" customHeight="1" x14ac:dyDescent="0.25">
      <c r="A360" s="17" t="s">
        <v>426</v>
      </c>
      <c r="B360" s="16" t="s">
        <v>1898</v>
      </c>
      <c r="C360" s="84" t="s">
        <v>1143</v>
      </c>
      <c r="D360" s="20">
        <v>45363</v>
      </c>
      <c r="E360" s="16" t="s">
        <v>1899</v>
      </c>
      <c r="F360" s="16" t="s">
        <v>1691</v>
      </c>
      <c r="G360" s="16" t="s">
        <v>1146</v>
      </c>
      <c r="H360" s="85" t="s">
        <v>1146</v>
      </c>
      <c r="I360" s="82">
        <v>0</v>
      </c>
      <c r="J360" s="22">
        <v>0</v>
      </c>
      <c r="K360" s="22">
        <v>0</v>
      </c>
      <c r="L360" s="22">
        <v>0</v>
      </c>
      <c r="M360" s="36">
        <v>0</v>
      </c>
      <c r="N360" s="22">
        <v>0</v>
      </c>
      <c r="O360" s="83">
        <v>0</v>
      </c>
    </row>
    <row r="361" spans="1:15" ht="18" customHeight="1" x14ac:dyDescent="0.25">
      <c r="A361" s="14" t="s">
        <v>427</v>
      </c>
      <c r="B361" s="16" t="s">
        <v>1900</v>
      </c>
      <c r="C361" s="84" t="s">
        <v>1143</v>
      </c>
      <c r="D361" s="20">
        <v>45408</v>
      </c>
      <c r="E361" s="16" t="s">
        <v>1901</v>
      </c>
      <c r="F361" s="16" t="s">
        <v>1672</v>
      </c>
      <c r="G361" s="16" t="s">
        <v>1146</v>
      </c>
      <c r="H361" s="85" t="s">
        <v>1146</v>
      </c>
      <c r="I361" s="82">
        <v>1434548</v>
      </c>
      <c r="J361" s="22">
        <v>0</v>
      </c>
      <c r="K361" s="22">
        <v>0</v>
      </c>
      <c r="L361" s="22">
        <v>278791</v>
      </c>
      <c r="M361" s="36">
        <v>1713339</v>
      </c>
      <c r="N361" s="22">
        <v>0</v>
      </c>
      <c r="O361" s="83">
        <v>13.5</v>
      </c>
    </row>
    <row r="362" spans="1:15" ht="18" customHeight="1" x14ac:dyDescent="0.25">
      <c r="A362" s="17" t="s">
        <v>428</v>
      </c>
      <c r="B362" s="16" t="s">
        <v>1902</v>
      </c>
      <c r="C362" s="84" t="s">
        <v>1143</v>
      </c>
      <c r="D362" s="20">
        <v>45398</v>
      </c>
      <c r="E362" s="16" t="s">
        <v>1903</v>
      </c>
      <c r="F362" s="16" t="s">
        <v>1582</v>
      </c>
      <c r="G362" s="16" t="s">
        <v>1146</v>
      </c>
      <c r="H362" s="85" t="s">
        <v>1221</v>
      </c>
      <c r="I362" s="82">
        <v>0</v>
      </c>
      <c r="J362" s="22">
        <v>0</v>
      </c>
      <c r="K362" s="22">
        <v>0</v>
      </c>
      <c r="L362" s="22">
        <v>0</v>
      </c>
      <c r="M362" s="36">
        <v>0</v>
      </c>
      <c r="N362" s="22">
        <v>0</v>
      </c>
      <c r="O362" s="83">
        <v>0</v>
      </c>
    </row>
    <row r="363" spans="1:15" ht="18" customHeight="1" x14ac:dyDescent="0.25">
      <c r="A363" s="14" t="s">
        <v>429</v>
      </c>
      <c r="B363" s="16" t="s">
        <v>1904</v>
      </c>
      <c r="C363" s="84" t="s">
        <v>1143</v>
      </c>
      <c r="D363" s="20">
        <v>45404</v>
      </c>
      <c r="E363" s="16" t="s">
        <v>1791</v>
      </c>
      <c r="F363" s="16" t="s">
        <v>1227</v>
      </c>
      <c r="G363" s="16" t="s">
        <v>1146</v>
      </c>
      <c r="H363" s="85" t="s">
        <v>1146</v>
      </c>
      <c r="I363" s="82">
        <v>0</v>
      </c>
      <c r="J363" s="22">
        <v>289254</v>
      </c>
      <c r="K363" s="22">
        <v>123176</v>
      </c>
      <c r="L363" s="22">
        <v>44945</v>
      </c>
      <c r="M363" s="36">
        <v>457375</v>
      </c>
      <c r="N363" s="22">
        <v>311093</v>
      </c>
      <c r="O363" s="83">
        <v>2.8</v>
      </c>
    </row>
    <row r="364" spans="1:15" ht="18" customHeight="1" x14ac:dyDescent="0.25">
      <c r="A364" s="17" t="s">
        <v>430</v>
      </c>
      <c r="B364" s="16" t="s">
        <v>1905</v>
      </c>
      <c r="C364" s="84" t="s">
        <v>1143</v>
      </c>
      <c r="D364" s="20">
        <v>45371</v>
      </c>
      <c r="E364" s="16" t="s">
        <v>1906</v>
      </c>
      <c r="F364" s="16" t="s">
        <v>1582</v>
      </c>
      <c r="G364" s="16" t="s">
        <v>1146</v>
      </c>
      <c r="H364" s="85" t="s">
        <v>1146</v>
      </c>
      <c r="I364" s="82">
        <v>29120</v>
      </c>
      <c r="J364" s="22">
        <v>0</v>
      </c>
      <c r="K364" s="22">
        <v>0</v>
      </c>
      <c r="L364" s="22">
        <v>0</v>
      </c>
      <c r="M364" s="36">
        <v>29120</v>
      </c>
      <c r="N364" s="22">
        <v>-2500000</v>
      </c>
      <c r="O364" s="83">
        <v>0</v>
      </c>
    </row>
    <row r="365" spans="1:15" ht="18" customHeight="1" x14ac:dyDescent="0.25">
      <c r="A365" s="14" t="s">
        <v>431</v>
      </c>
      <c r="B365" s="16" t="s">
        <v>1907</v>
      </c>
      <c r="C365" s="84" t="s">
        <v>1143</v>
      </c>
      <c r="D365" s="20">
        <v>45393</v>
      </c>
      <c r="E365" s="16" t="s">
        <v>1908</v>
      </c>
      <c r="F365" s="16" t="s">
        <v>1241</v>
      </c>
      <c r="G365" s="16" t="s">
        <v>1146</v>
      </c>
      <c r="H365" s="85" t="s">
        <v>1146</v>
      </c>
      <c r="I365" s="82">
        <v>213687</v>
      </c>
      <c r="J365" s="22">
        <v>69289</v>
      </c>
      <c r="K365" s="22">
        <v>0</v>
      </c>
      <c r="L365" s="22">
        <v>42129</v>
      </c>
      <c r="M365" s="36">
        <v>325105</v>
      </c>
      <c r="N365" s="22">
        <v>0</v>
      </c>
      <c r="O365" s="83">
        <v>2.2999999999999998</v>
      </c>
    </row>
    <row r="366" spans="1:15" ht="18" customHeight="1" x14ac:dyDescent="0.25">
      <c r="A366" s="17" t="s">
        <v>432</v>
      </c>
      <c r="B366" s="16" t="s">
        <v>1909</v>
      </c>
      <c r="C366" s="84" t="s">
        <v>1143</v>
      </c>
      <c r="D366" s="20">
        <v>45378</v>
      </c>
      <c r="E366" s="16" t="s">
        <v>1910</v>
      </c>
      <c r="F366" s="16" t="s">
        <v>1210</v>
      </c>
      <c r="G366" s="16" t="s">
        <v>1146</v>
      </c>
      <c r="H366" s="85" t="s">
        <v>1146</v>
      </c>
      <c r="I366" s="82">
        <v>0</v>
      </c>
      <c r="J366" s="22">
        <v>4544925</v>
      </c>
      <c r="K366" s="22">
        <v>0</v>
      </c>
      <c r="L366" s="22">
        <v>116267</v>
      </c>
      <c r="M366" s="36">
        <v>4661192</v>
      </c>
      <c r="N366" s="22">
        <v>0</v>
      </c>
      <c r="O366" s="83">
        <v>5.3</v>
      </c>
    </row>
    <row r="367" spans="1:15" ht="18" customHeight="1" x14ac:dyDescent="0.25">
      <c r="A367" s="14" t="s">
        <v>433</v>
      </c>
      <c r="B367" s="16" t="s">
        <v>1911</v>
      </c>
      <c r="C367" s="84" t="s">
        <v>1143</v>
      </c>
      <c r="D367" s="20">
        <v>45376</v>
      </c>
      <c r="E367" s="16" t="s">
        <v>1912</v>
      </c>
      <c r="F367" s="16" t="s">
        <v>1210</v>
      </c>
      <c r="G367" s="16" t="s">
        <v>1146</v>
      </c>
      <c r="H367" s="85" t="s">
        <v>1146</v>
      </c>
      <c r="I367" s="82">
        <v>84378</v>
      </c>
      <c r="J367" s="22">
        <v>0</v>
      </c>
      <c r="K367" s="22">
        <v>0</v>
      </c>
      <c r="L367" s="22">
        <v>1971</v>
      </c>
      <c r="M367" s="36">
        <v>86349</v>
      </c>
      <c r="N367" s="22">
        <v>0</v>
      </c>
      <c r="O367" s="83">
        <v>0.1</v>
      </c>
    </row>
    <row r="368" spans="1:15" ht="18" customHeight="1" x14ac:dyDescent="0.25">
      <c r="A368" s="17" t="s">
        <v>434</v>
      </c>
      <c r="B368" s="16" t="s">
        <v>1913</v>
      </c>
      <c r="C368" s="84" t="s">
        <v>1143</v>
      </c>
      <c r="D368" s="20">
        <v>45379</v>
      </c>
      <c r="E368" s="16" t="s">
        <v>1914</v>
      </c>
      <c r="F368" s="16" t="s">
        <v>1145</v>
      </c>
      <c r="G368" s="16" t="s">
        <v>1146</v>
      </c>
      <c r="H368" s="85" t="s">
        <v>1221</v>
      </c>
      <c r="I368" s="82">
        <v>0</v>
      </c>
      <c r="J368" s="22">
        <v>0</v>
      </c>
      <c r="K368" s="22">
        <v>0</v>
      </c>
      <c r="L368" s="22">
        <v>0</v>
      </c>
      <c r="M368" s="36">
        <v>0</v>
      </c>
      <c r="N368" s="22">
        <v>0</v>
      </c>
      <c r="O368" s="83">
        <v>0</v>
      </c>
    </row>
    <row r="369" spans="1:15" ht="18" hidden="1" customHeight="1" x14ac:dyDescent="0.25">
      <c r="A369" s="14" t="s">
        <v>435</v>
      </c>
      <c r="B369" s="16" t="s">
        <v>1915</v>
      </c>
      <c r="C369" s="84" t="s">
        <v>1158</v>
      </c>
      <c r="D369" s="20">
        <v>45385</v>
      </c>
      <c r="E369" s="16" t="s">
        <v>1916</v>
      </c>
      <c r="F369" s="16" t="s">
        <v>1216</v>
      </c>
      <c r="G369" s="16" t="s">
        <v>1146</v>
      </c>
      <c r="H369" s="85" t="s">
        <v>1146</v>
      </c>
      <c r="I369" s="82">
        <v>9378</v>
      </c>
      <c r="J369" s="22">
        <v>0</v>
      </c>
      <c r="K369" s="22">
        <v>0</v>
      </c>
      <c r="L369" s="22">
        <v>1971</v>
      </c>
      <c r="M369" s="36">
        <v>11349</v>
      </c>
      <c r="N369" s="22">
        <v>0</v>
      </c>
      <c r="O369" s="83">
        <v>0.1</v>
      </c>
    </row>
    <row r="370" spans="1:15" ht="18" customHeight="1" x14ac:dyDescent="0.25">
      <c r="A370" s="17" t="s">
        <v>436</v>
      </c>
      <c r="B370" s="16" t="s">
        <v>1917</v>
      </c>
      <c r="C370" s="84" t="s">
        <v>1143</v>
      </c>
      <c r="D370" s="20">
        <v>45407</v>
      </c>
      <c r="E370" s="16" t="s">
        <v>1918</v>
      </c>
      <c r="F370" s="16" t="s">
        <v>1539</v>
      </c>
      <c r="G370" s="16" t="s">
        <v>1146</v>
      </c>
      <c r="H370" s="85" t="s">
        <v>1146</v>
      </c>
      <c r="I370" s="82">
        <v>800005</v>
      </c>
      <c r="J370" s="22">
        <v>4635416</v>
      </c>
      <c r="K370" s="22">
        <v>0</v>
      </c>
      <c r="L370" s="22">
        <v>191944</v>
      </c>
      <c r="M370" s="36">
        <v>5627365</v>
      </c>
      <c r="N370" s="22">
        <v>0</v>
      </c>
      <c r="O370" s="83">
        <v>8.1</v>
      </c>
    </row>
    <row r="371" spans="1:15" ht="18" customHeight="1" x14ac:dyDescent="0.25">
      <c r="A371" s="14" t="s">
        <v>437</v>
      </c>
      <c r="B371" s="16" t="s">
        <v>1919</v>
      </c>
      <c r="C371" s="84" t="s">
        <v>1143</v>
      </c>
      <c r="D371" s="20">
        <v>45392</v>
      </c>
      <c r="E371" s="16" t="s">
        <v>1400</v>
      </c>
      <c r="F371" s="16" t="s">
        <v>1920</v>
      </c>
      <c r="G371" s="16" t="s">
        <v>1146</v>
      </c>
      <c r="H371" s="85" t="s">
        <v>1146</v>
      </c>
      <c r="I371" s="82">
        <v>109603</v>
      </c>
      <c r="J371" s="22">
        <v>4012100</v>
      </c>
      <c r="K371" s="22">
        <v>0</v>
      </c>
      <c r="L371" s="22">
        <v>18534</v>
      </c>
      <c r="M371" s="36">
        <v>4140237</v>
      </c>
      <c r="N371" s="22">
        <v>12100</v>
      </c>
      <c r="O371" s="83">
        <v>0.8</v>
      </c>
    </row>
    <row r="372" spans="1:15" ht="18" customHeight="1" x14ac:dyDescent="0.25">
      <c r="A372" s="17" t="s">
        <v>438</v>
      </c>
      <c r="B372" s="16" t="s">
        <v>1921</v>
      </c>
      <c r="C372" s="84" t="s">
        <v>1143</v>
      </c>
      <c r="D372" s="20">
        <v>45400</v>
      </c>
      <c r="E372" s="16" t="s">
        <v>1922</v>
      </c>
      <c r="F372" s="16" t="s">
        <v>1210</v>
      </c>
      <c r="G372" s="16" t="s">
        <v>1146</v>
      </c>
      <c r="H372" s="85" t="s">
        <v>1146</v>
      </c>
      <c r="I372" s="82">
        <v>100000</v>
      </c>
      <c r="J372" s="22">
        <v>0</v>
      </c>
      <c r="K372" s="22">
        <v>0</v>
      </c>
      <c r="L372" s="22">
        <v>0</v>
      </c>
      <c r="M372" s="36">
        <v>100000</v>
      </c>
      <c r="N372" s="22">
        <v>0</v>
      </c>
      <c r="O372" s="83">
        <v>0</v>
      </c>
    </row>
    <row r="373" spans="1:15" ht="18" customHeight="1" x14ac:dyDescent="0.25">
      <c r="A373" s="14" t="s">
        <v>439</v>
      </c>
      <c r="B373" s="16" t="s">
        <v>1923</v>
      </c>
      <c r="C373" s="84" t="s">
        <v>1143</v>
      </c>
      <c r="D373" s="20">
        <v>45371</v>
      </c>
      <c r="E373" s="16" t="s">
        <v>1924</v>
      </c>
      <c r="F373" s="16" t="s">
        <v>1871</v>
      </c>
      <c r="G373" s="16" t="s">
        <v>1146</v>
      </c>
      <c r="H373" s="85" t="s">
        <v>1146</v>
      </c>
      <c r="I373" s="82">
        <v>0</v>
      </c>
      <c r="J373" s="22">
        <v>0</v>
      </c>
      <c r="K373" s="22">
        <v>0</v>
      </c>
      <c r="L373" s="22">
        <v>0</v>
      </c>
      <c r="M373" s="36">
        <v>0</v>
      </c>
      <c r="N373" s="22">
        <v>9800000</v>
      </c>
      <c r="O373" s="83">
        <v>0</v>
      </c>
    </row>
    <row r="374" spans="1:15" ht="18" customHeight="1" x14ac:dyDescent="0.25">
      <c r="A374" s="17" t="s">
        <v>440</v>
      </c>
      <c r="B374" s="16" t="s">
        <v>1925</v>
      </c>
      <c r="C374" s="84" t="s">
        <v>1143</v>
      </c>
      <c r="D374" s="20">
        <v>45370</v>
      </c>
      <c r="E374" s="16" t="s">
        <v>1926</v>
      </c>
      <c r="F374" s="16" t="s">
        <v>1187</v>
      </c>
      <c r="G374" s="16" t="s">
        <v>1146</v>
      </c>
      <c r="H374" s="85" t="s">
        <v>1146</v>
      </c>
      <c r="I374" s="82">
        <v>29741</v>
      </c>
      <c r="J374" s="22">
        <v>0</v>
      </c>
      <c r="K374" s="22">
        <v>0</v>
      </c>
      <c r="L374" s="22">
        <v>4767</v>
      </c>
      <c r="M374" s="36">
        <v>34508</v>
      </c>
      <c r="N374" s="22">
        <v>0</v>
      </c>
      <c r="O374" s="83">
        <v>0.3</v>
      </c>
    </row>
    <row r="375" spans="1:15" ht="18" customHeight="1" x14ac:dyDescent="0.25">
      <c r="A375" s="14" t="s">
        <v>441</v>
      </c>
      <c r="B375" s="16" t="s">
        <v>1927</v>
      </c>
      <c r="C375" s="84" t="s">
        <v>1143</v>
      </c>
      <c r="D375" s="20">
        <v>45370</v>
      </c>
      <c r="E375" s="16" t="s">
        <v>1928</v>
      </c>
      <c r="F375" s="16" t="s">
        <v>1210</v>
      </c>
      <c r="G375" s="16" t="s">
        <v>1146</v>
      </c>
      <c r="H375" s="85" t="s">
        <v>1221</v>
      </c>
      <c r="I375" s="82">
        <v>0</v>
      </c>
      <c r="J375" s="22">
        <v>33206</v>
      </c>
      <c r="K375" s="22">
        <v>0</v>
      </c>
      <c r="L375" s="22">
        <v>0</v>
      </c>
      <c r="M375" s="36">
        <v>33206</v>
      </c>
      <c r="N375" s="22">
        <v>145656</v>
      </c>
      <c r="O375" s="83">
        <v>0</v>
      </c>
    </row>
    <row r="376" spans="1:15" ht="18" customHeight="1" x14ac:dyDescent="0.25">
      <c r="A376" s="17" t="s">
        <v>442</v>
      </c>
      <c r="B376" s="16" t="s">
        <v>1929</v>
      </c>
      <c r="C376" s="84" t="s">
        <v>1143</v>
      </c>
      <c r="D376" s="20">
        <v>45376</v>
      </c>
      <c r="E376" s="16" t="s">
        <v>1930</v>
      </c>
      <c r="F376" s="16" t="s">
        <v>1871</v>
      </c>
      <c r="G376" s="16" t="s">
        <v>1146</v>
      </c>
      <c r="H376" s="85" t="s">
        <v>1146</v>
      </c>
      <c r="I376" s="82">
        <v>43650</v>
      </c>
      <c r="J376" s="22">
        <v>29678</v>
      </c>
      <c r="K376" s="22">
        <v>0</v>
      </c>
      <c r="L376" s="22">
        <v>13624</v>
      </c>
      <c r="M376" s="36">
        <v>86952</v>
      </c>
      <c r="N376" s="22">
        <v>0</v>
      </c>
      <c r="O376" s="83">
        <v>0.6</v>
      </c>
    </row>
    <row r="377" spans="1:15" ht="18" customHeight="1" x14ac:dyDescent="0.25">
      <c r="A377" s="14" t="s">
        <v>443</v>
      </c>
      <c r="B377" s="16" t="s">
        <v>1931</v>
      </c>
      <c r="C377" s="84" t="s">
        <v>1143</v>
      </c>
      <c r="D377" s="20">
        <v>45371</v>
      </c>
      <c r="E377" s="16" t="s">
        <v>1183</v>
      </c>
      <c r="F377" s="16" t="s">
        <v>1410</v>
      </c>
      <c r="G377" s="16" t="s">
        <v>1146</v>
      </c>
      <c r="H377" s="85" t="s">
        <v>1146</v>
      </c>
      <c r="I377" s="82">
        <v>0</v>
      </c>
      <c r="J377" s="22">
        <v>0</v>
      </c>
      <c r="K377" s="22">
        <v>0</v>
      </c>
      <c r="L377" s="22">
        <v>0</v>
      </c>
      <c r="M377" s="36">
        <v>0</v>
      </c>
      <c r="N377" s="22">
        <v>0</v>
      </c>
      <c r="O377" s="83">
        <v>0</v>
      </c>
    </row>
    <row r="378" spans="1:15" ht="18" customHeight="1" x14ac:dyDescent="0.25">
      <c r="A378" s="17" t="s">
        <v>444</v>
      </c>
      <c r="B378" s="16" t="s">
        <v>1932</v>
      </c>
      <c r="C378" s="84" t="s">
        <v>1143</v>
      </c>
      <c r="D378" s="20">
        <v>45392</v>
      </c>
      <c r="E378" s="16" t="s">
        <v>1933</v>
      </c>
      <c r="F378" s="16" t="s">
        <v>1934</v>
      </c>
      <c r="G378" s="16" t="s">
        <v>1146</v>
      </c>
      <c r="H378" s="85" t="s">
        <v>1146</v>
      </c>
      <c r="I378" s="82">
        <v>0</v>
      </c>
      <c r="J378" s="22">
        <v>0</v>
      </c>
      <c r="K378" s="22">
        <v>0</v>
      </c>
      <c r="L378" s="22">
        <v>0</v>
      </c>
      <c r="M378" s="36">
        <v>0</v>
      </c>
      <c r="N378" s="22">
        <v>0</v>
      </c>
      <c r="O378" s="83">
        <v>0</v>
      </c>
    </row>
    <row r="379" spans="1:15" ht="18" customHeight="1" x14ac:dyDescent="0.25">
      <c r="A379" s="14" t="s">
        <v>445</v>
      </c>
      <c r="B379" s="16" t="s">
        <v>1935</v>
      </c>
      <c r="C379" s="84" t="s">
        <v>1143</v>
      </c>
      <c r="D379" s="20">
        <v>45392</v>
      </c>
      <c r="E379" s="16" t="s">
        <v>1616</v>
      </c>
      <c r="F379" s="16" t="s">
        <v>1401</v>
      </c>
      <c r="G379" s="16" t="s">
        <v>1146</v>
      </c>
      <c r="H379" s="85" t="s">
        <v>1146</v>
      </c>
      <c r="I379" s="82">
        <v>0</v>
      </c>
      <c r="J379" s="22">
        <v>190086</v>
      </c>
      <c r="K379" s="22">
        <v>0</v>
      </c>
      <c r="L379" s="22">
        <v>11637</v>
      </c>
      <c r="M379" s="36">
        <v>201723</v>
      </c>
      <c r="N379" s="22">
        <v>201723</v>
      </c>
      <c r="O379" s="83">
        <v>1.1000000000000001</v>
      </c>
    </row>
    <row r="380" spans="1:15" ht="18" customHeight="1" x14ac:dyDescent="0.25">
      <c r="A380" s="17" t="s">
        <v>446</v>
      </c>
      <c r="B380" s="16" t="s">
        <v>1936</v>
      </c>
      <c r="C380" s="84" t="s">
        <v>1143</v>
      </c>
      <c r="D380" s="20">
        <v>45364</v>
      </c>
      <c r="E380" s="16" t="s">
        <v>1937</v>
      </c>
      <c r="F380" s="16" t="s">
        <v>1175</v>
      </c>
      <c r="G380" s="16" t="s">
        <v>1146</v>
      </c>
      <c r="H380" s="85" t="s">
        <v>1146</v>
      </c>
      <c r="I380" s="82">
        <v>0</v>
      </c>
      <c r="J380" s="22">
        <v>0</v>
      </c>
      <c r="K380" s="22">
        <v>0</v>
      </c>
      <c r="L380" s="22">
        <v>0</v>
      </c>
      <c r="M380" s="36">
        <v>0</v>
      </c>
      <c r="N380" s="22">
        <v>0</v>
      </c>
      <c r="O380" s="83">
        <v>0</v>
      </c>
    </row>
    <row r="381" spans="1:15" ht="18" hidden="1" customHeight="1" x14ac:dyDescent="0.25">
      <c r="A381" s="14" t="s">
        <v>447</v>
      </c>
      <c r="B381" s="16" t="s">
        <v>1938</v>
      </c>
      <c r="C381" s="84" t="s">
        <v>1158</v>
      </c>
      <c r="D381" s="20">
        <v>45378</v>
      </c>
      <c r="E381" s="16" t="s">
        <v>1674</v>
      </c>
      <c r="F381" s="16" t="s">
        <v>1227</v>
      </c>
      <c r="G381" s="16" t="s">
        <v>1146</v>
      </c>
      <c r="H381" s="85" t="s">
        <v>1146</v>
      </c>
      <c r="I381" s="82">
        <v>92264</v>
      </c>
      <c r="J381" s="22">
        <v>1016115</v>
      </c>
      <c r="K381" s="22">
        <v>0</v>
      </c>
      <c r="L381" s="22">
        <v>168410</v>
      </c>
      <c r="M381" s="36">
        <v>1276789</v>
      </c>
      <c r="N381" s="22">
        <v>0</v>
      </c>
      <c r="O381" s="83">
        <v>11.8</v>
      </c>
    </row>
    <row r="382" spans="1:15" ht="18" customHeight="1" x14ac:dyDescent="0.25">
      <c r="A382" s="17" t="s">
        <v>448</v>
      </c>
      <c r="B382" s="16" t="s">
        <v>1939</v>
      </c>
      <c r="C382" s="84" t="s">
        <v>1143</v>
      </c>
      <c r="D382" s="20">
        <v>45407</v>
      </c>
      <c r="E382" s="16" t="s">
        <v>1940</v>
      </c>
      <c r="F382" s="16" t="s">
        <v>1718</v>
      </c>
      <c r="G382" s="16" t="s">
        <v>1146</v>
      </c>
      <c r="H382" s="85" t="s">
        <v>1146</v>
      </c>
      <c r="I382" s="82">
        <v>200000</v>
      </c>
      <c r="J382" s="22">
        <v>0</v>
      </c>
      <c r="K382" s="22">
        <v>0</v>
      </c>
      <c r="L382" s="22">
        <v>0</v>
      </c>
      <c r="M382" s="36">
        <v>200000</v>
      </c>
      <c r="N382" s="22">
        <v>0</v>
      </c>
      <c r="O382" s="83">
        <v>0</v>
      </c>
    </row>
    <row r="383" spans="1:15" ht="18" customHeight="1" x14ac:dyDescent="0.25">
      <c r="A383" s="14" t="s">
        <v>449</v>
      </c>
      <c r="B383" s="16" t="s">
        <v>1941</v>
      </c>
      <c r="C383" s="84" t="s">
        <v>1143</v>
      </c>
      <c r="D383" s="20">
        <v>45378</v>
      </c>
      <c r="E383" s="16" t="s">
        <v>1942</v>
      </c>
      <c r="F383" s="16" t="s">
        <v>1216</v>
      </c>
      <c r="G383" s="16" t="s">
        <v>1146</v>
      </c>
      <c r="H383" s="85" t="s">
        <v>1146</v>
      </c>
      <c r="I383" s="82">
        <v>0</v>
      </c>
      <c r="J383" s="22">
        <v>0</v>
      </c>
      <c r="K383" s="22">
        <v>0</v>
      </c>
      <c r="L383" s="22">
        <v>0</v>
      </c>
      <c r="M383" s="36">
        <v>0</v>
      </c>
      <c r="N383" s="22">
        <v>0</v>
      </c>
      <c r="O383" s="83">
        <v>0</v>
      </c>
    </row>
    <row r="384" spans="1:15" ht="18" customHeight="1" x14ac:dyDescent="0.25">
      <c r="A384" s="17" t="s">
        <v>450</v>
      </c>
      <c r="B384" s="16" t="s">
        <v>1943</v>
      </c>
      <c r="C384" s="84" t="s">
        <v>1143</v>
      </c>
      <c r="D384" s="20">
        <v>45378</v>
      </c>
      <c r="E384" s="16" t="s">
        <v>1944</v>
      </c>
      <c r="F384" s="16" t="s">
        <v>1945</v>
      </c>
      <c r="G384" s="16" t="s">
        <v>1146</v>
      </c>
      <c r="H384" s="85" t="s">
        <v>1146</v>
      </c>
      <c r="I384" s="82">
        <v>0</v>
      </c>
      <c r="J384" s="22">
        <v>0</v>
      </c>
      <c r="K384" s="22">
        <v>0</v>
      </c>
      <c r="L384" s="22">
        <v>0</v>
      </c>
      <c r="M384" s="36">
        <v>0</v>
      </c>
      <c r="N384" s="22">
        <v>0</v>
      </c>
      <c r="O384" s="83">
        <v>0</v>
      </c>
    </row>
    <row r="385" spans="1:15" ht="18" customHeight="1" x14ac:dyDescent="0.25">
      <c r="A385" s="14" t="s">
        <v>451</v>
      </c>
      <c r="B385" s="16" t="s">
        <v>1946</v>
      </c>
      <c r="C385" s="84" t="s">
        <v>1143</v>
      </c>
      <c r="D385" s="20">
        <v>45408</v>
      </c>
      <c r="E385" s="16" t="s">
        <v>1947</v>
      </c>
      <c r="F385" s="16" t="s">
        <v>1314</v>
      </c>
      <c r="G385" s="16" t="s">
        <v>1146</v>
      </c>
      <c r="H385" s="85" t="s">
        <v>1146</v>
      </c>
      <c r="I385" s="82">
        <v>462335</v>
      </c>
      <c r="J385" s="22">
        <v>0</v>
      </c>
      <c r="K385" s="22">
        <v>0</v>
      </c>
      <c r="L385" s="22">
        <v>83393</v>
      </c>
      <c r="M385" s="36">
        <v>545728</v>
      </c>
      <c r="N385" s="22">
        <v>0</v>
      </c>
      <c r="O385" s="83">
        <v>4.0999999999999996</v>
      </c>
    </row>
    <row r="386" spans="1:15" ht="18" customHeight="1" x14ac:dyDescent="0.25">
      <c r="A386" s="17" t="s">
        <v>452</v>
      </c>
      <c r="B386" s="16" t="s">
        <v>1948</v>
      </c>
      <c r="C386" s="84" t="s">
        <v>1143</v>
      </c>
      <c r="D386" s="20">
        <v>45401</v>
      </c>
      <c r="E386" s="16" t="s">
        <v>1949</v>
      </c>
      <c r="F386" s="16" t="s">
        <v>1241</v>
      </c>
      <c r="G386" s="16" t="s">
        <v>1146</v>
      </c>
      <c r="H386" s="85" t="s">
        <v>1146</v>
      </c>
      <c r="I386" s="82">
        <v>0</v>
      </c>
      <c r="J386" s="22">
        <v>0</v>
      </c>
      <c r="K386" s="22">
        <v>0</v>
      </c>
      <c r="L386" s="22">
        <v>0</v>
      </c>
      <c r="M386" s="36">
        <v>0</v>
      </c>
      <c r="N386" s="22">
        <v>15000</v>
      </c>
      <c r="O386" s="83">
        <v>0</v>
      </c>
    </row>
    <row r="387" spans="1:15" ht="18" customHeight="1" x14ac:dyDescent="0.25">
      <c r="A387" s="14" t="s">
        <v>453</v>
      </c>
      <c r="B387" s="16" t="s">
        <v>1950</v>
      </c>
      <c r="C387" s="84" t="s">
        <v>1143</v>
      </c>
      <c r="D387" s="20">
        <v>45386</v>
      </c>
      <c r="E387" s="16" t="s">
        <v>1307</v>
      </c>
      <c r="F387" s="16" t="s">
        <v>1951</v>
      </c>
      <c r="G387" s="16" t="s">
        <v>1146</v>
      </c>
      <c r="H387" s="85" t="s">
        <v>1146</v>
      </c>
      <c r="I387" s="82">
        <v>0</v>
      </c>
      <c r="J387" s="22">
        <v>0</v>
      </c>
      <c r="K387" s="22">
        <v>0</v>
      </c>
      <c r="L387" s="22">
        <v>0</v>
      </c>
      <c r="M387" s="36">
        <v>0</v>
      </c>
      <c r="N387" s="22">
        <v>0</v>
      </c>
      <c r="O387" s="83">
        <v>0</v>
      </c>
    </row>
    <row r="388" spans="1:15" ht="18" customHeight="1" x14ac:dyDescent="0.25">
      <c r="A388" s="17" t="s">
        <v>454</v>
      </c>
      <c r="B388" s="16" t="s">
        <v>1952</v>
      </c>
      <c r="C388" s="84" t="s">
        <v>1143</v>
      </c>
      <c r="D388" s="20">
        <v>45387</v>
      </c>
      <c r="E388" s="16" t="s">
        <v>1953</v>
      </c>
      <c r="F388" s="16" t="s">
        <v>1582</v>
      </c>
      <c r="G388" s="16" t="s">
        <v>1146</v>
      </c>
      <c r="H388" s="85" t="s">
        <v>1146</v>
      </c>
      <c r="I388" s="82">
        <v>0</v>
      </c>
      <c r="J388" s="22">
        <v>7333</v>
      </c>
      <c r="K388" s="22">
        <v>0</v>
      </c>
      <c r="L388" s="22">
        <v>1886</v>
      </c>
      <c r="M388" s="36">
        <v>9219</v>
      </c>
      <c r="N388" s="22">
        <v>0</v>
      </c>
      <c r="O388" s="83">
        <v>0.1</v>
      </c>
    </row>
    <row r="389" spans="1:15" ht="18" customHeight="1" x14ac:dyDescent="0.25">
      <c r="A389" s="14" t="s">
        <v>455</v>
      </c>
      <c r="B389" s="16" t="s">
        <v>1954</v>
      </c>
      <c r="C389" s="84" t="s">
        <v>1143</v>
      </c>
      <c r="D389" s="20">
        <v>45385</v>
      </c>
      <c r="E389" s="16" t="s">
        <v>1955</v>
      </c>
      <c r="F389" s="16" t="s">
        <v>1175</v>
      </c>
      <c r="G389" s="16" t="s">
        <v>1146</v>
      </c>
      <c r="H389" s="85" t="s">
        <v>1146</v>
      </c>
      <c r="I389" s="82">
        <v>0</v>
      </c>
      <c r="J389" s="22">
        <v>0</v>
      </c>
      <c r="K389" s="22">
        <v>0</v>
      </c>
      <c r="L389" s="22">
        <v>0</v>
      </c>
      <c r="M389" s="36">
        <v>0</v>
      </c>
      <c r="N389" s="22">
        <v>0</v>
      </c>
      <c r="O389" s="83">
        <v>0</v>
      </c>
    </row>
    <row r="390" spans="1:15" ht="18" customHeight="1" x14ac:dyDescent="0.25">
      <c r="A390" s="17" t="s">
        <v>456</v>
      </c>
      <c r="B390" s="16" t="s">
        <v>1956</v>
      </c>
      <c r="C390" s="84" t="s">
        <v>1143</v>
      </c>
      <c r="D390" s="20">
        <v>45384</v>
      </c>
      <c r="E390" s="16" t="s">
        <v>1600</v>
      </c>
      <c r="F390" s="16" t="s">
        <v>1554</v>
      </c>
      <c r="G390" s="16" t="s">
        <v>1146</v>
      </c>
      <c r="H390" s="85" t="s">
        <v>1146</v>
      </c>
      <c r="I390" s="82">
        <v>0</v>
      </c>
      <c r="J390" s="22">
        <v>0</v>
      </c>
      <c r="K390" s="22">
        <v>0</v>
      </c>
      <c r="L390" s="22">
        <v>0</v>
      </c>
      <c r="M390" s="36">
        <v>0</v>
      </c>
      <c r="N390" s="22">
        <v>0</v>
      </c>
      <c r="O390" s="83">
        <v>0</v>
      </c>
    </row>
    <row r="391" spans="1:15" ht="18" customHeight="1" x14ac:dyDescent="0.25">
      <c r="A391" s="14" t="s">
        <v>457</v>
      </c>
      <c r="B391" s="16" t="s">
        <v>1957</v>
      </c>
      <c r="C391" s="84" t="s">
        <v>1151</v>
      </c>
      <c r="D391" s="20">
        <v>45377</v>
      </c>
      <c r="E391" s="16" t="s">
        <v>1600</v>
      </c>
      <c r="F391" s="16" t="s">
        <v>1604</v>
      </c>
      <c r="G391" s="16" t="s">
        <v>1146</v>
      </c>
      <c r="H391" s="85" t="s">
        <v>1146</v>
      </c>
      <c r="I391" s="82">
        <v>0</v>
      </c>
      <c r="J391" s="22">
        <v>0</v>
      </c>
      <c r="K391" s="22">
        <v>0</v>
      </c>
      <c r="L391" s="22">
        <v>0</v>
      </c>
      <c r="M391" s="36">
        <v>0</v>
      </c>
      <c r="N391" s="22">
        <v>0</v>
      </c>
      <c r="O391" s="83">
        <v>0</v>
      </c>
    </row>
    <row r="392" spans="1:15" ht="18" customHeight="1" x14ac:dyDescent="0.25">
      <c r="A392" s="17" t="s">
        <v>458</v>
      </c>
      <c r="B392" s="16" t="s">
        <v>1958</v>
      </c>
      <c r="C392" s="84" t="s">
        <v>1151</v>
      </c>
      <c r="D392" s="20">
        <v>45377</v>
      </c>
      <c r="E392" s="16" t="s">
        <v>1600</v>
      </c>
      <c r="F392" s="16" t="s">
        <v>1604</v>
      </c>
      <c r="G392" s="16" t="s">
        <v>1146</v>
      </c>
      <c r="H392" s="85" t="s">
        <v>1146</v>
      </c>
      <c r="I392" s="82">
        <v>0</v>
      </c>
      <c r="J392" s="22">
        <v>4570741</v>
      </c>
      <c r="K392" s="22">
        <v>0</v>
      </c>
      <c r="L392" s="22">
        <v>0</v>
      </c>
      <c r="M392" s="36">
        <v>4570741</v>
      </c>
      <c r="N392" s="22">
        <v>0</v>
      </c>
      <c r="O392" s="83">
        <v>0.9</v>
      </c>
    </row>
    <row r="393" spans="1:15" ht="18" customHeight="1" x14ac:dyDescent="0.25">
      <c r="A393" s="14" t="s">
        <v>459</v>
      </c>
      <c r="B393" s="16" t="s">
        <v>1959</v>
      </c>
      <c r="C393" s="84" t="s">
        <v>1151</v>
      </c>
      <c r="D393" s="20">
        <v>45377</v>
      </c>
      <c r="E393" s="16" t="s">
        <v>1598</v>
      </c>
      <c r="F393" s="16" t="s">
        <v>1604</v>
      </c>
      <c r="G393" s="16" t="s">
        <v>1146</v>
      </c>
      <c r="H393" s="85" t="s">
        <v>1146</v>
      </c>
      <c r="I393" s="82">
        <v>0</v>
      </c>
      <c r="J393" s="22">
        <v>0</v>
      </c>
      <c r="K393" s="22">
        <v>0</v>
      </c>
      <c r="L393" s="22">
        <v>0</v>
      </c>
      <c r="M393" s="36">
        <v>0</v>
      </c>
      <c r="N393" s="22">
        <v>0</v>
      </c>
      <c r="O393" s="83">
        <v>0</v>
      </c>
    </row>
    <row r="394" spans="1:15" ht="18" customHeight="1" x14ac:dyDescent="0.25">
      <c r="A394" s="17" t="s">
        <v>460</v>
      </c>
      <c r="B394" s="16" t="s">
        <v>1960</v>
      </c>
      <c r="C394" s="84" t="s">
        <v>1151</v>
      </c>
      <c r="D394" s="20">
        <v>45377</v>
      </c>
      <c r="E394" s="16" t="s">
        <v>1598</v>
      </c>
      <c r="F394" s="16" t="s">
        <v>1521</v>
      </c>
      <c r="G394" s="16" t="s">
        <v>1146</v>
      </c>
      <c r="H394" s="85" t="s">
        <v>1146</v>
      </c>
      <c r="I394" s="82">
        <v>0</v>
      </c>
      <c r="J394" s="22">
        <v>1734924</v>
      </c>
      <c r="K394" s="22">
        <v>0</v>
      </c>
      <c r="L394" s="22">
        <v>0</v>
      </c>
      <c r="M394" s="36">
        <v>1734924</v>
      </c>
      <c r="N394" s="22">
        <v>0</v>
      </c>
      <c r="O394" s="83">
        <v>0</v>
      </c>
    </row>
    <row r="395" spans="1:15" ht="18" customHeight="1" x14ac:dyDescent="0.25">
      <c r="A395" s="14" t="s">
        <v>461</v>
      </c>
      <c r="B395" s="16" t="s">
        <v>1961</v>
      </c>
      <c r="C395" s="84" t="s">
        <v>1151</v>
      </c>
      <c r="D395" s="20">
        <v>45377</v>
      </c>
      <c r="E395" s="16" t="s">
        <v>1598</v>
      </c>
      <c r="F395" s="16" t="s">
        <v>1554</v>
      </c>
      <c r="G395" s="16" t="s">
        <v>1146</v>
      </c>
      <c r="H395" s="85" t="s">
        <v>1146</v>
      </c>
      <c r="I395" s="82">
        <v>0</v>
      </c>
      <c r="J395" s="22">
        <v>0</v>
      </c>
      <c r="K395" s="22">
        <v>0</v>
      </c>
      <c r="L395" s="22">
        <v>0</v>
      </c>
      <c r="M395" s="36">
        <v>0</v>
      </c>
      <c r="N395" s="22">
        <v>0</v>
      </c>
      <c r="O395" s="83">
        <v>0</v>
      </c>
    </row>
    <row r="396" spans="1:15" ht="18" customHeight="1" x14ac:dyDescent="0.25">
      <c r="A396" s="17" t="s">
        <v>462</v>
      </c>
      <c r="B396" s="16" t="s">
        <v>1962</v>
      </c>
      <c r="C396" s="84" t="s">
        <v>1143</v>
      </c>
      <c r="D396" s="20">
        <v>45378</v>
      </c>
      <c r="E396" s="16" t="s">
        <v>1600</v>
      </c>
      <c r="F396" s="16" t="s">
        <v>1855</v>
      </c>
      <c r="G396" s="16" t="s">
        <v>1146</v>
      </c>
      <c r="H396" s="85" t="s">
        <v>1146</v>
      </c>
      <c r="I396" s="82">
        <v>-40642134</v>
      </c>
      <c r="J396" s="22">
        <v>22821955</v>
      </c>
      <c r="K396" s="22">
        <v>0</v>
      </c>
      <c r="L396" s="22">
        <v>-13126</v>
      </c>
      <c r="M396" s="36">
        <v>-17833305</v>
      </c>
      <c r="N396" s="22">
        <v>0</v>
      </c>
      <c r="O396" s="83">
        <v>-0.6</v>
      </c>
    </row>
    <row r="397" spans="1:15" ht="18" customHeight="1" x14ac:dyDescent="0.25">
      <c r="A397" s="14" t="s">
        <v>463</v>
      </c>
      <c r="B397" s="16" t="s">
        <v>1963</v>
      </c>
      <c r="C397" s="84" t="s">
        <v>1151</v>
      </c>
      <c r="D397" s="20">
        <v>45377</v>
      </c>
      <c r="E397" s="16" t="s">
        <v>1600</v>
      </c>
      <c r="F397" s="16" t="s">
        <v>1554</v>
      </c>
      <c r="G397" s="16" t="s">
        <v>1146</v>
      </c>
      <c r="H397" s="85" t="s">
        <v>1146</v>
      </c>
      <c r="I397" s="82">
        <v>0</v>
      </c>
      <c r="J397" s="22">
        <v>0</v>
      </c>
      <c r="K397" s="22">
        <v>0</v>
      </c>
      <c r="L397" s="22">
        <v>0</v>
      </c>
      <c r="M397" s="36">
        <v>0</v>
      </c>
      <c r="N397" s="22">
        <v>0</v>
      </c>
      <c r="O397" s="83">
        <v>0</v>
      </c>
    </row>
    <row r="398" spans="1:15" ht="18" customHeight="1" x14ac:dyDescent="0.25">
      <c r="A398" s="17" t="s">
        <v>464</v>
      </c>
      <c r="B398" s="16" t="s">
        <v>1964</v>
      </c>
      <c r="C398" s="84" t="s">
        <v>1143</v>
      </c>
      <c r="D398" s="20">
        <v>45377</v>
      </c>
      <c r="E398" s="16" t="s">
        <v>1520</v>
      </c>
      <c r="F398" s="16" t="s">
        <v>1855</v>
      </c>
      <c r="G398" s="16" t="s">
        <v>1146</v>
      </c>
      <c r="H398" s="85" t="s">
        <v>1146</v>
      </c>
      <c r="I398" s="82">
        <v>0</v>
      </c>
      <c r="J398" s="22">
        <v>0</v>
      </c>
      <c r="K398" s="22">
        <v>0</v>
      </c>
      <c r="L398" s="22">
        <v>0</v>
      </c>
      <c r="M398" s="36">
        <v>0</v>
      </c>
      <c r="N398" s="22">
        <v>0</v>
      </c>
      <c r="O398" s="83">
        <v>0</v>
      </c>
    </row>
    <row r="399" spans="1:15" ht="18" customHeight="1" x14ac:dyDescent="0.25">
      <c r="A399" s="14" t="s">
        <v>465</v>
      </c>
      <c r="B399" s="16" t="s">
        <v>1965</v>
      </c>
      <c r="C399" s="84" t="s">
        <v>1151</v>
      </c>
      <c r="D399" s="20">
        <v>45377</v>
      </c>
      <c r="E399" s="16" t="s">
        <v>1520</v>
      </c>
      <c r="F399" s="16" t="s">
        <v>1554</v>
      </c>
      <c r="G399" s="16" t="s">
        <v>1146</v>
      </c>
      <c r="H399" s="85" t="s">
        <v>1146</v>
      </c>
      <c r="I399" s="82">
        <v>45600</v>
      </c>
      <c r="J399" s="22">
        <v>-1081762</v>
      </c>
      <c r="K399" s="22">
        <v>0</v>
      </c>
      <c r="L399" s="22">
        <v>0</v>
      </c>
      <c r="M399" s="36">
        <v>-1036162</v>
      </c>
      <c r="N399" s="22">
        <v>0</v>
      </c>
      <c r="O399" s="83">
        <v>0</v>
      </c>
    </row>
    <row r="400" spans="1:15" ht="18" customHeight="1" x14ac:dyDescent="0.25">
      <c r="A400" s="17" t="s">
        <v>466</v>
      </c>
      <c r="B400" s="16" t="s">
        <v>1966</v>
      </c>
      <c r="C400" s="84" t="s">
        <v>1151</v>
      </c>
      <c r="D400" s="20">
        <v>45378</v>
      </c>
      <c r="E400" s="16" t="s">
        <v>1520</v>
      </c>
      <c r="F400" s="16" t="s">
        <v>1554</v>
      </c>
      <c r="G400" s="16" t="s">
        <v>1146</v>
      </c>
      <c r="H400" s="85" t="s">
        <v>1146</v>
      </c>
      <c r="I400" s="82">
        <v>0</v>
      </c>
      <c r="J400" s="22">
        <v>-49955696</v>
      </c>
      <c r="K400" s="22">
        <v>0</v>
      </c>
      <c r="L400" s="22">
        <v>0</v>
      </c>
      <c r="M400" s="36">
        <v>-49955696</v>
      </c>
      <c r="N400" s="22">
        <v>0</v>
      </c>
      <c r="O400" s="83">
        <v>0</v>
      </c>
    </row>
    <row r="401" spans="1:15" ht="18" customHeight="1" x14ac:dyDescent="0.25">
      <c r="A401" s="14" t="s">
        <v>467</v>
      </c>
      <c r="B401" s="16" t="s">
        <v>1967</v>
      </c>
      <c r="C401" s="84" t="s">
        <v>1151</v>
      </c>
      <c r="D401" s="20">
        <v>45377</v>
      </c>
      <c r="E401" s="16" t="s">
        <v>1520</v>
      </c>
      <c r="F401" s="16" t="s">
        <v>1554</v>
      </c>
      <c r="G401" s="16" t="s">
        <v>1146</v>
      </c>
      <c r="H401" s="85" t="s">
        <v>1146</v>
      </c>
      <c r="I401" s="82">
        <v>0</v>
      </c>
      <c r="J401" s="22">
        <v>-20000000</v>
      </c>
      <c r="K401" s="22">
        <v>0</v>
      </c>
      <c r="L401" s="22">
        <v>0</v>
      </c>
      <c r="M401" s="36">
        <v>-20000000</v>
      </c>
      <c r="N401" s="22">
        <v>0</v>
      </c>
      <c r="O401" s="83">
        <v>0</v>
      </c>
    </row>
    <row r="402" spans="1:15" ht="18" customHeight="1" x14ac:dyDescent="0.25">
      <c r="A402" s="17" t="s">
        <v>468</v>
      </c>
      <c r="B402" s="16" t="s">
        <v>1968</v>
      </c>
      <c r="C402" s="84" t="s">
        <v>1151</v>
      </c>
      <c r="D402" s="20">
        <v>45377</v>
      </c>
      <c r="E402" s="16" t="s">
        <v>1520</v>
      </c>
      <c r="F402" s="16" t="s">
        <v>1604</v>
      </c>
      <c r="G402" s="16" t="s">
        <v>1146</v>
      </c>
      <c r="H402" s="85" t="s">
        <v>1146</v>
      </c>
      <c r="I402" s="82">
        <v>0</v>
      </c>
      <c r="J402" s="22">
        <v>0</v>
      </c>
      <c r="K402" s="22">
        <v>0</v>
      </c>
      <c r="L402" s="22">
        <v>0</v>
      </c>
      <c r="M402" s="36">
        <v>0</v>
      </c>
      <c r="N402" s="22">
        <v>0</v>
      </c>
      <c r="O402" s="83">
        <v>0</v>
      </c>
    </row>
    <row r="403" spans="1:15" ht="18" customHeight="1" x14ac:dyDescent="0.25">
      <c r="A403" s="14" t="s">
        <v>469</v>
      </c>
      <c r="B403" s="16" t="s">
        <v>1969</v>
      </c>
      <c r="C403" s="84" t="s">
        <v>1151</v>
      </c>
      <c r="D403" s="20">
        <v>45377</v>
      </c>
      <c r="E403" s="16" t="s">
        <v>1598</v>
      </c>
      <c r="F403" s="16" t="s">
        <v>1521</v>
      </c>
      <c r="G403" s="16" t="s">
        <v>1146</v>
      </c>
      <c r="H403" s="85" t="s">
        <v>1146</v>
      </c>
      <c r="I403" s="82">
        <v>0</v>
      </c>
      <c r="J403" s="22">
        <v>0</v>
      </c>
      <c r="K403" s="22">
        <v>0</v>
      </c>
      <c r="L403" s="22">
        <v>0</v>
      </c>
      <c r="M403" s="36">
        <v>0</v>
      </c>
      <c r="N403" s="22">
        <v>0</v>
      </c>
      <c r="O403" s="83">
        <v>0</v>
      </c>
    </row>
    <row r="404" spans="1:15" ht="18" customHeight="1" x14ac:dyDescent="0.25">
      <c r="A404" s="17" t="s">
        <v>470</v>
      </c>
      <c r="B404" s="16" t="s">
        <v>1970</v>
      </c>
      <c r="C404" s="84" t="s">
        <v>1151</v>
      </c>
      <c r="D404" s="20">
        <v>45377</v>
      </c>
      <c r="E404" s="16" t="s">
        <v>1520</v>
      </c>
      <c r="F404" s="16" t="s">
        <v>1604</v>
      </c>
      <c r="G404" s="16" t="s">
        <v>1146</v>
      </c>
      <c r="H404" s="85" t="s">
        <v>1146</v>
      </c>
      <c r="I404" s="82">
        <v>0</v>
      </c>
      <c r="J404" s="22">
        <v>0</v>
      </c>
      <c r="K404" s="22">
        <v>0</v>
      </c>
      <c r="L404" s="22">
        <v>0</v>
      </c>
      <c r="M404" s="36">
        <v>0</v>
      </c>
      <c r="N404" s="22">
        <v>0</v>
      </c>
      <c r="O404" s="83">
        <v>0</v>
      </c>
    </row>
    <row r="405" spans="1:15" ht="18" customHeight="1" x14ac:dyDescent="0.25">
      <c r="A405" s="14" t="s">
        <v>471</v>
      </c>
      <c r="B405" s="16" t="s">
        <v>1971</v>
      </c>
      <c r="C405" s="84" t="s">
        <v>1151</v>
      </c>
      <c r="D405" s="20">
        <v>45377</v>
      </c>
      <c r="E405" s="16" t="s">
        <v>1598</v>
      </c>
      <c r="F405" s="16" t="s">
        <v>1604</v>
      </c>
      <c r="G405" s="16" t="s">
        <v>1146</v>
      </c>
      <c r="H405" s="85" t="s">
        <v>1146</v>
      </c>
      <c r="I405" s="82">
        <v>0</v>
      </c>
      <c r="J405" s="22">
        <v>0</v>
      </c>
      <c r="K405" s="22">
        <v>0</v>
      </c>
      <c r="L405" s="22">
        <v>0</v>
      </c>
      <c r="M405" s="36">
        <v>0</v>
      </c>
      <c r="N405" s="22">
        <v>0</v>
      </c>
      <c r="O405" s="83">
        <v>0</v>
      </c>
    </row>
    <row r="406" spans="1:15" ht="18" customHeight="1" x14ac:dyDescent="0.25">
      <c r="A406" s="17" t="s">
        <v>472</v>
      </c>
      <c r="B406" s="16" t="s">
        <v>1972</v>
      </c>
      <c r="C406" s="84" t="s">
        <v>1151</v>
      </c>
      <c r="D406" s="20">
        <v>45377</v>
      </c>
      <c r="E406" s="16" t="s">
        <v>1600</v>
      </c>
      <c r="F406" s="16" t="s">
        <v>1601</v>
      </c>
      <c r="G406" s="16" t="s">
        <v>1146</v>
      </c>
      <c r="H406" s="85" t="s">
        <v>1146</v>
      </c>
      <c r="I406" s="82">
        <v>0</v>
      </c>
      <c r="J406" s="22">
        <v>0</v>
      </c>
      <c r="K406" s="22">
        <v>0</v>
      </c>
      <c r="L406" s="22">
        <v>0</v>
      </c>
      <c r="M406" s="36">
        <v>0</v>
      </c>
      <c r="N406" s="22">
        <v>0</v>
      </c>
      <c r="O406" s="83">
        <v>0</v>
      </c>
    </row>
    <row r="407" spans="1:15" ht="18" customHeight="1" x14ac:dyDescent="0.25">
      <c r="A407" s="14" t="s">
        <v>473</v>
      </c>
      <c r="B407" s="16" t="s">
        <v>1973</v>
      </c>
      <c r="C407" s="84" t="s">
        <v>1151</v>
      </c>
      <c r="D407" s="20">
        <v>45377</v>
      </c>
      <c r="E407" s="16" t="s">
        <v>1600</v>
      </c>
      <c r="F407" s="16" t="s">
        <v>1554</v>
      </c>
      <c r="G407" s="16" t="s">
        <v>1146</v>
      </c>
      <c r="H407" s="85" t="s">
        <v>1146</v>
      </c>
      <c r="I407" s="82">
        <v>5000000</v>
      </c>
      <c r="J407" s="22">
        <v>0</v>
      </c>
      <c r="K407" s="22">
        <v>0</v>
      </c>
      <c r="L407" s="22">
        <v>0</v>
      </c>
      <c r="M407" s="36">
        <v>5000000</v>
      </c>
      <c r="N407" s="22">
        <v>0</v>
      </c>
      <c r="O407" s="83">
        <v>0</v>
      </c>
    </row>
    <row r="408" spans="1:15" ht="18" customHeight="1" x14ac:dyDescent="0.25">
      <c r="A408" s="17" t="s">
        <v>474</v>
      </c>
      <c r="B408" s="16" t="s">
        <v>1974</v>
      </c>
      <c r="C408" s="84" t="s">
        <v>1151</v>
      </c>
      <c r="D408" s="20">
        <v>45377</v>
      </c>
      <c r="E408" s="16" t="s">
        <v>1600</v>
      </c>
      <c r="F408" s="16" t="s">
        <v>1521</v>
      </c>
      <c r="G408" s="16" t="s">
        <v>1146</v>
      </c>
      <c r="H408" s="85" t="s">
        <v>1146</v>
      </c>
      <c r="I408" s="82">
        <v>280000</v>
      </c>
      <c r="J408" s="22">
        <v>0</v>
      </c>
      <c r="K408" s="22">
        <v>0</v>
      </c>
      <c r="L408" s="22">
        <v>0</v>
      </c>
      <c r="M408" s="36">
        <v>280000</v>
      </c>
      <c r="N408" s="22">
        <v>0</v>
      </c>
      <c r="O408" s="83">
        <v>0</v>
      </c>
    </row>
    <row r="409" spans="1:15" ht="18" customHeight="1" x14ac:dyDescent="0.25">
      <c r="A409" s="14" t="s">
        <v>475</v>
      </c>
      <c r="B409" s="16" t="s">
        <v>1975</v>
      </c>
      <c r="C409" s="84" t="s">
        <v>1143</v>
      </c>
      <c r="D409" s="20">
        <v>45377</v>
      </c>
      <c r="E409" s="16" t="s">
        <v>1600</v>
      </c>
      <c r="F409" s="16" t="s">
        <v>1976</v>
      </c>
      <c r="G409" s="16" t="s">
        <v>1146</v>
      </c>
      <c r="H409" s="85" t="s">
        <v>1146</v>
      </c>
      <c r="I409" s="82">
        <v>1694436</v>
      </c>
      <c r="J409" s="22">
        <v>0</v>
      </c>
      <c r="K409" s="22">
        <v>0</v>
      </c>
      <c r="L409" s="22">
        <v>36794</v>
      </c>
      <c r="M409" s="36">
        <v>1731230</v>
      </c>
      <c r="N409" s="22">
        <v>0</v>
      </c>
      <c r="O409" s="83">
        <v>2</v>
      </c>
    </row>
    <row r="410" spans="1:15" ht="18" customHeight="1" x14ac:dyDescent="0.25">
      <c r="A410" s="17" t="s">
        <v>476</v>
      </c>
      <c r="B410" s="16" t="s">
        <v>1977</v>
      </c>
      <c r="C410" s="84" t="s">
        <v>1151</v>
      </c>
      <c r="D410" s="20">
        <v>45377</v>
      </c>
      <c r="E410" s="16" t="s">
        <v>1598</v>
      </c>
      <c r="F410" s="16" t="s">
        <v>1521</v>
      </c>
      <c r="G410" s="16" t="s">
        <v>1146</v>
      </c>
      <c r="H410" s="85" t="s">
        <v>1146</v>
      </c>
      <c r="I410" s="82">
        <v>0</v>
      </c>
      <c r="J410" s="22">
        <v>0</v>
      </c>
      <c r="K410" s="22">
        <v>0</v>
      </c>
      <c r="L410" s="22">
        <v>0</v>
      </c>
      <c r="M410" s="36">
        <v>0</v>
      </c>
      <c r="N410" s="22">
        <v>0</v>
      </c>
      <c r="O410" s="83">
        <v>0</v>
      </c>
    </row>
    <row r="411" spans="1:15" ht="18" customHeight="1" x14ac:dyDescent="0.25">
      <c r="A411" s="14" t="s">
        <v>477</v>
      </c>
      <c r="B411" s="16" t="s">
        <v>1978</v>
      </c>
      <c r="C411" s="84" t="s">
        <v>1151</v>
      </c>
      <c r="D411" s="20">
        <v>45377</v>
      </c>
      <c r="E411" s="16" t="s">
        <v>1600</v>
      </c>
      <c r="F411" s="16" t="s">
        <v>1521</v>
      </c>
      <c r="G411" s="16" t="s">
        <v>1146</v>
      </c>
      <c r="H411" s="85" t="s">
        <v>1146</v>
      </c>
      <c r="I411" s="82">
        <v>-2273392</v>
      </c>
      <c r="J411" s="22">
        <v>0</v>
      </c>
      <c r="K411" s="22">
        <v>0</v>
      </c>
      <c r="L411" s="22">
        <v>0</v>
      </c>
      <c r="M411" s="36">
        <v>-2273392</v>
      </c>
      <c r="N411" s="22">
        <v>0</v>
      </c>
      <c r="O411" s="83">
        <v>0</v>
      </c>
    </row>
    <row r="412" spans="1:15" ht="18" customHeight="1" x14ac:dyDescent="0.25">
      <c r="A412" s="17" t="s">
        <v>478</v>
      </c>
      <c r="B412" s="16" t="s">
        <v>1979</v>
      </c>
      <c r="C412" s="84" t="s">
        <v>1151</v>
      </c>
      <c r="D412" s="20">
        <v>45377</v>
      </c>
      <c r="E412" s="16" t="s">
        <v>1520</v>
      </c>
      <c r="F412" s="16" t="s">
        <v>1604</v>
      </c>
      <c r="G412" s="16" t="s">
        <v>1146</v>
      </c>
      <c r="H412" s="85" t="s">
        <v>1146</v>
      </c>
      <c r="I412" s="82">
        <v>2500000</v>
      </c>
      <c r="J412" s="22">
        <v>0</v>
      </c>
      <c r="K412" s="22">
        <v>0</v>
      </c>
      <c r="L412" s="22">
        <v>0</v>
      </c>
      <c r="M412" s="36">
        <v>2500000</v>
      </c>
      <c r="N412" s="22">
        <v>0</v>
      </c>
      <c r="O412" s="83">
        <v>0</v>
      </c>
    </row>
    <row r="413" spans="1:15" ht="18" customHeight="1" x14ac:dyDescent="0.25">
      <c r="A413" s="14" t="s">
        <v>479</v>
      </c>
      <c r="B413" s="16" t="s">
        <v>1980</v>
      </c>
      <c r="C413" s="84" t="s">
        <v>1151</v>
      </c>
      <c r="D413" s="20">
        <v>45377</v>
      </c>
      <c r="E413" s="16" t="s">
        <v>1598</v>
      </c>
      <c r="F413" s="16" t="s">
        <v>1554</v>
      </c>
      <c r="G413" s="16" t="s">
        <v>1146</v>
      </c>
      <c r="H413" s="85" t="s">
        <v>1146</v>
      </c>
      <c r="I413" s="82">
        <v>3000000</v>
      </c>
      <c r="J413" s="22">
        <v>0</v>
      </c>
      <c r="K413" s="22">
        <v>0</v>
      </c>
      <c r="L413" s="22">
        <v>0</v>
      </c>
      <c r="M413" s="36">
        <v>3000000</v>
      </c>
      <c r="N413" s="22">
        <v>0</v>
      </c>
      <c r="O413" s="83">
        <v>0</v>
      </c>
    </row>
    <row r="414" spans="1:15" ht="18" customHeight="1" x14ac:dyDescent="0.25">
      <c r="A414" s="17" t="s">
        <v>480</v>
      </c>
      <c r="B414" s="16" t="s">
        <v>1981</v>
      </c>
      <c r="C414" s="84" t="s">
        <v>1143</v>
      </c>
      <c r="D414" s="20">
        <v>45377</v>
      </c>
      <c r="E414" s="16" t="s">
        <v>1598</v>
      </c>
      <c r="F414" s="16" t="s">
        <v>1554</v>
      </c>
      <c r="G414" s="16" t="s">
        <v>1146</v>
      </c>
      <c r="H414" s="85" t="s">
        <v>1146</v>
      </c>
      <c r="I414" s="82">
        <v>4632795</v>
      </c>
      <c r="J414" s="22">
        <v>1029510</v>
      </c>
      <c r="K414" s="22">
        <v>12914803</v>
      </c>
      <c r="L414" s="22">
        <v>0</v>
      </c>
      <c r="M414" s="36">
        <v>18577108</v>
      </c>
      <c r="N414" s="22">
        <v>0</v>
      </c>
      <c r="O414" s="83">
        <v>0</v>
      </c>
    </row>
    <row r="415" spans="1:15" ht="18" customHeight="1" x14ac:dyDescent="0.25">
      <c r="A415" s="14" t="s">
        <v>481</v>
      </c>
      <c r="B415" s="16" t="s">
        <v>1982</v>
      </c>
      <c r="C415" s="84" t="s">
        <v>1143</v>
      </c>
      <c r="D415" s="20">
        <v>45377</v>
      </c>
      <c r="E415" s="16" t="s">
        <v>1600</v>
      </c>
      <c r="F415" s="16" t="s">
        <v>1521</v>
      </c>
      <c r="G415" s="16" t="s">
        <v>1146</v>
      </c>
      <c r="H415" s="85" t="s">
        <v>1221</v>
      </c>
      <c r="I415" s="82">
        <v>0</v>
      </c>
      <c r="J415" s="22">
        <v>0</v>
      </c>
      <c r="K415" s="22">
        <v>0</v>
      </c>
      <c r="L415" s="22">
        <v>0</v>
      </c>
      <c r="M415" s="36">
        <v>0</v>
      </c>
      <c r="N415" s="22">
        <v>-24462740</v>
      </c>
      <c r="O415" s="83">
        <v>0</v>
      </c>
    </row>
    <row r="416" spans="1:15" ht="18" customHeight="1" x14ac:dyDescent="0.25">
      <c r="A416" s="17" t="s">
        <v>482</v>
      </c>
      <c r="B416" s="16" t="s">
        <v>1983</v>
      </c>
      <c r="C416" s="84" t="s">
        <v>1143</v>
      </c>
      <c r="D416" s="20">
        <v>45377</v>
      </c>
      <c r="E416" s="16" t="s">
        <v>1520</v>
      </c>
      <c r="F416" s="16" t="s">
        <v>1521</v>
      </c>
      <c r="G416" s="16" t="s">
        <v>1146</v>
      </c>
      <c r="H416" s="85" t="s">
        <v>1146</v>
      </c>
      <c r="I416" s="82">
        <v>0</v>
      </c>
      <c r="J416" s="22">
        <v>0</v>
      </c>
      <c r="K416" s="22">
        <v>0</v>
      </c>
      <c r="L416" s="22">
        <v>0</v>
      </c>
      <c r="M416" s="36">
        <v>0</v>
      </c>
      <c r="N416" s="22">
        <v>0</v>
      </c>
      <c r="O416" s="83">
        <v>0</v>
      </c>
    </row>
    <row r="417" spans="1:15" ht="18" customHeight="1" x14ac:dyDescent="0.25">
      <c r="A417" s="14" t="s">
        <v>483</v>
      </c>
      <c r="B417" s="16" t="s">
        <v>1984</v>
      </c>
      <c r="C417" s="84" t="s">
        <v>1151</v>
      </c>
      <c r="D417" s="20">
        <v>45377</v>
      </c>
      <c r="E417" s="16" t="s">
        <v>1598</v>
      </c>
      <c r="F417" s="16" t="s">
        <v>1601</v>
      </c>
      <c r="G417" s="16" t="s">
        <v>1146</v>
      </c>
      <c r="H417" s="85" t="s">
        <v>1146</v>
      </c>
      <c r="I417" s="82">
        <v>0</v>
      </c>
      <c r="J417" s="22">
        <v>0</v>
      </c>
      <c r="K417" s="22">
        <v>0</v>
      </c>
      <c r="L417" s="22">
        <v>0</v>
      </c>
      <c r="M417" s="36">
        <v>0</v>
      </c>
      <c r="N417" s="22">
        <v>381065</v>
      </c>
      <c r="O417" s="83">
        <v>0</v>
      </c>
    </row>
    <row r="418" spans="1:15" ht="18" customHeight="1" x14ac:dyDescent="0.25">
      <c r="A418" s="17" t="s">
        <v>484</v>
      </c>
      <c r="B418" s="16" t="s">
        <v>1985</v>
      </c>
      <c r="C418" s="84" t="s">
        <v>1151</v>
      </c>
      <c r="D418" s="20">
        <v>45377</v>
      </c>
      <c r="E418" s="16" t="s">
        <v>1520</v>
      </c>
      <c r="F418" s="16" t="s">
        <v>1604</v>
      </c>
      <c r="G418" s="16" t="s">
        <v>1146</v>
      </c>
      <c r="H418" s="85" t="s">
        <v>1146</v>
      </c>
      <c r="I418" s="82">
        <v>0</v>
      </c>
      <c r="J418" s="22">
        <v>0</v>
      </c>
      <c r="K418" s="22">
        <v>0</v>
      </c>
      <c r="L418" s="22">
        <v>0</v>
      </c>
      <c r="M418" s="36">
        <v>0</v>
      </c>
      <c r="N418" s="22">
        <v>0</v>
      </c>
      <c r="O418" s="83">
        <v>0</v>
      </c>
    </row>
    <row r="419" spans="1:15" ht="18" customHeight="1" x14ac:dyDescent="0.25">
      <c r="A419" s="14" t="s">
        <v>485</v>
      </c>
      <c r="B419" s="16" t="s">
        <v>1986</v>
      </c>
      <c r="C419" s="84" t="s">
        <v>1143</v>
      </c>
      <c r="D419" s="20">
        <v>45377</v>
      </c>
      <c r="E419" s="16" t="s">
        <v>1520</v>
      </c>
      <c r="F419" s="16" t="s">
        <v>1855</v>
      </c>
      <c r="G419" s="16" t="s">
        <v>1146</v>
      </c>
      <c r="H419" s="85" t="s">
        <v>1221</v>
      </c>
      <c r="I419" s="82">
        <v>0</v>
      </c>
      <c r="J419" s="22">
        <v>250000</v>
      </c>
      <c r="K419" s="22">
        <v>0</v>
      </c>
      <c r="L419" s="22">
        <v>0</v>
      </c>
      <c r="M419" s="36">
        <v>250000</v>
      </c>
      <c r="N419" s="22">
        <v>0</v>
      </c>
      <c r="O419" s="83">
        <v>0</v>
      </c>
    </row>
    <row r="420" spans="1:15" ht="18" customHeight="1" x14ac:dyDescent="0.25">
      <c r="A420" s="17" t="s">
        <v>486</v>
      </c>
      <c r="B420" s="16" t="s">
        <v>1987</v>
      </c>
      <c r="C420" s="84" t="s">
        <v>1151</v>
      </c>
      <c r="D420" s="20">
        <v>45377</v>
      </c>
      <c r="E420" s="16" t="s">
        <v>1520</v>
      </c>
      <c r="F420" s="16" t="s">
        <v>1554</v>
      </c>
      <c r="G420" s="16" t="s">
        <v>1146</v>
      </c>
      <c r="H420" s="85" t="s">
        <v>1146</v>
      </c>
      <c r="I420" s="82">
        <v>0</v>
      </c>
      <c r="J420" s="22">
        <v>0</v>
      </c>
      <c r="K420" s="22">
        <v>0</v>
      </c>
      <c r="L420" s="22">
        <v>0</v>
      </c>
      <c r="M420" s="36">
        <v>0</v>
      </c>
      <c r="N420" s="22">
        <v>0</v>
      </c>
      <c r="O420" s="83">
        <v>0</v>
      </c>
    </row>
    <row r="421" spans="1:15" ht="18" customHeight="1" x14ac:dyDescent="0.25">
      <c r="A421" s="14" t="s">
        <v>487</v>
      </c>
      <c r="B421" s="16" t="s">
        <v>1988</v>
      </c>
      <c r="C421" s="84" t="s">
        <v>1151</v>
      </c>
      <c r="D421" s="20">
        <v>45377</v>
      </c>
      <c r="E421" s="16" t="s">
        <v>1520</v>
      </c>
      <c r="F421" s="16" t="s">
        <v>1521</v>
      </c>
      <c r="G421" s="16" t="s">
        <v>1146</v>
      </c>
      <c r="H421" s="85" t="s">
        <v>1146</v>
      </c>
      <c r="I421" s="82">
        <v>0</v>
      </c>
      <c r="J421" s="22">
        <v>0</v>
      </c>
      <c r="K421" s="22">
        <v>0</v>
      </c>
      <c r="L421" s="22">
        <v>0</v>
      </c>
      <c r="M421" s="36">
        <v>0</v>
      </c>
      <c r="N421" s="22">
        <v>0</v>
      </c>
      <c r="O421" s="83">
        <v>0</v>
      </c>
    </row>
    <row r="422" spans="1:15" ht="18" customHeight="1" x14ac:dyDescent="0.25">
      <c r="A422" s="17" t="s">
        <v>488</v>
      </c>
      <c r="B422" s="16" t="s">
        <v>1989</v>
      </c>
      <c r="C422" s="84" t="s">
        <v>1143</v>
      </c>
      <c r="D422" s="20">
        <v>45377</v>
      </c>
      <c r="E422" s="16" t="s">
        <v>1598</v>
      </c>
      <c r="F422" s="16" t="s">
        <v>1521</v>
      </c>
      <c r="G422" s="16" t="s">
        <v>1146</v>
      </c>
      <c r="H422" s="85" t="s">
        <v>1146</v>
      </c>
      <c r="I422" s="82">
        <v>500000</v>
      </c>
      <c r="J422" s="22">
        <v>0</v>
      </c>
      <c r="K422" s="22">
        <v>0</v>
      </c>
      <c r="L422" s="22">
        <v>0</v>
      </c>
      <c r="M422" s="36">
        <v>500000</v>
      </c>
      <c r="N422" s="22">
        <v>0</v>
      </c>
      <c r="O422" s="83">
        <v>0</v>
      </c>
    </row>
    <row r="423" spans="1:15" ht="18" customHeight="1" x14ac:dyDescent="0.25">
      <c r="A423" s="14" t="s">
        <v>489</v>
      </c>
      <c r="B423" s="16" t="s">
        <v>1990</v>
      </c>
      <c r="C423" s="84" t="s">
        <v>1143</v>
      </c>
      <c r="D423" s="20">
        <v>45377</v>
      </c>
      <c r="E423" s="16" t="s">
        <v>1600</v>
      </c>
      <c r="F423" s="16" t="s">
        <v>1604</v>
      </c>
      <c r="G423" s="16" t="s">
        <v>1146</v>
      </c>
      <c r="H423" s="85" t="s">
        <v>1221</v>
      </c>
      <c r="I423" s="82">
        <v>0</v>
      </c>
      <c r="J423" s="22">
        <v>0</v>
      </c>
      <c r="K423" s="22">
        <v>0</v>
      </c>
      <c r="L423" s="22">
        <v>0</v>
      </c>
      <c r="M423" s="36">
        <v>0</v>
      </c>
      <c r="N423" s="22">
        <v>0</v>
      </c>
      <c r="O423" s="83">
        <v>0</v>
      </c>
    </row>
    <row r="424" spans="1:15" ht="18" customHeight="1" x14ac:dyDescent="0.25">
      <c r="A424" s="17" t="s">
        <v>490</v>
      </c>
      <c r="B424" s="16" t="s">
        <v>1991</v>
      </c>
      <c r="C424" s="84" t="s">
        <v>1151</v>
      </c>
      <c r="D424" s="20">
        <v>45377</v>
      </c>
      <c r="E424" s="16" t="s">
        <v>1598</v>
      </c>
      <c r="F424" s="16" t="s">
        <v>1604</v>
      </c>
      <c r="G424" s="16" t="s">
        <v>1146</v>
      </c>
      <c r="H424" s="85" t="s">
        <v>1146</v>
      </c>
      <c r="I424" s="82">
        <v>0</v>
      </c>
      <c r="J424" s="22">
        <v>0</v>
      </c>
      <c r="K424" s="22">
        <v>0</v>
      </c>
      <c r="L424" s="22">
        <v>0</v>
      </c>
      <c r="M424" s="36">
        <v>0</v>
      </c>
      <c r="N424" s="22">
        <v>0</v>
      </c>
      <c r="O424" s="83">
        <v>0</v>
      </c>
    </row>
    <row r="425" spans="1:15" ht="18" customHeight="1" x14ac:dyDescent="0.25">
      <c r="A425" s="14" t="s">
        <v>491</v>
      </c>
      <c r="B425" s="16" t="s">
        <v>1992</v>
      </c>
      <c r="C425" s="84" t="s">
        <v>1151</v>
      </c>
      <c r="D425" s="20">
        <v>45377</v>
      </c>
      <c r="E425" s="16" t="s">
        <v>1520</v>
      </c>
      <c r="F425" s="16" t="s">
        <v>1521</v>
      </c>
      <c r="G425" s="16" t="s">
        <v>1146</v>
      </c>
      <c r="H425" s="85" t="s">
        <v>1146</v>
      </c>
      <c r="I425" s="82">
        <v>0</v>
      </c>
      <c r="J425" s="22">
        <v>0</v>
      </c>
      <c r="K425" s="22">
        <v>0</v>
      </c>
      <c r="L425" s="22">
        <v>0</v>
      </c>
      <c r="M425" s="36">
        <v>0</v>
      </c>
      <c r="N425" s="22">
        <v>0</v>
      </c>
      <c r="O425" s="83">
        <v>0</v>
      </c>
    </row>
    <row r="426" spans="1:15" ht="18" customHeight="1" x14ac:dyDescent="0.25">
      <c r="A426" s="17" t="s">
        <v>492</v>
      </c>
      <c r="B426" s="16" t="s">
        <v>1993</v>
      </c>
      <c r="C426" s="84" t="s">
        <v>1151</v>
      </c>
      <c r="D426" s="20">
        <v>45377</v>
      </c>
      <c r="E426" s="16" t="s">
        <v>1520</v>
      </c>
      <c r="F426" s="16" t="s">
        <v>1554</v>
      </c>
      <c r="G426" s="16" t="s">
        <v>1146</v>
      </c>
      <c r="H426" s="85" t="s">
        <v>1146</v>
      </c>
      <c r="I426" s="82">
        <v>0</v>
      </c>
      <c r="J426" s="22">
        <v>0</v>
      </c>
      <c r="K426" s="22">
        <v>0</v>
      </c>
      <c r="L426" s="22">
        <v>0</v>
      </c>
      <c r="M426" s="36">
        <v>0</v>
      </c>
      <c r="N426" s="22">
        <v>0</v>
      </c>
      <c r="O426" s="83">
        <v>0</v>
      </c>
    </row>
    <row r="427" spans="1:15" ht="18" customHeight="1" x14ac:dyDescent="0.25">
      <c r="A427" s="14" t="s">
        <v>493</v>
      </c>
      <c r="B427" s="16" t="s">
        <v>1994</v>
      </c>
      <c r="C427" s="84" t="s">
        <v>1143</v>
      </c>
      <c r="D427" s="20">
        <v>45377</v>
      </c>
      <c r="E427" s="16" t="s">
        <v>1520</v>
      </c>
      <c r="F427" s="16" t="s">
        <v>1521</v>
      </c>
      <c r="G427" s="16" t="s">
        <v>1146</v>
      </c>
      <c r="H427" s="85" t="s">
        <v>1146</v>
      </c>
      <c r="I427" s="82">
        <v>0</v>
      </c>
      <c r="J427" s="22">
        <v>0</v>
      </c>
      <c r="K427" s="22">
        <v>0</v>
      </c>
      <c r="L427" s="22">
        <v>0</v>
      </c>
      <c r="M427" s="36">
        <v>0</v>
      </c>
      <c r="N427" s="22">
        <v>0</v>
      </c>
      <c r="O427" s="83">
        <v>0</v>
      </c>
    </row>
    <row r="428" spans="1:15" ht="18" customHeight="1" x14ac:dyDescent="0.25">
      <c r="A428" s="17" t="s">
        <v>494</v>
      </c>
      <c r="B428" s="16" t="s">
        <v>1995</v>
      </c>
      <c r="C428" s="84" t="s">
        <v>1143</v>
      </c>
      <c r="D428" s="20">
        <v>45377</v>
      </c>
      <c r="E428" s="16" t="s">
        <v>1520</v>
      </c>
      <c r="F428" s="16" t="s">
        <v>1554</v>
      </c>
      <c r="G428" s="16" t="s">
        <v>1146</v>
      </c>
      <c r="H428" s="85" t="s">
        <v>1146</v>
      </c>
      <c r="I428" s="82">
        <v>0</v>
      </c>
      <c r="J428" s="22">
        <v>0</v>
      </c>
      <c r="K428" s="22">
        <v>0</v>
      </c>
      <c r="L428" s="22">
        <v>0</v>
      </c>
      <c r="M428" s="36">
        <v>0</v>
      </c>
      <c r="N428" s="22">
        <v>0</v>
      </c>
      <c r="O428" s="83">
        <v>0</v>
      </c>
    </row>
    <row r="429" spans="1:15" ht="18" customHeight="1" x14ac:dyDescent="0.25">
      <c r="A429" s="14" t="s">
        <v>495</v>
      </c>
      <c r="B429" s="16" t="s">
        <v>1996</v>
      </c>
      <c r="C429" s="84" t="s">
        <v>1143</v>
      </c>
      <c r="D429" s="20">
        <v>45377</v>
      </c>
      <c r="E429" s="16" t="s">
        <v>1520</v>
      </c>
      <c r="F429" s="16" t="s">
        <v>1604</v>
      </c>
      <c r="G429" s="16" t="s">
        <v>1146</v>
      </c>
      <c r="H429" s="85" t="s">
        <v>1146</v>
      </c>
      <c r="I429" s="82">
        <v>0</v>
      </c>
      <c r="J429" s="22">
        <v>0</v>
      </c>
      <c r="K429" s="22">
        <v>0</v>
      </c>
      <c r="L429" s="22">
        <v>0</v>
      </c>
      <c r="M429" s="36">
        <v>0</v>
      </c>
      <c r="N429" s="22">
        <v>0</v>
      </c>
      <c r="O429" s="83">
        <v>0</v>
      </c>
    </row>
    <row r="430" spans="1:15" ht="18" customHeight="1" x14ac:dyDescent="0.25">
      <c r="A430" s="17" t="s">
        <v>496</v>
      </c>
      <c r="B430" s="16" t="s">
        <v>1997</v>
      </c>
      <c r="C430" s="84" t="s">
        <v>1151</v>
      </c>
      <c r="D430" s="20">
        <v>45377</v>
      </c>
      <c r="E430" s="16" t="s">
        <v>1520</v>
      </c>
      <c r="F430" s="16" t="s">
        <v>1554</v>
      </c>
      <c r="G430" s="16" t="s">
        <v>1146</v>
      </c>
      <c r="H430" s="85" t="s">
        <v>1146</v>
      </c>
      <c r="I430" s="82">
        <v>0</v>
      </c>
      <c r="J430" s="22">
        <v>0</v>
      </c>
      <c r="K430" s="22">
        <v>0</v>
      </c>
      <c r="L430" s="22">
        <v>0</v>
      </c>
      <c r="M430" s="36">
        <v>0</v>
      </c>
      <c r="N430" s="22">
        <v>0</v>
      </c>
      <c r="O430" s="83">
        <v>0</v>
      </c>
    </row>
    <row r="431" spans="1:15" ht="18" customHeight="1" x14ac:dyDescent="0.25">
      <c r="A431" s="14" t="s">
        <v>497</v>
      </c>
      <c r="B431" s="16" t="s">
        <v>1998</v>
      </c>
      <c r="C431" s="84" t="s">
        <v>1143</v>
      </c>
      <c r="D431" s="20">
        <v>45385</v>
      </c>
      <c r="E431" s="16" t="s">
        <v>1600</v>
      </c>
      <c r="F431" s="16" t="s">
        <v>1604</v>
      </c>
      <c r="G431" s="16" t="s">
        <v>1146</v>
      </c>
      <c r="H431" s="85" t="s">
        <v>1146</v>
      </c>
      <c r="I431" s="82">
        <v>0</v>
      </c>
      <c r="J431" s="22">
        <v>0</v>
      </c>
      <c r="K431" s="22">
        <v>0</v>
      </c>
      <c r="L431" s="22">
        <v>0</v>
      </c>
      <c r="M431" s="36">
        <v>0</v>
      </c>
      <c r="N431" s="22">
        <v>0</v>
      </c>
      <c r="O431" s="83">
        <v>0</v>
      </c>
    </row>
    <row r="432" spans="1:15" ht="18" customHeight="1" x14ac:dyDescent="0.25">
      <c r="A432" s="17" t="s">
        <v>498</v>
      </c>
      <c r="B432" s="16" t="s">
        <v>1999</v>
      </c>
      <c r="C432" s="84" t="s">
        <v>1143</v>
      </c>
      <c r="D432" s="20">
        <v>45377</v>
      </c>
      <c r="E432" s="16" t="s">
        <v>1600</v>
      </c>
      <c r="F432" s="16" t="s">
        <v>1521</v>
      </c>
      <c r="G432" s="16" t="s">
        <v>1146</v>
      </c>
      <c r="H432" s="85" t="s">
        <v>1146</v>
      </c>
      <c r="I432" s="82">
        <v>0</v>
      </c>
      <c r="J432" s="22">
        <v>0</v>
      </c>
      <c r="K432" s="22">
        <v>0</v>
      </c>
      <c r="L432" s="22">
        <v>0</v>
      </c>
      <c r="M432" s="36">
        <v>0</v>
      </c>
      <c r="N432" s="22">
        <v>0</v>
      </c>
      <c r="O432" s="83">
        <v>0</v>
      </c>
    </row>
    <row r="433" spans="1:15" ht="18" customHeight="1" x14ac:dyDescent="0.25">
      <c r="A433" s="14" t="s">
        <v>499</v>
      </c>
      <c r="B433" s="16" t="s">
        <v>2000</v>
      </c>
      <c r="C433" s="84" t="s">
        <v>1151</v>
      </c>
      <c r="D433" s="20">
        <v>45377</v>
      </c>
      <c r="E433" s="16" t="s">
        <v>1520</v>
      </c>
      <c r="F433" s="16" t="s">
        <v>1521</v>
      </c>
      <c r="G433" s="16" t="s">
        <v>1146</v>
      </c>
      <c r="H433" s="85" t="s">
        <v>1146</v>
      </c>
      <c r="I433" s="82">
        <v>588650</v>
      </c>
      <c r="J433" s="22">
        <v>0</v>
      </c>
      <c r="K433" s="22">
        <v>0</v>
      </c>
      <c r="L433" s="22">
        <v>0</v>
      </c>
      <c r="M433" s="36">
        <v>588650</v>
      </c>
      <c r="N433" s="22">
        <v>0</v>
      </c>
      <c r="O433" s="83">
        <v>0</v>
      </c>
    </row>
    <row r="434" spans="1:15" ht="18" customHeight="1" x14ac:dyDescent="0.25">
      <c r="A434" s="17" t="s">
        <v>500</v>
      </c>
      <c r="B434" s="16" t="s">
        <v>2001</v>
      </c>
      <c r="C434" s="84" t="s">
        <v>1151</v>
      </c>
      <c r="D434" s="20">
        <v>45377</v>
      </c>
      <c r="E434" s="16" t="s">
        <v>1520</v>
      </c>
      <c r="F434" s="16" t="s">
        <v>1604</v>
      </c>
      <c r="G434" s="16" t="s">
        <v>1146</v>
      </c>
      <c r="H434" s="85" t="s">
        <v>1146</v>
      </c>
      <c r="I434" s="82">
        <v>0</v>
      </c>
      <c r="J434" s="22">
        <v>0</v>
      </c>
      <c r="K434" s="22">
        <v>0</v>
      </c>
      <c r="L434" s="22">
        <v>0</v>
      </c>
      <c r="M434" s="36">
        <v>0</v>
      </c>
      <c r="N434" s="22">
        <v>0</v>
      </c>
      <c r="O434" s="83">
        <v>0</v>
      </c>
    </row>
    <row r="435" spans="1:15" ht="18" hidden="1" customHeight="1" x14ac:dyDescent="0.25">
      <c r="A435" s="14" t="s">
        <v>501</v>
      </c>
      <c r="B435" s="16" t="s">
        <v>2002</v>
      </c>
      <c r="C435" s="84" t="s">
        <v>2003</v>
      </c>
      <c r="D435" s="20">
        <v>45377</v>
      </c>
      <c r="E435" s="16" t="s">
        <v>1600</v>
      </c>
      <c r="F435" s="16" t="s">
        <v>1554</v>
      </c>
      <c r="G435" s="16" t="s">
        <v>1146</v>
      </c>
      <c r="H435" s="85" t="s">
        <v>1146</v>
      </c>
      <c r="I435" s="82">
        <v>0</v>
      </c>
      <c r="J435" s="22">
        <v>0</v>
      </c>
      <c r="K435" s="22">
        <v>0</v>
      </c>
      <c r="L435" s="22">
        <v>0</v>
      </c>
      <c r="M435" s="36">
        <v>0</v>
      </c>
      <c r="N435" s="22">
        <v>0</v>
      </c>
      <c r="O435" s="83">
        <v>0</v>
      </c>
    </row>
    <row r="436" spans="1:15" ht="18" hidden="1" customHeight="1" x14ac:dyDescent="0.25">
      <c r="A436" s="17" t="s">
        <v>502</v>
      </c>
      <c r="B436" s="16" t="s">
        <v>1596</v>
      </c>
      <c r="C436" s="84" t="s">
        <v>1596</v>
      </c>
      <c r="D436" s="20" t="s">
        <v>1596</v>
      </c>
      <c r="E436" s="16" t="s">
        <v>1596</v>
      </c>
      <c r="F436" s="16" t="s">
        <v>1596</v>
      </c>
      <c r="G436" s="16" t="s">
        <v>1596</v>
      </c>
      <c r="H436" s="85" t="s">
        <v>1596</v>
      </c>
      <c r="I436" s="82" t="s">
        <v>1596</v>
      </c>
      <c r="J436" s="22" t="s">
        <v>1596</v>
      </c>
      <c r="K436" s="22" t="s">
        <v>1596</v>
      </c>
      <c r="L436" s="22" t="s">
        <v>1596</v>
      </c>
      <c r="M436" s="36" t="s">
        <v>1596</v>
      </c>
      <c r="N436" s="22" t="s">
        <v>1596</v>
      </c>
      <c r="O436" s="83" t="s">
        <v>1596</v>
      </c>
    </row>
    <row r="437" spans="1:15" ht="18" customHeight="1" x14ac:dyDescent="0.25">
      <c r="A437" s="14" t="s">
        <v>503</v>
      </c>
      <c r="B437" s="16" t="s">
        <v>2004</v>
      </c>
      <c r="C437" s="84" t="s">
        <v>1143</v>
      </c>
      <c r="D437" s="20">
        <v>45386</v>
      </c>
      <c r="E437" s="16" t="s">
        <v>2005</v>
      </c>
      <c r="F437" s="16" t="s">
        <v>1889</v>
      </c>
      <c r="G437" s="16" t="s">
        <v>1146</v>
      </c>
      <c r="H437" s="85" t="s">
        <v>1146</v>
      </c>
      <c r="I437" s="82">
        <v>0</v>
      </c>
      <c r="J437" s="22">
        <v>2000000</v>
      </c>
      <c r="K437" s="22">
        <v>0</v>
      </c>
      <c r="L437" s="22">
        <v>24088</v>
      </c>
      <c r="M437" s="36">
        <v>2024088</v>
      </c>
      <c r="N437" s="22">
        <v>0</v>
      </c>
      <c r="O437" s="83">
        <v>1.3</v>
      </c>
    </row>
    <row r="438" spans="1:15" ht="18" customHeight="1" x14ac:dyDescent="0.25">
      <c r="A438" s="17" t="s">
        <v>504</v>
      </c>
      <c r="B438" s="16" t="s">
        <v>2006</v>
      </c>
      <c r="C438" s="84" t="s">
        <v>1143</v>
      </c>
      <c r="D438" s="20">
        <v>45390</v>
      </c>
      <c r="E438" s="16" t="s">
        <v>2007</v>
      </c>
      <c r="F438" s="16" t="s">
        <v>1175</v>
      </c>
      <c r="G438" s="16" t="s">
        <v>1146</v>
      </c>
      <c r="H438" s="85" t="s">
        <v>1146</v>
      </c>
      <c r="I438" s="82">
        <v>531570</v>
      </c>
      <c r="J438" s="22">
        <v>-159220</v>
      </c>
      <c r="K438" s="22">
        <v>0</v>
      </c>
      <c r="L438" s="22">
        <v>97458</v>
      </c>
      <c r="M438" s="36">
        <v>469808</v>
      </c>
      <c r="N438" s="22">
        <v>-159220</v>
      </c>
      <c r="O438" s="83">
        <v>5</v>
      </c>
    </row>
    <row r="439" spans="1:15" ht="18" customHeight="1" x14ac:dyDescent="0.25">
      <c r="A439" s="14" t="s">
        <v>505</v>
      </c>
      <c r="B439" s="16" t="s">
        <v>2008</v>
      </c>
      <c r="C439" s="84" t="s">
        <v>1143</v>
      </c>
      <c r="D439" s="20">
        <v>45387</v>
      </c>
      <c r="E439" s="16" t="s">
        <v>1779</v>
      </c>
      <c r="F439" s="16" t="s">
        <v>1187</v>
      </c>
      <c r="G439" s="16" t="s">
        <v>1146</v>
      </c>
      <c r="H439" s="85" t="s">
        <v>1146</v>
      </c>
      <c r="I439" s="82">
        <v>0</v>
      </c>
      <c r="J439" s="22">
        <v>0</v>
      </c>
      <c r="K439" s="22">
        <v>0</v>
      </c>
      <c r="L439" s="22">
        <v>0</v>
      </c>
      <c r="M439" s="36">
        <v>0</v>
      </c>
      <c r="N439" s="22">
        <v>0</v>
      </c>
      <c r="O439" s="83">
        <v>0</v>
      </c>
    </row>
    <row r="440" spans="1:15" ht="18" customHeight="1" x14ac:dyDescent="0.25">
      <c r="A440" s="17" t="s">
        <v>506</v>
      </c>
      <c r="B440" s="16" t="s">
        <v>2009</v>
      </c>
      <c r="C440" s="84" t="s">
        <v>1143</v>
      </c>
      <c r="D440" s="20">
        <v>45391</v>
      </c>
      <c r="E440" s="16" t="s">
        <v>1789</v>
      </c>
      <c r="F440" s="16" t="s">
        <v>1210</v>
      </c>
      <c r="G440" s="16" t="s">
        <v>1146</v>
      </c>
      <c r="H440" s="85" t="s">
        <v>1146</v>
      </c>
      <c r="I440" s="82">
        <v>0</v>
      </c>
      <c r="J440" s="22">
        <v>0</v>
      </c>
      <c r="K440" s="22">
        <v>0</v>
      </c>
      <c r="L440" s="22">
        <v>0</v>
      </c>
      <c r="M440" s="36">
        <v>0</v>
      </c>
      <c r="N440" s="22">
        <v>-6300000</v>
      </c>
      <c r="O440" s="83">
        <v>0</v>
      </c>
    </row>
    <row r="441" spans="1:15" ht="18" customHeight="1" x14ac:dyDescent="0.25">
      <c r="A441" s="14" t="s">
        <v>507</v>
      </c>
      <c r="B441" s="16" t="s">
        <v>2010</v>
      </c>
      <c r="C441" s="84" t="s">
        <v>1143</v>
      </c>
      <c r="D441" s="20">
        <v>45397</v>
      </c>
      <c r="E441" s="16" t="s">
        <v>1280</v>
      </c>
      <c r="F441" s="16" t="s">
        <v>1145</v>
      </c>
      <c r="G441" s="16" t="s">
        <v>1146</v>
      </c>
      <c r="H441" s="85" t="s">
        <v>1146</v>
      </c>
      <c r="I441" s="82">
        <v>0</v>
      </c>
      <c r="J441" s="22">
        <v>314607500</v>
      </c>
      <c r="K441" s="22">
        <v>0</v>
      </c>
      <c r="L441" s="22">
        <v>0</v>
      </c>
      <c r="M441" s="36">
        <v>314607500</v>
      </c>
      <c r="N441" s="22">
        <v>0</v>
      </c>
      <c r="O441" s="83">
        <v>0</v>
      </c>
    </row>
    <row r="442" spans="1:15" ht="18" customHeight="1" x14ac:dyDescent="0.25">
      <c r="A442" s="17" t="s">
        <v>508</v>
      </c>
      <c r="B442" s="16" t="s">
        <v>2011</v>
      </c>
      <c r="C442" s="84" t="s">
        <v>1143</v>
      </c>
      <c r="D442" s="20">
        <v>45391</v>
      </c>
      <c r="E442" s="16" t="s">
        <v>2012</v>
      </c>
      <c r="F442" s="16" t="s">
        <v>1145</v>
      </c>
      <c r="G442" s="16" t="s">
        <v>1146</v>
      </c>
      <c r="H442" s="85" t="s">
        <v>1146</v>
      </c>
      <c r="I442" s="82">
        <v>0</v>
      </c>
      <c r="J442" s="22">
        <v>0</v>
      </c>
      <c r="K442" s="22">
        <v>0</v>
      </c>
      <c r="L442" s="22">
        <v>0</v>
      </c>
      <c r="M442" s="36">
        <v>0</v>
      </c>
      <c r="N442" s="22">
        <v>-5200000</v>
      </c>
      <c r="O442" s="83">
        <v>0</v>
      </c>
    </row>
    <row r="443" spans="1:15" ht="18" customHeight="1" x14ac:dyDescent="0.25">
      <c r="A443" s="14" t="s">
        <v>509</v>
      </c>
      <c r="B443" s="16" t="s">
        <v>2013</v>
      </c>
      <c r="C443" s="84" t="s">
        <v>1143</v>
      </c>
      <c r="D443" s="20">
        <v>45407</v>
      </c>
      <c r="E443" s="16" t="s">
        <v>2014</v>
      </c>
      <c r="F443" s="16" t="s">
        <v>2015</v>
      </c>
      <c r="G443" s="16" t="s">
        <v>1146</v>
      </c>
      <c r="H443" s="85" t="s">
        <v>1146</v>
      </c>
      <c r="I443" s="82">
        <v>0</v>
      </c>
      <c r="J443" s="22">
        <v>0</v>
      </c>
      <c r="K443" s="22">
        <v>0</v>
      </c>
      <c r="L443" s="22">
        <v>0</v>
      </c>
      <c r="M443" s="36">
        <v>0</v>
      </c>
      <c r="N443" s="22">
        <v>0</v>
      </c>
      <c r="O443" s="83">
        <v>0</v>
      </c>
    </row>
    <row r="444" spans="1:15" ht="18" customHeight="1" x14ac:dyDescent="0.25">
      <c r="A444" s="17" t="s">
        <v>510</v>
      </c>
      <c r="B444" s="16" t="s">
        <v>2016</v>
      </c>
      <c r="C444" s="84" t="s">
        <v>1143</v>
      </c>
      <c r="D444" s="20">
        <v>45400</v>
      </c>
      <c r="E444" s="16" t="s">
        <v>2017</v>
      </c>
      <c r="F444" s="16" t="s">
        <v>1314</v>
      </c>
      <c r="G444" s="16" t="s">
        <v>1146</v>
      </c>
      <c r="H444" s="85" t="s">
        <v>1146</v>
      </c>
      <c r="I444" s="82">
        <v>0</v>
      </c>
      <c r="J444" s="22">
        <v>8874</v>
      </c>
      <c r="K444" s="22">
        <v>0</v>
      </c>
      <c r="L444" s="22">
        <v>3201</v>
      </c>
      <c r="M444" s="36">
        <v>12075</v>
      </c>
      <c r="N444" s="22">
        <v>12100</v>
      </c>
      <c r="O444" s="83">
        <v>0.2</v>
      </c>
    </row>
    <row r="445" spans="1:15" ht="18" customHeight="1" x14ac:dyDescent="0.25">
      <c r="A445" s="14" t="s">
        <v>511</v>
      </c>
      <c r="B445" s="16" t="s">
        <v>2018</v>
      </c>
      <c r="C445" s="84" t="s">
        <v>1143</v>
      </c>
      <c r="D445" s="20">
        <v>45393</v>
      </c>
      <c r="E445" s="16" t="s">
        <v>1793</v>
      </c>
      <c r="F445" s="16" t="s">
        <v>1156</v>
      </c>
      <c r="G445" s="16" t="s">
        <v>1146</v>
      </c>
      <c r="H445" s="85" t="s">
        <v>1221</v>
      </c>
      <c r="I445" s="82">
        <v>103515</v>
      </c>
      <c r="J445" s="22">
        <v>1333333</v>
      </c>
      <c r="K445" s="22">
        <v>0</v>
      </c>
      <c r="L445" s="22">
        <v>60774</v>
      </c>
      <c r="M445" s="36">
        <v>1497622</v>
      </c>
      <c r="N445" s="22">
        <v>-15000000</v>
      </c>
      <c r="O445" s="83">
        <v>3.3</v>
      </c>
    </row>
    <row r="446" spans="1:15" ht="18" customHeight="1" x14ac:dyDescent="0.25">
      <c r="A446" s="17" t="s">
        <v>512</v>
      </c>
      <c r="B446" s="16" t="s">
        <v>2019</v>
      </c>
      <c r="C446" s="84" t="s">
        <v>1143</v>
      </c>
      <c r="D446" s="20">
        <v>45394</v>
      </c>
      <c r="E446" s="16" t="s">
        <v>1541</v>
      </c>
      <c r="F446" s="16" t="s">
        <v>1187</v>
      </c>
      <c r="G446" s="16" t="s">
        <v>1146</v>
      </c>
      <c r="H446" s="85" t="s">
        <v>1146</v>
      </c>
      <c r="I446" s="82">
        <v>0</v>
      </c>
      <c r="J446" s="22">
        <v>0</v>
      </c>
      <c r="K446" s="22">
        <v>0</v>
      </c>
      <c r="L446" s="22">
        <v>0</v>
      </c>
      <c r="M446" s="36">
        <v>0</v>
      </c>
      <c r="N446" s="22">
        <v>0</v>
      </c>
      <c r="O446" s="83">
        <v>0</v>
      </c>
    </row>
    <row r="447" spans="1:15" ht="18" customHeight="1" x14ac:dyDescent="0.25">
      <c r="A447" s="14" t="s">
        <v>513</v>
      </c>
      <c r="B447" s="16" t="s">
        <v>2020</v>
      </c>
      <c r="C447" s="84" t="s">
        <v>1143</v>
      </c>
      <c r="D447" s="20">
        <v>45393</v>
      </c>
      <c r="E447" s="16" t="s">
        <v>2021</v>
      </c>
      <c r="F447" s="16" t="s">
        <v>1735</v>
      </c>
      <c r="G447" s="16" t="s">
        <v>1146</v>
      </c>
      <c r="H447" s="85" t="s">
        <v>1146</v>
      </c>
      <c r="I447" s="82">
        <v>0</v>
      </c>
      <c r="J447" s="22">
        <v>0</v>
      </c>
      <c r="K447" s="22">
        <v>0</v>
      </c>
      <c r="L447" s="22">
        <v>0</v>
      </c>
      <c r="M447" s="36">
        <v>0</v>
      </c>
      <c r="N447" s="22">
        <v>0</v>
      </c>
      <c r="O447" s="83">
        <v>0</v>
      </c>
    </row>
    <row r="448" spans="1:15" ht="18" customHeight="1" x14ac:dyDescent="0.25">
      <c r="A448" s="17" t="s">
        <v>514</v>
      </c>
      <c r="B448" s="16" t="s">
        <v>2022</v>
      </c>
      <c r="C448" s="84" t="s">
        <v>1143</v>
      </c>
      <c r="D448" s="20">
        <v>45405</v>
      </c>
      <c r="E448" s="16" t="s">
        <v>1955</v>
      </c>
      <c r="F448" s="16" t="s">
        <v>1451</v>
      </c>
      <c r="G448" s="16" t="s">
        <v>1146</v>
      </c>
      <c r="H448" s="85" t="s">
        <v>1146</v>
      </c>
      <c r="I448" s="82">
        <v>0</v>
      </c>
      <c r="J448" s="22">
        <v>0</v>
      </c>
      <c r="K448" s="22">
        <v>0</v>
      </c>
      <c r="L448" s="22">
        <v>0</v>
      </c>
      <c r="M448" s="36">
        <v>0</v>
      </c>
      <c r="N448" s="22">
        <v>0</v>
      </c>
      <c r="O448" s="83">
        <v>0</v>
      </c>
    </row>
    <row r="449" spans="1:15" ht="18" customHeight="1" x14ac:dyDescent="0.25">
      <c r="A449" s="14" t="s">
        <v>515</v>
      </c>
      <c r="B449" s="16" t="s">
        <v>2023</v>
      </c>
      <c r="C449" s="84" t="s">
        <v>1143</v>
      </c>
      <c r="D449" s="20">
        <v>45397</v>
      </c>
      <c r="E449" s="16" t="s">
        <v>1263</v>
      </c>
      <c r="F449" s="16" t="s">
        <v>1172</v>
      </c>
      <c r="G449" s="16" t="s">
        <v>1146</v>
      </c>
      <c r="H449" s="85" t="s">
        <v>1146</v>
      </c>
      <c r="I449" s="82">
        <v>0</v>
      </c>
      <c r="J449" s="22">
        <v>0</v>
      </c>
      <c r="K449" s="22">
        <v>0</v>
      </c>
      <c r="L449" s="22">
        <v>0</v>
      </c>
      <c r="M449" s="36">
        <v>0</v>
      </c>
      <c r="N449" s="22">
        <v>0</v>
      </c>
      <c r="O449" s="83">
        <v>0</v>
      </c>
    </row>
    <row r="450" spans="1:15" ht="18" customHeight="1" x14ac:dyDescent="0.25">
      <c r="A450" s="17" t="s">
        <v>516</v>
      </c>
      <c r="B450" s="16" t="s">
        <v>2024</v>
      </c>
      <c r="C450" s="84" t="s">
        <v>1143</v>
      </c>
      <c r="D450" s="20">
        <v>45398</v>
      </c>
      <c r="E450" s="16" t="s">
        <v>2025</v>
      </c>
      <c r="F450" s="16" t="s">
        <v>2026</v>
      </c>
      <c r="G450" s="16" t="s">
        <v>1146</v>
      </c>
      <c r="H450" s="85" t="s">
        <v>1146</v>
      </c>
      <c r="I450" s="82">
        <v>333334</v>
      </c>
      <c r="J450" s="22">
        <v>0</v>
      </c>
      <c r="K450" s="22">
        <v>0</v>
      </c>
      <c r="L450" s="22">
        <v>35190</v>
      </c>
      <c r="M450" s="36">
        <v>368524</v>
      </c>
      <c r="N450" s="22">
        <v>0</v>
      </c>
      <c r="O450" s="83">
        <v>2</v>
      </c>
    </row>
    <row r="451" spans="1:15" ht="18" customHeight="1" x14ac:dyDescent="0.25">
      <c r="A451" s="14" t="s">
        <v>517</v>
      </c>
      <c r="B451" s="16" t="s">
        <v>2027</v>
      </c>
      <c r="C451" s="84" t="s">
        <v>1143</v>
      </c>
      <c r="D451" s="20">
        <v>45405</v>
      </c>
      <c r="E451" s="16" t="s">
        <v>2028</v>
      </c>
      <c r="F451" s="16" t="s">
        <v>1637</v>
      </c>
      <c r="G451" s="16" t="s">
        <v>1146</v>
      </c>
      <c r="H451" s="85" t="s">
        <v>1146</v>
      </c>
      <c r="I451" s="82">
        <v>0</v>
      </c>
      <c r="J451" s="22">
        <v>0</v>
      </c>
      <c r="K451" s="22">
        <v>0</v>
      </c>
      <c r="L451" s="22">
        <v>0</v>
      </c>
      <c r="M451" s="36">
        <v>0</v>
      </c>
      <c r="N451" s="22">
        <v>0</v>
      </c>
      <c r="O451" s="83">
        <v>0</v>
      </c>
    </row>
    <row r="452" spans="1:15" ht="18" customHeight="1" x14ac:dyDescent="0.25">
      <c r="A452" s="17" t="s">
        <v>518</v>
      </c>
      <c r="B452" s="16" t="s">
        <v>2029</v>
      </c>
      <c r="C452" s="84" t="s">
        <v>1143</v>
      </c>
      <c r="D452" s="20">
        <v>45397</v>
      </c>
      <c r="E452" s="16" t="s">
        <v>2030</v>
      </c>
      <c r="F452" s="16" t="s">
        <v>1415</v>
      </c>
      <c r="G452" s="16" t="s">
        <v>1146</v>
      </c>
      <c r="H452" s="85" t="s">
        <v>1146</v>
      </c>
      <c r="I452" s="82">
        <v>0</v>
      </c>
      <c r="J452" s="22">
        <v>3000000</v>
      </c>
      <c r="K452" s="22">
        <v>0</v>
      </c>
      <c r="L452" s="22">
        <v>0</v>
      </c>
      <c r="M452" s="36">
        <v>3000000</v>
      </c>
      <c r="N452" s="22">
        <v>0</v>
      </c>
      <c r="O452" s="83">
        <v>0</v>
      </c>
    </row>
    <row r="453" spans="1:15" ht="18" customHeight="1" x14ac:dyDescent="0.25">
      <c r="A453" s="14" t="s">
        <v>519</v>
      </c>
      <c r="B453" s="16" t="s">
        <v>2031</v>
      </c>
      <c r="C453" s="84" t="s">
        <v>1143</v>
      </c>
      <c r="D453" s="20">
        <v>45398</v>
      </c>
      <c r="E453" s="16" t="s">
        <v>2032</v>
      </c>
      <c r="F453" s="16" t="s">
        <v>1871</v>
      </c>
      <c r="G453" s="16" t="s">
        <v>1146</v>
      </c>
      <c r="H453" s="85" t="s">
        <v>1146</v>
      </c>
      <c r="I453" s="82">
        <v>0</v>
      </c>
      <c r="J453" s="22">
        <v>1561863</v>
      </c>
      <c r="K453" s="22">
        <v>0</v>
      </c>
      <c r="L453" s="22">
        <v>18817</v>
      </c>
      <c r="M453" s="36">
        <v>1580680</v>
      </c>
      <c r="N453" s="22">
        <v>0</v>
      </c>
      <c r="O453" s="83">
        <v>1</v>
      </c>
    </row>
    <row r="454" spans="1:15" ht="18" customHeight="1" x14ac:dyDescent="0.25">
      <c r="A454" s="17" t="s">
        <v>520</v>
      </c>
      <c r="B454" s="16" t="s">
        <v>2033</v>
      </c>
      <c r="C454" s="84" t="s">
        <v>1143</v>
      </c>
      <c r="D454" s="20">
        <v>45408</v>
      </c>
      <c r="E454" s="16" t="s">
        <v>1918</v>
      </c>
      <c r="F454" s="16" t="s">
        <v>2034</v>
      </c>
      <c r="G454" s="16" t="s">
        <v>1146</v>
      </c>
      <c r="H454" s="85" t="s">
        <v>1146</v>
      </c>
      <c r="I454" s="82">
        <v>217308</v>
      </c>
      <c r="J454" s="22">
        <v>20000000</v>
      </c>
      <c r="K454" s="22">
        <v>0</v>
      </c>
      <c r="L454" s="22">
        <v>41935</v>
      </c>
      <c r="M454" s="36">
        <v>20259243</v>
      </c>
      <c r="N454" s="22">
        <v>0</v>
      </c>
      <c r="O454" s="83">
        <v>2.2000000000000002</v>
      </c>
    </row>
    <row r="455" spans="1:15" ht="18" customHeight="1" x14ac:dyDescent="0.25">
      <c r="A455" s="14" t="s">
        <v>521</v>
      </c>
      <c r="B455" s="16" t="s">
        <v>2035</v>
      </c>
      <c r="C455" s="84" t="s">
        <v>1143</v>
      </c>
      <c r="D455" s="20">
        <v>45401</v>
      </c>
      <c r="E455" s="16" t="s">
        <v>1764</v>
      </c>
      <c r="F455" s="16" t="s">
        <v>2036</v>
      </c>
      <c r="G455" s="16" t="s">
        <v>1146</v>
      </c>
      <c r="H455" s="85" t="s">
        <v>1146</v>
      </c>
      <c r="I455" s="82">
        <v>0</v>
      </c>
      <c r="J455" s="22">
        <v>-660000</v>
      </c>
      <c r="K455" s="22">
        <v>0</v>
      </c>
      <c r="L455" s="22">
        <v>0</v>
      </c>
      <c r="M455" s="36">
        <v>-660000</v>
      </c>
      <c r="N455" s="22">
        <v>0</v>
      </c>
      <c r="O455" s="83">
        <v>0</v>
      </c>
    </row>
    <row r="456" spans="1:15" ht="18" customHeight="1" x14ac:dyDescent="0.25">
      <c r="A456" s="17" t="s">
        <v>522</v>
      </c>
      <c r="B456" s="16" t="s">
        <v>2037</v>
      </c>
      <c r="C456" s="84" t="s">
        <v>1143</v>
      </c>
      <c r="D456" s="20">
        <v>45397</v>
      </c>
      <c r="E456" s="16" t="s">
        <v>2038</v>
      </c>
      <c r="F456" s="16" t="s">
        <v>2039</v>
      </c>
      <c r="G456" s="16" t="s">
        <v>1146</v>
      </c>
      <c r="H456" s="85" t="s">
        <v>1146</v>
      </c>
      <c r="I456" s="82">
        <v>0</v>
      </c>
      <c r="J456" s="22">
        <v>0</v>
      </c>
      <c r="K456" s="22">
        <v>0</v>
      </c>
      <c r="L456" s="22">
        <v>0</v>
      </c>
      <c r="M456" s="36">
        <v>0</v>
      </c>
      <c r="N456" s="22">
        <v>0</v>
      </c>
      <c r="O456" s="83">
        <v>0</v>
      </c>
    </row>
    <row r="457" spans="1:15" ht="18" customHeight="1" x14ac:dyDescent="0.25">
      <c r="A457" s="14" t="s">
        <v>523</v>
      </c>
      <c r="B457" s="16" t="s">
        <v>2040</v>
      </c>
      <c r="C457" s="84" t="s">
        <v>1143</v>
      </c>
      <c r="D457" s="20">
        <v>45399</v>
      </c>
      <c r="E457" s="16" t="s">
        <v>2041</v>
      </c>
      <c r="F457" s="16" t="s">
        <v>2042</v>
      </c>
      <c r="G457" s="16" t="s">
        <v>1146</v>
      </c>
      <c r="H457" s="85" t="s">
        <v>1146</v>
      </c>
      <c r="I457" s="82">
        <v>0</v>
      </c>
      <c r="J457" s="22">
        <v>0</v>
      </c>
      <c r="K457" s="22">
        <v>0</v>
      </c>
      <c r="L457" s="22">
        <v>0</v>
      </c>
      <c r="M457" s="36">
        <v>0</v>
      </c>
      <c r="N457" s="22">
        <v>0</v>
      </c>
      <c r="O457" s="83">
        <v>0</v>
      </c>
    </row>
    <row r="458" spans="1:15" ht="18" customHeight="1" x14ac:dyDescent="0.25">
      <c r="A458" s="17" t="s">
        <v>524</v>
      </c>
      <c r="B458" s="16" t="s">
        <v>2043</v>
      </c>
      <c r="C458" s="84" t="s">
        <v>1143</v>
      </c>
      <c r="D458" s="20">
        <v>45398</v>
      </c>
      <c r="E458" s="16" t="s">
        <v>1564</v>
      </c>
      <c r="F458" s="16" t="s">
        <v>2044</v>
      </c>
      <c r="G458" s="16" t="s">
        <v>1146</v>
      </c>
      <c r="H458" s="85" t="s">
        <v>1146</v>
      </c>
      <c r="I458" s="82">
        <v>0</v>
      </c>
      <c r="J458" s="22">
        <v>0</v>
      </c>
      <c r="K458" s="22">
        <v>0</v>
      </c>
      <c r="L458" s="22">
        <v>0</v>
      </c>
      <c r="M458" s="36">
        <v>0</v>
      </c>
      <c r="N458" s="22">
        <v>0</v>
      </c>
      <c r="O458" s="83">
        <v>0</v>
      </c>
    </row>
    <row r="459" spans="1:15" ht="18" customHeight="1" x14ac:dyDescent="0.25">
      <c r="A459" s="14" t="s">
        <v>525</v>
      </c>
      <c r="B459" s="16" t="s">
        <v>2045</v>
      </c>
      <c r="C459" s="84" t="s">
        <v>1143</v>
      </c>
      <c r="D459" s="20">
        <v>45399</v>
      </c>
      <c r="E459" s="16" t="s">
        <v>1531</v>
      </c>
      <c r="F459" s="16" t="s">
        <v>2046</v>
      </c>
      <c r="G459" s="16" t="s">
        <v>1146</v>
      </c>
      <c r="H459" s="85" t="s">
        <v>1146</v>
      </c>
      <c r="I459" s="82">
        <v>0</v>
      </c>
      <c r="J459" s="22">
        <v>0</v>
      </c>
      <c r="K459" s="22">
        <v>0</v>
      </c>
      <c r="L459" s="22">
        <v>0</v>
      </c>
      <c r="M459" s="36">
        <v>0</v>
      </c>
      <c r="N459" s="22">
        <v>0</v>
      </c>
      <c r="O459" s="83">
        <v>0</v>
      </c>
    </row>
    <row r="460" spans="1:15" ht="18" customHeight="1" x14ac:dyDescent="0.25">
      <c r="A460" s="17" t="s">
        <v>526</v>
      </c>
      <c r="B460" s="16" t="s">
        <v>2047</v>
      </c>
      <c r="C460" s="84" t="s">
        <v>1143</v>
      </c>
      <c r="D460" s="20">
        <v>45400</v>
      </c>
      <c r="E460" s="16" t="s">
        <v>1332</v>
      </c>
      <c r="F460" s="16" t="s">
        <v>2048</v>
      </c>
      <c r="G460" s="16" t="s">
        <v>1146</v>
      </c>
      <c r="H460" s="85" t="s">
        <v>1146</v>
      </c>
      <c r="I460" s="82">
        <v>0</v>
      </c>
      <c r="J460" s="22">
        <v>0</v>
      </c>
      <c r="K460" s="22">
        <v>0</v>
      </c>
      <c r="L460" s="22">
        <v>0</v>
      </c>
      <c r="M460" s="36">
        <v>0</v>
      </c>
      <c r="N460" s="22">
        <v>0</v>
      </c>
      <c r="O460" s="83">
        <v>0</v>
      </c>
    </row>
    <row r="461" spans="1:15" ht="18" customHeight="1" x14ac:dyDescent="0.25">
      <c r="A461" s="14" t="s">
        <v>527</v>
      </c>
      <c r="B461" s="16" t="s">
        <v>2049</v>
      </c>
      <c r="C461" s="84" t="s">
        <v>1143</v>
      </c>
      <c r="D461" s="20">
        <v>45398</v>
      </c>
      <c r="E461" s="16" t="s">
        <v>1249</v>
      </c>
      <c r="F461" s="16" t="s">
        <v>1410</v>
      </c>
      <c r="G461" s="16" t="s">
        <v>1146</v>
      </c>
      <c r="H461" s="85" t="s">
        <v>1146</v>
      </c>
      <c r="I461" s="82">
        <v>0</v>
      </c>
      <c r="J461" s="22">
        <v>0</v>
      </c>
      <c r="K461" s="22">
        <v>0</v>
      </c>
      <c r="L461" s="22">
        <v>0</v>
      </c>
      <c r="M461" s="36">
        <v>0</v>
      </c>
      <c r="N461" s="22">
        <v>0</v>
      </c>
      <c r="O461" s="83">
        <v>0</v>
      </c>
    </row>
    <row r="462" spans="1:15" ht="18" customHeight="1" x14ac:dyDescent="0.25">
      <c r="A462" s="17" t="s">
        <v>528</v>
      </c>
      <c r="B462" s="16" t="s">
        <v>2050</v>
      </c>
      <c r="C462" s="84" t="s">
        <v>1143</v>
      </c>
      <c r="D462" s="20">
        <v>45406</v>
      </c>
      <c r="E462" s="16" t="s">
        <v>2051</v>
      </c>
      <c r="F462" s="16" t="s">
        <v>1175</v>
      </c>
      <c r="G462" s="16" t="s">
        <v>1146</v>
      </c>
      <c r="H462" s="85" t="s">
        <v>1146</v>
      </c>
      <c r="I462" s="82">
        <v>0</v>
      </c>
      <c r="J462" s="22">
        <v>0</v>
      </c>
      <c r="K462" s="22">
        <v>0</v>
      </c>
      <c r="L462" s="22">
        <v>0</v>
      </c>
      <c r="M462" s="36">
        <v>0</v>
      </c>
      <c r="N462" s="22">
        <v>0</v>
      </c>
      <c r="O462" s="83">
        <v>0</v>
      </c>
    </row>
    <row r="463" spans="1:15" ht="18" customHeight="1" x14ac:dyDescent="0.25">
      <c r="A463" s="14" t="s">
        <v>529</v>
      </c>
      <c r="B463" s="16" t="s">
        <v>2052</v>
      </c>
      <c r="C463" s="84" t="s">
        <v>1143</v>
      </c>
      <c r="D463" s="20">
        <v>45399</v>
      </c>
      <c r="E463" s="16" t="s">
        <v>2053</v>
      </c>
      <c r="F463" s="16" t="s">
        <v>2054</v>
      </c>
      <c r="G463" s="16" t="s">
        <v>1146</v>
      </c>
      <c r="H463" s="85" t="s">
        <v>1146</v>
      </c>
      <c r="I463" s="82">
        <v>0</v>
      </c>
      <c r="J463" s="22">
        <v>0</v>
      </c>
      <c r="K463" s="22">
        <v>0</v>
      </c>
      <c r="L463" s="22">
        <v>0</v>
      </c>
      <c r="M463" s="36">
        <v>0</v>
      </c>
      <c r="N463" s="22">
        <v>0</v>
      </c>
      <c r="O463" s="83">
        <v>0</v>
      </c>
    </row>
    <row r="464" spans="1:15" ht="18" customHeight="1" x14ac:dyDescent="0.25">
      <c r="A464" s="17" t="s">
        <v>530</v>
      </c>
      <c r="B464" s="16" t="s">
        <v>2055</v>
      </c>
      <c r="C464" s="84" t="s">
        <v>1143</v>
      </c>
      <c r="D464" s="20">
        <v>45400</v>
      </c>
      <c r="E464" s="16" t="s">
        <v>2056</v>
      </c>
      <c r="F464" s="16" t="s">
        <v>2057</v>
      </c>
      <c r="G464" s="16" t="s">
        <v>1146</v>
      </c>
      <c r="H464" s="85" t="s">
        <v>1146</v>
      </c>
      <c r="I464" s="82">
        <v>200000</v>
      </c>
      <c r="J464" s="22">
        <v>0</v>
      </c>
      <c r="K464" s="22">
        <v>0</v>
      </c>
      <c r="L464" s="22">
        <v>0</v>
      </c>
      <c r="M464" s="36">
        <v>200000</v>
      </c>
      <c r="N464" s="22">
        <v>0</v>
      </c>
      <c r="O464" s="83">
        <v>0</v>
      </c>
    </row>
    <row r="465" spans="1:15" ht="18" customHeight="1" x14ac:dyDescent="0.25">
      <c r="A465" s="14" t="s">
        <v>531</v>
      </c>
      <c r="B465" s="16" t="s">
        <v>2058</v>
      </c>
      <c r="C465" s="84" t="s">
        <v>1143</v>
      </c>
      <c r="D465" s="20">
        <v>45404</v>
      </c>
      <c r="E465" s="16" t="s">
        <v>1903</v>
      </c>
      <c r="F465" s="16" t="s">
        <v>1493</v>
      </c>
      <c r="G465" s="16" t="s">
        <v>1146</v>
      </c>
      <c r="H465" s="85" t="s">
        <v>1146</v>
      </c>
      <c r="I465" s="82">
        <v>0</v>
      </c>
      <c r="J465" s="22">
        <v>0</v>
      </c>
      <c r="K465" s="22">
        <v>0</v>
      </c>
      <c r="L465" s="22">
        <v>0</v>
      </c>
      <c r="M465" s="36">
        <v>0</v>
      </c>
      <c r="N465" s="22">
        <v>0</v>
      </c>
      <c r="O465" s="83">
        <v>0</v>
      </c>
    </row>
    <row r="466" spans="1:15" ht="18" customHeight="1" x14ac:dyDescent="0.25">
      <c r="A466" s="17" t="s">
        <v>532</v>
      </c>
      <c r="B466" s="16" t="s">
        <v>2059</v>
      </c>
      <c r="C466" s="84" t="s">
        <v>1143</v>
      </c>
      <c r="D466" s="20">
        <v>45404</v>
      </c>
      <c r="E466" s="16" t="s">
        <v>2060</v>
      </c>
      <c r="F466" s="16" t="s">
        <v>1210</v>
      </c>
      <c r="G466" s="16" t="s">
        <v>1146</v>
      </c>
      <c r="H466" s="85" t="s">
        <v>1146</v>
      </c>
      <c r="I466" s="82">
        <v>0</v>
      </c>
      <c r="J466" s="22">
        <v>0</v>
      </c>
      <c r="K466" s="22">
        <v>0</v>
      </c>
      <c r="L466" s="22">
        <v>0</v>
      </c>
      <c r="M466" s="36">
        <v>0</v>
      </c>
      <c r="N466" s="22">
        <v>0</v>
      </c>
      <c r="O466" s="83">
        <v>0</v>
      </c>
    </row>
    <row r="467" spans="1:15" ht="18" customHeight="1" x14ac:dyDescent="0.25">
      <c r="A467" s="14" t="s">
        <v>533</v>
      </c>
      <c r="B467" s="16" t="s">
        <v>2061</v>
      </c>
      <c r="C467" s="84" t="s">
        <v>1143</v>
      </c>
      <c r="D467" s="20">
        <v>45404</v>
      </c>
      <c r="E467" s="16" t="s">
        <v>1754</v>
      </c>
      <c r="F467" s="16" t="s">
        <v>1187</v>
      </c>
      <c r="G467" s="16" t="s">
        <v>1146</v>
      </c>
      <c r="H467" s="85" t="s">
        <v>1146</v>
      </c>
      <c r="I467" s="82">
        <v>0</v>
      </c>
      <c r="J467" s="22">
        <v>0</v>
      </c>
      <c r="K467" s="22">
        <v>0</v>
      </c>
      <c r="L467" s="22">
        <v>0</v>
      </c>
      <c r="M467" s="36">
        <v>0</v>
      </c>
      <c r="N467" s="22">
        <v>0</v>
      </c>
      <c r="O467" s="83">
        <v>0</v>
      </c>
    </row>
    <row r="468" spans="1:15" ht="18" customHeight="1" x14ac:dyDescent="0.25">
      <c r="A468" s="17" t="s">
        <v>534</v>
      </c>
      <c r="B468" s="16" t="s">
        <v>2062</v>
      </c>
      <c r="C468" s="84" t="s">
        <v>1143</v>
      </c>
      <c r="D468" s="20">
        <v>45404</v>
      </c>
      <c r="E468" s="16" t="s">
        <v>1600</v>
      </c>
      <c r="F468" s="16" t="s">
        <v>1521</v>
      </c>
      <c r="G468" s="16" t="s">
        <v>1146</v>
      </c>
      <c r="H468" s="85" t="s">
        <v>1146</v>
      </c>
      <c r="I468" s="82">
        <v>400000</v>
      </c>
      <c r="J468" s="22">
        <v>0</v>
      </c>
      <c r="K468" s="22">
        <v>0</v>
      </c>
      <c r="L468" s="22">
        <v>0</v>
      </c>
      <c r="M468" s="36">
        <v>400000</v>
      </c>
      <c r="N468" s="22">
        <v>0</v>
      </c>
      <c r="O468" s="83">
        <v>0</v>
      </c>
    </row>
    <row r="469" spans="1:15" ht="18" hidden="1" customHeight="1" x14ac:dyDescent="0.25">
      <c r="A469" s="14" t="s">
        <v>535</v>
      </c>
      <c r="B469" s="16" t="s">
        <v>1596</v>
      </c>
      <c r="C469" s="84" t="s">
        <v>1596</v>
      </c>
      <c r="D469" s="20" t="s">
        <v>1596</v>
      </c>
      <c r="E469" s="16" t="s">
        <v>1596</v>
      </c>
      <c r="F469" s="16" t="s">
        <v>1596</v>
      </c>
      <c r="G469" s="16" t="s">
        <v>1596</v>
      </c>
      <c r="H469" s="85" t="s">
        <v>1596</v>
      </c>
      <c r="I469" s="82" t="s">
        <v>1596</v>
      </c>
      <c r="J469" s="22" t="s">
        <v>1596</v>
      </c>
      <c r="K469" s="22" t="s">
        <v>1596</v>
      </c>
      <c r="L469" s="22" t="s">
        <v>1596</v>
      </c>
      <c r="M469" s="36" t="s">
        <v>1596</v>
      </c>
      <c r="N469" s="22" t="s">
        <v>1596</v>
      </c>
      <c r="O469" s="83" t="s">
        <v>1596</v>
      </c>
    </row>
    <row r="470" spans="1:15" ht="18" hidden="1" customHeight="1" x14ac:dyDescent="0.25">
      <c r="A470" s="17" t="s">
        <v>536</v>
      </c>
      <c r="B470" s="16" t="s">
        <v>1596</v>
      </c>
      <c r="C470" s="84" t="s">
        <v>1596</v>
      </c>
      <c r="D470" s="20" t="s">
        <v>1596</v>
      </c>
      <c r="E470" s="16" t="s">
        <v>1596</v>
      </c>
      <c r="F470" s="16" t="s">
        <v>1596</v>
      </c>
      <c r="G470" s="16" t="s">
        <v>1596</v>
      </c>
      <c r="H470" s="85" t="s">
        <v>1596</v>
      </c>
      <c r="I470" s="82" t="s">
        <v>1596</v>
      </c>
      <c r="J470" s="22" t="s">
        <v>1596</v>
      </c>
      <c r="K470" s="22" t="s">
        <v>1596</v>
      </c>
      <c r="L470" s="22" t="s">
        <v>1596</v>
      </c>
      <c r="M470" s="36" t="s">
        <v>1596</v>
      </c>
      <c r="N470" s="22" t="s">
        <v>1596</v>
      </c>
      <c r="O470" s="83" t="s">
        <v>1596</v>
      </c>
    </row>
    <row r="471" spans="1:15" ht="18" customHeight="1" x14ac:dyDescent="0.25">
      <c r="A471" s="14" t="s">
        <v>537</v>
      </c>
      <c r="B471" s="16" t="s">
        <v>2063</v>
      </c>
      <c r="C471" s="84" t="s">
        <v>1143</v>
      </c>
      <c r="D471" s="20">
        <v>45407</v>
      </c>
      <c r="E471" s="16" t="s">
        <v>1600</v>
      </c>
      <c r="F471" s="16" t="s">
        <v>1554</v>
      </c>
      <c r="G471" s="16" t="s">
        <v>1146</v>
      </c>
      <c r="H471" s="85" t="s">
        <v>1146</v>
      </c>
      <c r="I471" s="82">
        <v>0</v>
      </c>
      <c r="J471" s="22">
        <v>0</v>
      </c>
      <c r="K471" s="22">
        <v>0</v>
      </c>
      <c r="L471" s="22">
        <v>0</v>
      </c>
      <c r="M471" s="36">
        <v>0</v>
      </c>
      <c r="N471" s="22">
        <v>0</v>
      </c>
      <c r="O471" s="83">
        <v>0</v>
      </c>
    </row>
    <row r="472" spans="1:15" ht="18" customHeight="1" x14ac:dyDescent="0.25">
      <c r="A472" s="17" t="s">
        <v>538</v>
      </c>
      <c r="B472" s="16" t="s">
        <v>2064</v>
      </c>
      <c r="C472" s="84" t="s">
        <v>1143</v>
      </c>
      <c r="D472" s="20">
        <v>45407</v>
      </c>
      <c r="E472" s="16" t="s">
        <v>1520</v>
      </c>
      <c r="F472" s="16" t="s">
        <v>1554</v>
      </c>
      <c r="G472" s="16" t="s">
        <v>1146</v>
      </c>
      <c r="H472" s="85" t="s">
        <v>1146</v>
      </c>
      <c r="I472" s="82">
        <v>0</v>
      </c>
      <c r="J472" s="22">
        <v>0</v>
      </c>
      <c r="K472" s="22">
        <v>0</v>
      </c>
      <c r="L472" s="22">
        <v>0</v>
      </c>
      <c r="M472" s="36">
        <v>0</v>
      </c>
      <c r="N472" s="22">
        <v>0</v>
      </c>
      <c r="O472" s="83">
        <v>0</v>
      </c>
    </row>
    <row r="473" spans="1:15" ht="18" hidden="1" customHeight="1" x14ac:dyDescent="0.25">
      <c r="A473" s="14" t="s">
        <v>539</v>
      </c>
      <c r="B473" s="16" t="s">
        <v>1596</v>
      </c>
      <c r="C473" s="84" t="s">
        <v>1596</v>
      </c>
      <c r="D473" s="20" t="s">
        <v>1596</v>
      </c>
      <c r="E473" s="16" t="s">
        <v>1596</v>
      </c>
      <c r="F473" s="16" t="s">
        <v>1596</v>
      </c>
      <c r="G473" s="16" t="s">
        <v>1596</v>
      </c>
      <c r="H473" s="85" t="s">
        <v>1596</v>
      </c>
      <c r="I473" s="82" t="s">
        <v>1596</v>
      </c>
      <c r="J473" s="22" t="s">
        <v>1596</v>
      </c>
      <c r="K473" s="22" t="s">
        <v>1596</v>
      </c>
      <c r="L473" s="22" t="s">
        <v>1596</v>
      </c>
      <c r="M473" s="36" t="s">
        <v>1596</v>
      </c>
      <c r="N473" s="22" t="s">
        <v>1596</v>
      </c>
      <c r="O473" s="83" t="s">
        <v>1596</v>
      </c>
    </row>
    <row r="474" spans="1:15" ht="18" hidden="1" customHeight="1" x14ac:dyDescent="0.25">
      <c r="A474" s="17" t="s">
        <v>540</v>
      </c>
      <c r="B474" s="16" t="s">
        <v>1596</v>
      </c>
      <c r="C474" s="84" t="s">
        <v>1596</v>
      </c>
      <c r="D474" s="20" t="s">
        <v>1596</v>
      </c>
      <c r="E474" s="16" t="s">
        <v>1596</v>
      </c>
      <c r="F474" s="16" t="s">
        <v>1596</v>
      </c>
      <c r="G474" s="16" t="s">
        <v>1596</v>
      </c>
      <c r="H474" s="85" t="s">
        <v>1596</v>
      </c>
      <c r="I474" s="82" t="s">
        <v>1596</v>
      </c>
      <c r="J474" s="22" t="s">
        <v>1596</v>
      </c>
      <c r="K474" s="22" t="s">
        <v>1596</v>
      </c>
      <c r="L474" s="22" t="s">
        <v>1596</v>
      </c>
      <c r="M474" s="36" t="s">
        <v>1596</v>
      </c>
      <c r="N474" s="22" t="s">
        <v>1596</v>
      </c>
      <c r="O474" s="83" t="s">
        <v>1596</v>
      </c>
    </row>
    <row r="475" spans="1:15" ht="18" hidden="1" customHeight="1" x14ac:dyDescent="0.25">
      <c r="A475" s="14" t="s">
        <v>541</v>
      </c>
      <c r="B475" s="16" t="s">
        <v>1596</v>
      </c>
      <c r="C475" s="84" t="s">
        <v>1596</v>
      </c>
      <c r="D475" s="20" t="s">
        <v>1596</v>
      </c>
      <c r="E475" s="16" t="s">
        <v>1596</v>
      </c>
      <c r="F475" s="16" t="s">
        <v>1596</v>
      </c>
      <c r="G475" s="16" t="s">
        <v>1596</v>
      </c>
      <c r="H475" s="85" t="s">
        <v>1596</v>
      </c>
      <c r="I475" s="82" t="s">
        <v>1596</v>
      </c>
      <c r="J475" s="22" t="s">
        <v>1596</v>
      </c>
      <c r="K475" s="22" t="s">
        <v>1596</v>
      </c>
      <c r="L475" s="22" t="s">
        <v>1596</v>
      </c>
      <c r="M475" s="36" t="s">
        <v>1596</v>
      </c>
      <c r="N475" s="22" t="s">
        <v>1596</v>
      </c>
      <c r="O475" s="83" t="s">
        <v>1596</v>
      </c>
    </row>
    <row r="476" spans="1:15" ht="18" hidden="1" customHeight="1" x14ac:dyDescent="0.25">
      <c r="A476" s="17" t="s">
        <v>542</v>
      </c>
      <c r="B476" s="16" t="s">
        <v>1596</v>
      </c>
      <c r="C476" s="84" t="s">
        <v>1596</v>
      </c>
      <c r="D476" s="20" t="s">
        <v>1596</v>
      </c>
      <c r="E476" s="16" t="s">
        <v>1596</v>
      </c>
      <c r="F476" s="16" t="s">
        <v>1596</v>
      </c>
      <c r="G476" s="16" t="s">
        <v>1596</v>
      </c>
      <c r="H476" s="85" t="s">
        <v>1596</v>
      </c>
      <c r="I476" s="82" t="s">
        <v>1596</v>
      </c>
      <c r="J476" s="22" t="s">
        <v>1596</v>
      </c>
      <c r="K476" s="22" t="s">
        <v>1596</v>
      </c>
      <c r="L476" s="22" t="s">
        <v>1596</v>
      </c>
      <c r="M476" s="36" t="s">
        <v>1596</v>
      </c>
      <c r="N476" s="22" t="s">
        <v>1596</v>
      </c>
      <c r="O476" s="83" t="s">
        <v>1596</v>
      </c>
    </row>
    <row r="477" spans="1:15" ht="18" hidden="1" customHeight="1" x14ac:dyDescent="0.25">
      <c r="A477" s="14" t="s">
        <v>543</v>
      </c>
      <c r="B477" s="16" t="s">
        <v>1596</v>
      </c>
      <c r="C477" s="84" t="s">
        <v>1596</v>
      </c>
      <c r="D477" s="20" t="s">
        <v>1596</v>
      </c>
      <c r="E477" s="16" t="s">
        <v>1596</v>
      </c>
      <c r="F477" s="16" t="s">
        <v>1596</v>
      </c>
      <c r="G477" s="16" t="s">
        <v>1596</v>
      </c>
      <c r="H477" s="85" t="s">
        <v>1596</v>
      </c>
      <c r="I477" s="82" t="s">
        <v>1596</v>
      </c>
      <c r="J477" s="22" t="s">
        <v>1596</v>
      </c>
      <c r="K477" s="22" t="s">
        <v>1596</v>
      </c>
      <c r="L477" s="22" t="s">
        <v>1596</v>
      </c>
      <c r="M477" s="36" t="s">
        <v>1596</v>
      </c>
      <c r="N477" s="22" t="s">
        <v>1596</v>
      </c>
      <c r="O477" s="83" t="s">
        <v>1596</v>
      </c>
    </row>
    <row r="478" spans="1:15" ht="18" hidden="1" customHeight="1" x14ac:dyDescent="0.25">
      <c r="A478" s="17" t="s">
        <v>544</v>
      </c>
      <c r="B478" s="16" t="s">
        <v>1596</v>
      </c>
      <c r="C478" s="84" t="s">
        <v>1596</v>
      </c>
      <c r="D478" s="20" t="s">
        <v>1596</v>
      </c>
      <c r="E478" s="16" t="s">
        <v>1596</v>
      </c>
      <c r="F478" s="16" t="s">
        <v>1596</v>
      </c>
      <c r="G478" s="16" t="s">
        <v>1596</v>
      </c>
      <c r="H478" s="85" t="s">
        <v>1596</v>
      </c>
      <c r="I478" s="82" t="s">
        <v>1596</v>
      </c>
      <c r="J478" s="22" t="s">
        <v>1596</v>
      </c>
      <c r="K478" s="22" t="s">
        <v>1596</v>
      </c>
      <c r="L478" s="22" t="s">
        <v>1596</v>
      </c>
      <c r="M478" s="36" t="s">
        <v>1596</v>
      </c>
      <c r="N478" s="22" t="s">
        <v>1596</v>
      </c>
      <c r="O478" s="83" t="s">
        <v>1596</v>
      </c>
    </row>
    <row r="479" spans="1:15" ht="18" hidden="1" customHeight="1" x14ac:dyDescent="0.25">
      <c r="A479" s="14" t="s">
        <v>545</v>
      </c>
      <c r="B479" s="16" t="s">
        <v>1596</v>
      </c>
      <c r="C479" s="84" t="s">
        <v>1596</v>
      </c>
      <c r="D479" s="20" t="s">
        <v>1596</v>
      </c>
      <c r="E479" s="16" t="s">
        <v>1596</v>
      </c>
      <c r="F479" s="16" t="s">
        <v>1596</v>
      </c>
      <c r="G479" s="16" t="s">
        <v>1596</v>
      </c>
      <c r="H479" s="85" t="s">
        <v>1596</v>
      </c>
      <c r="I479" s="82" t="s">
        <v>1596</v>
      </c>
      <c r="J479" s="22" t="s">
        <v>1596</v>
      </c>
      <c r="K479" s="22" t="s">
        <v>1596</v>
      </c>
      <c r="L479" s="22" t="s">
        <v>1596</v>
      </c>
      <c r="M479" s="36" t="s">
        <v>1596</v>
      </c>
      <c r="N479" s="22" t="s">
        <v>1596</v>
      </c>
      <c r="O479" s="83" t="s">
        <v>1596</v>
      </c>
    </row>
    <row r="480" spans="1:15" ht="18" hidden="1" customHeight="1" x14ac:dyDescent="0.25">
      <c r="A480" s="17" t="s">
        <v>546</v>
      </c>
      <c r="B480" s="16" t="s">
        <v>1596</v>
      </c>
      <c r="C480" s="84" t="s">
        <v>1596</v>
      </c>
      <c r="D480" s="20" t="s">
        <v>1596</v>
      </c>
      <c r="E480" s="16" t="s">
        <v>1596</v>
      </c>
      <c r="F480" s="16" t="s">
        <v>1596</v>
      </c>
      <c r="G480" s="16" t="s">
        <v>1596</v>
      </c>
      <c r="H480" s="85" t="s">
        <v>1596</v>
      </c>
      <c r="I480" s="82" t="s">
        <v>1596</v>
      </c>
      <c r="J480" s="22" t="s">
        <v>1596</v>
      </c>
      <c r="K480" s="22" t="s">
        <v>1596</v>
      </c>
      <c r="L480" s="22" t="s">
        <v>1596</v>
      </c>
      <c r="M480" s="36" t="s">
        <v>1596</v>
      </c>
      <c r="N480" s="22" t="s">
        <v>1596</v>
      </c>
      <c r="O480" s="83" t="s">
        <v>1596</v>
      </c>
    </row>
    <row r="481" spans="1:15" ht="18" hidden="1" customHeight="1" x14ac:dyDescent="0.25">
      <c r="A481" s="14" t="s">
        <v>547</v>
      </c>
      <c r="B481" s="16" t="s">
        <v>1596</v>
      </c>
      <c r="C481" s="84" t="s">
        <v>1596</v>
      </c>
      <c r="D481" s="20" t="s">
        <v>1596</v>
      </c>
      <c r="E481" s="16" t="s">
        <v>1596</v>
      </c>
      <c r="F481" s="16" t="s">
        <v>1596</v>
      </c>
      <c r="G481" s="16" t="s">
        <v>1596</v>
      </c>
      <c r="H481" s="85" t="s">
        <v>1596</v>
      </c>
      <c r="I481" s="82" t="s">
        <v>1596</v>
      </c>
      <c r="J481" s="22" t="s">
        <v>1596</v>
      </c>
      <c r="K481" s="22" t="s">
        <v>1596</v>
      </c>
      <c r="L481" s="22" t="s">
        <v>1596</v>
      </c>
      <c r="M481" s="36" t="s">
        <v>1596</v>
      </c>
      <c r="N481" s="22" t="s">
        <v>1596</v>
      </c>
      <c r="O481" s="83" t="s">
        <v>1596</v>
      </c>
    </row>
    <row r="482" spans="1:15" ht="18" hidden="1" customHeight="1" x14ac:dyDescent="0.25">
      <c r="A482" s="17" t="s">
        <v>548</v>
      </c>
      <c r="B482" s="16" t="s">
        <v>1596</v>
      </c>
      <c r="C482" s="84" t="s">
        <v>1596</v>
      </c>
      <c r="D482" s="20" t="s">
        <v>1596</v>
      </c>
      <c r="E482" s="16" t="s">
        <v>1596</v>
      </c>
      <c r="F482" s="16" t="s">
        <v>1596</v>
      </c>
      <c r="G482" s="16" t="s">
        <v>1596</v>
      </c>
      <c r="H482" s="85" t="s">
        <v>1596</v>
      </c>
      <c r="I482" s="82" t="s">
        <v>1596</v>
      </c>
      <c r="J482" s="22" t="s">
        <v>1596</v>
      </c>
      <c r="K482" s="22" t="s">
        <v>1596</v>
      </c>
      <c r="L482" s="22" t="s">
        <v>1596</v>
      </c>
      <c r="M482" s="36" t="s">
        <v>1596</v>
      </c>
      <c r="N482" s="22" t="s">
        <v>1596</v>
      </c>
      <c r="O482" s="83" t="s">
        <v>1596</v>
      </c>
    </row>
    <row r="483" spans="1:15" ht="18" hidden="1" customHeight="1" x14ac:dyDescent="0.25">
      <c r="A483" s="14" t="s">
        <v>549</v>
      </c>
      <c r="B483" s="16" t="s">
        <v>1596</v>
      </c>
      <c r="C483" s="84" t="s">
        <v>1596</v>
      </c>
      <c r="D483" s="20" t="s">
        <v>1596</v>
      </c>
      <c r="E483" s="16" t="s">
        <v>1596</v>
      </c>
      <c r="F483" s="16" t="s">
        <v>1596</v>
      </c>
      <c r="G483" s="16" t="s">
        <v>1596</v>
      </c>
      <c r="H483" s="85" t="s">
        <v>1596</v>
      </c>
      <c r="I483" s="82" t="s">
        <v>1596</v>
      </c>
      <c r="J483" s="22" t="s">
        <v>1596</v>
      </c>
      <c r="K483" s="22" t="s">
        <v>1596</v>
      </c>
      <c r="L483" s="22" t="s">
        <v>1596</v>
      </c>
      <c r="M483" s="36" t="s">
        <v>1596</v>
      </c>
      <c r="N483" s="22" t="s">
        <v>1596</v>
      </c>
      <c r="O483" s="83" t="s">
        <v>1596</v>
      </c>
    </row>
    <row r="484" spans="1:15" ht="18" hidden="1" customHeight="1" x14ac:dyDescent="0.25">
      <c r="A484" s="17" t="s">
        <v>550</v>
      </c>
      <c r="B484" s="16" t="s">
        <v>1596</v>
      </c>
      <c r="C484" s="84" t="s">
        <v>1596</v>
      </c>
      <c r="D484" s="20" t="s">
        <v>1596</v>
      </c>
      <c r="E484" s="16" t="s">
        <v>1596</v>
      </c>
      <c r="F484" s="16" t="s">
        <v>1596</v>
      </c>
      <c r="G484" s="16" t="s">
        <v>1596</v>
      </c>
      <c r="H484" s="85" t="s">
        <v>1596</v>
      </c>
      <c r="I484" s="82" t="s">
        <v>1596</v>
      </c>
      <c r="J484" s="22" t="s">
        <v>1596</v>
      </c>
      <c r="K484" s="22" t="s">
        <v>1596</v>
      </c>
      <c r="L484" s="22" t="s">
        <v>1596</v>
      </c>
      <c r="M484" s="36" t="s">
        <v>1596</v>
      </c>
      <c r="N484" s="22" t="s">
        <v>1596</v>
      </c>
      <c r="O484" s="83" t="s">
        <v>1596</v>
      </c>
    </row>
    <row r="485" spans="1:15" ht="18" hidden="1" customHeight="1" x14ac:dyDescent="0.25">
      <c r="A485" s="14" t="s">
        <v>551</v>
      </c>
      <c r="B485" s="16" t="s">
        <v>1596</v>
      </c>
      <c r="C485" s="84" t="s">
        <v>1596</v>
      </c>
      <c r="D485" s="20" t="s">
        <v>1596</v>
      </c>
      <c r="E485" s="16" t="s">
        <v>1596</v>
      </c>
      <c r="F485" s="16" t="s">
        <v>1596</v>
      </c>
      <c r="G485" s="16" t="s">
        <v>1596</v>
      </c>
      <c r="H485" s="85" t="s">
        <v>1596</v>
      </c>
      <c r="I485" s="82" t="s">
        <v>1596</v>
      </c>
      <c r="J485" s="22" t="s">
        <v>1596</v>
      </c>
      <c r="K485" s="22" t="s">
        <v>1596</v>
      </c>
      <c r="L485" s="22" t="s">
        <v>1596</v>
      </c>
      <c r="M485" s="36" t="s">
        <v>1596</v>
      </c>
      <c r="N485" s="22" t="s">
        <v>1596</v>
      </c>
      <c r="O485" s="83" t="s">
        <v>1596</v>
      </c>
    </row>
    <row r="486" spans="1:15" ht="18" hidden="1" customHeight="1" x14ac:dyDescent="0.25">
      <c r="A486" s="17" t="s">
        <v>552</v>
      </c>
      <c r="B486" s="16" t="s">
        <v>1596</v>
      </c>
      <c r="C486" s="84" t="s">
        <v>1596</v>
      </c>
      <c r="D486" s="20" t="s">
        <v>1596</v>
      </c>
      <c r="E486" s="16" t="s">
        <v>1596</v>
      </c>
      <c r="F486" s="16" t="s">
        <v>1596</v>
      </c>
      <c r="G486" s="16" t="s">
        <v>1596</v>
      </c>
      <c r="H486" s="85" t="s">
        <v>1596</v>
      </c>
      <c r="I486" s="82" t="s">
        <v>1596</v>
      </c>
      <c r="J486" s="22" t="s">
        <v>1596</v>
      </c>
      <c r="K486" s="22" t="s">
        <v>1596</v>
      </c>
      <c r="L486" s="22" t="s">
        <v>1596</v>
      </c>
      <c r="M486" s="36" t="s">
        <v>1596</v>
      </c>
      <c r="N486" s="22" t="s">
        <v>1596</v>
      </c>
      <c r="O486" s="83" t="s">
        <v>1596</v>
      </c>
    </row>
    <row r="487" spans="1:15" ht="18" hidden="1" customHeight="1" x14ac:dyDescent="0.25">
      <c r="A487" s="14" t="s">
        <v>553</v>
      </c>
      <c r="B487" s="16" t="s">
        <v>1596</v>
      </c>
      <c r="C487" s="84" t="s">
        <v>1596</v>
      </c>
      <c r="D487" s="20" t="s">
        <v>1596</v>
      </c>
      <c r="E487" s="16" t="s">
        <v>1596</v>
      </c>
      <c r="F487" s="16" t="s">
        <v>1596</v>
      </c>
      <c r="G487" s="16" t="s">
        <v>1596</v>
      </c>
      <c r="H487" s="85" t="s">
        <v>1596</v>
      </c>
      <c r="I487" s="82" t="s">
        <v>1596</v>
      </c>
      <c r="J487" s="22" t="s">
        <v>1596</v>
      </c>
      <c r="K487" s="22" t="s">
        <v>1596</v>
      </c>
      <c r="L487" s="22" t="s">
        <v>1596</v>
      </c>
      <c r="M487" s="36" t="s">
        <v>1596</v>
      </c>
      <c r="N487" s="22" t="s">
        <v>1596</v>
      </c>
      <c r="O487" s="83" t="s">
        <v>1596</v>
      </c>
    </row>
    <row r="488" spans="1:15" ht="18" hidden="1" customHeight="1" x14ac:dyDescent="0.25">
      <c r="A488" s="17" t="s">
        <v>554</v>
      </c>
      <c r="B488" s="16" t="s">
        <v>1596</v>
      </c>
      <c r="C488" s="84" t="s">
        <v>1596</v>
      </c>
      <c r="D488" s="20" t="s">
        <v>1596</v>
      </c>
      <c r="E488" s="16" t="s">
        <v>1596</v>
      </c>
      <c r="F488" s="16" t="s">
        <v>1596</v>
      </c>
      <c r="G488" s="16" t="s">
        <v>1596</v>
      </c>
      <c r="H488" s="85" t="s">
        <v>1596</v>
      </c>
      <c r="I488" s="82" t="s">
        <v>1596</v>
      </c>
      <c r="J488" s="22" t="s">
        <v>1596</v>
      </c>
      <c r="K488" s="22" t="s">
        <v>1596</v>
      </c>
      <c r="L488" s="22" t="s">
        <v>1596</v>
      </c>
      <c r="M488" s="36" t="s">
        <v>1596</v>
      </c>
      <c r="N488" s="22" t="s">
        <v>1596</v>
      </c>
      <c r="O488" s="83" t="s">
        <v>1596</v>
      </c>
    </row>
    <row r="489" spans="1:15" ht="18" hidden="1" customHeight="1" x14ac:dyDescent="0.25">
      <c r="A489" s="14" t="s">
        <v>555</v>
      </c>
      <c r="B489" s="16" t="s">
        <v>1596</v>
      </c>
      <c r="C489" s="84" t="s">
        <v>1596</v>
      </c>
      <c r="D489" s="20" t="s">
        <v>1596</v>
      </c>
      <c r="E489" s="16" t="s">
        <v>1596</v>
      </c>
      <c r="F489" s="16" t="s">
        <v>1596</v>
      </c>
      <c r="G489" s="16" t="s">
        <v>1596</v>
      </c>
      <c r="H489" s="85" t="s">
        <v>1596</v>
      </c>
      <c r="I489" s="82" t="s">
        <v>1596</v>
      </c>
      <c r="J489" s="22" t="s">
        <v>1596</v>
      </c>
      <c r="K489" s="22" t="s">
        <v>1596</v>
      </c>
      <c r="L489" s="22" t="s">
        <v>1596</v>
      </c>
      <c r="M489" s="36" t="s">
        <v>1596</v>
      </c>
      <c r="N489" s="22" t="s">
        <v>1596</v>
      </c>
      <c r="O489" s="83" t="s">
        <v>1596</v>
      </c>
    </row>
    <row r="490" spans="1:15" ht="18" hidden="1" customHeight="1" x14ac:dyDescent="0.25">
      <c r="A490" s="17" t="s">
        <v>556</v>
      </c>
      <c r="B490" s="16" t="s">
        <v>1596</v>
      </c>
      <c r="C490" s="84" t="s">
        <v>1596</v>
      </c>
      <c r="D490" s="20" t="s">
        <v>1596</v>
      </c>
      <c r="E490" s="16" t="s">
        <v>1596</v>
      </c>
      <c r="F490" s="16" t="s">
        <v>1596</v>
      </c>
      <c r="G490" s="16" t="s">
        <v>1596</v>
      </c>
      <c r="H490" s="85" t="s">
        <v>1596</v>
      </c>
      <c r="I490" s="82" t="s">
        <v>1596</v>
      </c>
      <c r="J490" s="22" t="s">
        <v>1596</v>
      </c>
      <c r="K490" s="22" t="s">
        <v>1596</v>
      </c>
      <c r="L490" s="22" t="s">
        <v>1596</v>
      </c>
      <c r="M490" s="36" t="s">
        <v>1596</v>
      </c>
      <c r="N490" s="22" t="s">
        <v>1596</v>
      </c>
      <c r="O490" s="83" t="s">
        <v>1596</v>
      </c>
    </row>
    <row r="491" spans="1:15" ht="18" hidden="1" customHeight="1" x14ac:dyDescent="0.25">
      <c r="A491" s="14" t="s">
        <v>557</v>
      </c>
      <c r="B491" s="16" t="s">
        <v>1596</v>
      </c>
      <c r="C491" s="84" t="s">
        <v>1596</v>
      </c>
      <c r="D491" s="20" t="s">
        <v>1596</v>
      </c>
      <c r="E491" s="16" t="s">
        <v>1596</v>
      </c>
      <c r="F491" s="16" t="s">
        <v>1596</v>
      </c>
      <c r="G491" s="16" t="s">
        <v>1596</v>
      </c>
      <c r="H491" s="85" t="s">
        <v>1596</v>
      </c>
      <c r="I491" s="82" t="s">
        <v>1596</v>
      </c>
      <c r="J491" s="22" t="s">
        <v>1596</v>
      </c>
      <c r="K491" s="22" t="s">
        <v>1596</v>
      </c>
      <c r="L491" s="22" t="s">
        <v>1596</v>
      </c>
      <c r="M491" s="36" t="s">
        <v>1596</v>
      </c>
      <c r="N491" s="22" t="s">
        <v>1596</v>
      </c>
      <c r="O491" s="83" t="s">
        <v>1596</v>
      </c>
    </row>
    <row r="492" spans="1:15" ht="18" hidden="1" customHeight="1" x14ac:dyDescent="0.25">
      <c r="A492" s="17" t="s">
        <v>558</v>
      </c>
      <c r="B492" s="16" t="s">
        <v>1596</v>
      </c>
      <c r="C492" s="84" t="s">
        <v>1596</v>
      </c>
      <c r="D492" s="20" t="s">
        <v>1596</v>
      </c>
      <c r="E492" s="16" t="s">
        <v>1596</v>
      </c>
      <c r="F492" s="16" t="s">
        <v>1596</v>
      </c>
      <c r="G492" s="16" t="s">
        <v>1596</v>
      </c>
      <c r="H492" s="85" t="s">
        <v>1596</v>
      </c>
      <c r="I492" s="82" t="s">
        <v>1596</v>
      </c>
      <c r="J492" s="22" t="s">
        <v>1596</v>
      </c>
      <c r="K492" s="22" t="s">
        <v>1596</v>
      </c>
      <c r="L492" s="22" t="s">
        <v>1596</v>
      </c>
      <c r="M492" s="36" t="s">
        <v>1596</v>
      </c>
      <c r="N492" s="22" t="s">
        <v>1596</v>
      </c>
      <c r="O492" s="83" t="s">
        <v>1596</v>
      </c>
    </row>
    <row r="493" spans="1:15" ht="18" hidden="1" customHeight="1" x14ac:dyDescent="0.25">
      <c r="A493" s="14" t="s">
        <v>559</v>
      </c>
      <c r="B493" s="16" t="s">
        <v>1596</v>
      </c>
      <c r="C493" s="84" t="s">
        <v>1596</v>
      </c>
      <c r="D493" s="20" t="s">
        <v>1596</v>
      </c>
      <c r="E493" s="16" t="s">
        <v>1596</v>
      </c>
      <c r="F493" s="16" t="s">
        <v>1596</v>
      </c>
      <c r="G493" s="16" t="s">
        <v>1596</v>
      </c>
      <c r="H493" s="85" t="s">
        <v>1596</v>
      </c>
      <c r="I493" s="82" t="s">
        <v>1596</v>
      </c>
      <c r="J493" s="22" t="s">
        <v>1596</v>
      </c>
      <c r="K493" s="22" t="s">
        <v>1596</v>
      </c>
      <c r="L493" s="22" t="s">
        <v>1596</v>
      </c>
      <c r="M493" s="36" t="s">
        <v>1596</v>
      </c>
      <c r="N493" s="22" t="s">
        <v>1596</v>
      </c>
      <c r="O493" s="83" t="s">
        <v>1596</v>
      </c>
    </row>
    <row r="494" spans="1:15" ht="18" hidden="1" customHeight="1" x14ac:dyDescent="0.25">
      <c r="A494" s="17" t="s">
        <v>560</v>
      </c>
      <c r="B494" s="16" t="s">
        <v>1596</v>
      </c>
      <c r="C494" s="84" t="s">
        <v>1596</v>
      </c>
      <c r="D494" s="20" t="s">
        <v>1596</v>
      </c>
      <c r="E494" s="16" t="s">
        <v>1596</v>
      </c>
      <c r="F494" s="16" t="s">
        <v>1596</v>
      </c>
      <c r="G494" s="16" t="s">
        <v>1596</v>
      </c>
      <c r="H494" s="85" t="s">
        <v>1596</v>
      </c>
      <c r="I494" s="82" t="s">
        <v>1596</v>
      </c>
      <c r="J494" s="22" t="s">
        <v>1596</v>
      </c>
      <c r="K494" s="22" t="s">
        <v>1596</v>
      </c>
      <c r="L494" s="22" t="s">
        <v>1596</v>
      </c>
      <c r="M494" s="36" t="s">
        <v>1596</v>
      </c>
      <c r="N494" s="22" t="s">
        <v>1596</v>
      </c>
      <c r="O494" s="83" t="s">
        <v>1596</v>
      </c>
    </row>
    <row r="495" spans="1:15" ht="18" hidden="1" customHeight="1" x14ac:dyDescent="0.25">
      <c r="A495" s="14" t="s">
        <v>561</v>
      </c>
      <c r="B495" s="16" t="s">
        <v>1596</v>
      </c>
      <c r="C495" s="84" t="s">
        <v>1596</v>
      </c>
      <c r="D495" s="20" t="s">
        <v>1596</v>
      </c>
      <c r="E495" s="16" t="s">
        <v>1596</v>
      </c>
      <c r="F495" s="16" t="s">
        <v>1596</v>
      </c>
      <c r="G495" s="16" t="s">
        <v>1596</v>
      </c>
      <c r="H495" s="85" t="s">
        <v>1596</v>
      </c>
      <c r="I495" s="82" t="s">
        <v>1596</v>
      </c>
      <c r="J495" s="22" t="s">
        <v>1596</v>
      </c>
      <c r="K495" s="22" t="s">
        <v>1596</v>
      </c>
      <c r="L495" s="22" t="s">
        <v>1596</v>
      </c>
      <c r="M495" s="36" t="s">
        <v>1596</v>
      </c>
      <c r="N495" s="22" t="s">
        <v>1596</v>
      </c>
      <c r="O495" s="83" t="s">
        <v>1596</v>
      </c>
    </row>
    <row r="496" spans="1:15" ht="18" hidden="1" customHeight="1" x14ac:dyDescent="0.25">
      <c r="A496" s="17" t="s">
        <v>562</v>
      </c>
      <c r="B496" s="16" t="s">
        <v>1596</v>
      </c>
      <c r="C496" s="84" t="s">
        <v>1596</v>
      </c>
      <c r="D496" s="20" t="s">
        <v>1596</v>
      </c>
      <c r="E496" s="16" t="s">
        <v>1596</v>
      </c>
      <c r="F496" s="16" t="s">
        <v>1596</v>
      </c>
      <c r="G496" s="16" t="s">
        <v>1596</v>
      </c>
      <c r="H496" s="85" t="s">
        <v>1596</v>
      </c>
      <c r="I496" s="82" t="s">
        <v>1596</v>
      </c>
      <c r="J496" s="22" t="s">
        <v>1596</v>
      </c>
      <c r="K496" s="22" t="s">
        <v>1596</v>
      </c>
      <c r="L496" s="22" t="s">
        <v>1596</v>
      </c>
      <c r="M496" s="36" t="s">
        <v>1596</v>
      </c>
      <c r="N496" s="22" t="s">
        <v>1596</v>
      </c>
      <c r="O496" s="83" t="s">
        <v>1596</v>
      </c>
    </row>
    <row r="497" spans="1:15" ht="18" hidden="1" customHeight="1" x14ac:dyDescent="0.25">
      <c r="A497" s="14" t="s">
        <v>563</v>
      </c>
      <c r="B497" s="16" t="s">
        <v>1596</v>
      </c>
      <c r="C497" s="84" t="s">
        <v>1596</v>
      </c>
      <c r="D497" s="20" t="s">
        <v>1596</v>
      </c>
      <c r="E497" s="16" t="s">
        <v>1596</v>
      </c>
      <c r="F497" s="16" t="s">
        <v>1596</v>
      </c>
      <c r="G497" s="16" t="s">
        <v>1596</v>
      </c>
      <c r="H497" s="85" t="s">
        <v>1596</v>
      </c>
      <c r="I497" s="82" t="s">
        <v>1596</v>
      </c>
      <c r="J497" s="22" t="s">
        <v>1596</v>
      </c>
      <c r="K497" s="22" t="s">
        <v>1596</v>
      </c>
      <c r="L497" s="22" t="s">
        <v>1596</v>
      </c>
      <c r="M497" s="36" t="s">
        <v>1596</v>
      </c>
      <c r="N497" s="22" t="s">
        <v>1596</v>
      </c>
      <c r="O497" s="83" t="s">
        <v>1596</v>
      </c>
    </row>
    <row r="498" spans="1:15" ht="18" hidden="1" customHeight="1" x14ac:dyDescent="0.25">
      <c r="A498" s="17" t="s">
        <v>564</v>
      </c>
      <c r="B498" s="16" t="s">
        <v>1596</v>
      </c>
      <c r="C498" s="84" t="s">
        <v>1596</v>
      </c>
      <c r="D498" s="20" t="s">
        <v>1596</v>
      </c>
      <c r="E498" s="16" t="s">
        <v>1596</v>
      </c>
      <c r="F498" s="16" t="s">
        <v>1596</v>
      </c>
      <c r="G498" s="16" t="s">
        <v>1596</v>
      </c>
      <c r="H498" s="85" t="s">
        <v>1596</v>
      </c>
      <c r="I498" s="82" t="s">
        <v>1596</v>
      </c>
      <c r="J498" s="22" t="s">
        <v>1596</v>
      </c>
      <c r="K498" s="22" t="s">
        <v>1596</v>
      </c>
      <c r="L498" s="22" t="s">
        <v>1596</v>
      </c>
      <c r="M498" s="36" t="s">
        <v>1596</v>
      </c>
      <c r="N498" s="22" t="s">
        <v>1596</v>
      </c>
      <c r="O498" s="83" t="s">
        <v>1596</v>
      </c>
    </row>
    <row r="499" spans="1:15" ht="18" hidden="1" customHeight="1" x14ac:dyDescent="0.25">
      <c r="A499" s="14" t="s">
        <v>565</v>
      </c>
      <c r="B499" s="16" t="s">
        <v>1596</v>
      </c>
      <c r="C499" s="84" t="s">
        <v>1596</v>
      </c>
      <c r="D499" s="20" t="s">
        <v>1596</v>
      </c>
      <c r="E499" s="16" t="s">
        <v>1596</v>
      </c>
      <c r="F499" s="16" t="s">
        <v>1596</v>
      </c>
      <c r="G499" s="16" t="s">
        <v>1596</v>
      </c>
      <c r="H499" s="85" t="s">
        <v>1596</v>
      </c>
      <c r="I499" s="82" t="s">
        <v>1596</v>
      </c>
      <c r="J499" s="22" t="s">
        <v>1596</v>
      </c>
      <c r="K499" s="22" t="s">
        <v>1596</v>
      </c>
      <c r="L499" s="22" t="s">
        <v>1596</v>
      </c>
      <c r="M499" s="36" t="s">
        <v>1596</v>
      </c>
      <c r="N499" s="22" t="s">
        <v>1596</v>
      </c>
      <c r="O499" s="83" t="s">
        <v>1596</v>
      </c>
    </row>
    <row r="500" spans="1:15" ht="18" hidden="1" customHeight="1" x14ac:dyDescent="0.25">
      <c r="A500" s="17" t="s">
        <v>566</v>
      </c>
      <c r="B500" s="16" t="s">
        <v>1596</v>
      </c>
      <c r="C500" s="84" t="s">
        <v>1596</v>
      </c>
      <c r="D500" s="20" t="s">
        <v>1596</v>
      </c>
      <c r="E500" s="16" t="s">
        <v>1596</v>
      </c>
      <c r="F500" s="16" t="s">
        <v>1596</v>
      </c>
      <c r="G500" s="16" t="s">
        <v>1596</v>
      </c>
      <c r="H500" s="85" t="s">
        <v>1596</v>
      </c>
      <c r="I500" s="82" t="s">
        <v>1596</v>
      </c>
      <c r="J500" s="22" t="s">
        <v>1596</v>
      </c>
      <c r="K500" s="22" t="s">
        <v>1596</v>
      </c>
      <c r="L500" s="22" t="s">
        <v>1596</v>
      </c>
      <c r="M500" s="36" t="s">
        <v>1596</v>
      </c>
      <c r="N500" s="22" t="s">
        <v>1596</v>
      </c>
      <c r="O500" s="83" t="s">
        <v>1596</v>
      </c>
    </row>
    <row r="501" spans="1:15" ht="18" hidden="1" customHeight="1" x14ac:dyDescent="0.25">
      <c r="A501" s="14" t="s">
        <v>567</v>
      </c>
      <c r="B501" s="16" t="s">
        <v>1596</v>
      </c>
      <c r="C501" s="84" t="s">
        <v>1596</v>
      </c>
      <c r="D501" s="20" t="s">
        <v>1596</v>
      </c>
      <c r="E501" s="16" t="s">
        <v>1596</v>
      </c>
      <c r="F501" s="16" t="s">
        <v>1596</v>
      </c>
      <c r="G501" s="16" t="s">
        <v>1596</v>
      </c>
      <c r="H501" s="85" t="s">
        <v>1596</v>
      </c>
      <c r="I501" s="82" t="s">
        <v>1596</v>
      </c>
      <c r="J501" s="22" t="s">
        <v>1596</v>
      </c>
      <c r="K501" s="22" t="s">
        <v>1596</v>
      </c>
      <c r="L501" s="22" t="s">
        <v>1596</v>
      </c>
      <c r="M501" s="36" t="s">
        <v>1596</v>
      </c>
      <c r="N501" s="22" t="s">
        <v>1596</v>
      </c>
      <c r="O501" s="83" t="s">
        <v>1596</v>
      </c>
    </row>
    <row r="502" spans="1:15" ht="18" hidden="1" customHeight="1" x14ac:dyDescent="0.25">
      <c r="A502" s="17" t="s">
        <v>568</v>
      </c>
      <c r="B502" s="16" t="s">
        <v>1596</v>
      </c>
      <c r="C502" s="84" t="s">
        <v>1596</v>
      </c>
      <c r="D502" s="20" t="s">
        <v>1596</v>
      </c>
      <c r="E502" s="16" t="s">
        <v>1596</v>
      </c>
      <c r="F502" s="16" t="s">
        <v>1596</v>
      </c>
      <c r="G502" s="16" t="s">
        <v>1596</v>
      </c>
      <c r="H502" s="85" t="s">
        <v>1596</v>
      </c>
      <c r="I502" s="82" t="s">
        <v>1596</v>
      </c>
      <c r="J502" s="22" t="s">
        <v>1596</v>
      </c>
      <c r="K502" s="22" t="s">
        <v>1596</v>
      </c>
      <c r="L502" s="22" t="s">
        <v>1596</v>
      </c>
      <c r="M502" s="36" t="s">
        <v>1596</v>
      </c>
      <c r="N502" s="22" t="s">
        <v>1596</v>
      </c>
      <c r="O502" s="83" t="s">
        <v>1596</v>
      </c>
    </row>
    <row r="503" spans="1:15" ht="18" hidden="1" customHeight="1" x14ac:dyDescent="0.25">
      <c r="A503" s="14" t="s">
        <v>569</v>
      </c>
      <c r="B503" s="16" t="s">
        <v>1596</v>
      </c>
      <c r="C503" s="84" t="s">
        <v>1596</v>
      </c>
      <c r="D503" s="20" t="s">
        <v>1596</v>
      </c>
      <c r="E503" s="16" t="s">
        <v>1596</v>
      </c>
      <c r="F503" s="16" t="s">
        <v>1596</v>
      </c>
      <c r="G503" s="16" t="s">
        <v>1596</v>
      </c>
      <c r="H503" s="85" t="s">
        <v>1596</v>
      </c>
      <c r="I503" s="82" t="s">
        <v>1596</v>
      </c>
      <c r="J503" s="22" t="s">
        <v>1596</v>
      </c>
      <c r="K503" s="22" t="s">
        <v>1596</v>
      </c>
      <c r="L503" s="22" t="s">
        <v>1596</v>
      </c>
      <c r="M503" s="36" t="s">
        <v>1596</v>
      </c>
      <c r="N503" s="22" t="s">
        <v>1596</v>
      </c>
      <c r="O503" s="83" t="s">
        <v>1596</v>
      </c>
    </row>
    <row r="504" spans="1:15" ht="18" hidden="1" customHeight="1" x14ac:dyDescent="0.25">
      <c r="A504" s="17" t="s">
        <v>570</v>
      </c>
      <c r="B504" s="16" t="s">
        <v>1596</v>
      </c>
      <c r="C504" s="84" t="s">
        <v>1596</v>
      </c>
      <c r="D504" s="20" t="s">
        <v>1596</v>
      </c>
      <c r="E504" s="16" t="s">
        <v>1596</v>
      </c>
      <c r="F504" s="16" t="s">
        <v>1596</v>
      </c>
      <c r="G504" s="16" t="s">
        <v>1596</v>
      </c>
      <c r="H504" s="85" t="s">
        <v>1596</v>
      </c>
      <c r="I504" s="82" t="s">
        <v>1596</v>
      </c>
      <c r="J504" s="22" t="s">
        <v>1596</v>
      </c>
      <c r="K504" s="22" t="s">
        <v>1596</v>
      </c>
      <c r="L504" s="22" t="s">
        <v>1596</v>
      </c>
      <c r="M504" s="36" t="s">
        <v>1596</v>
      </c>
      <c r="N504" s="22" t="s">
        <v>1596</v>
      </c>
      <c r="O504" s="83" t="s">
        <v>1596</v>
      </c>
    </row>
    <row r="505" spans="1:15" ht="18" hidden="1" customHeight="1" x14ac:dyDescent="0.25">
      <c r="A505" s="14" t="s">
        <v>571</v>
      </c>
      <c r="B505" s="16" t="s">
        <v>1596</v>
      </c>
      <c r="C505" s="84" t="s">
        <v>1596</v>
      </c>
      <c r="D505" s="20" t="s">
        <v>1596</v>
      </c>
      <c r="E505" s="16" t="s">
        <v>1596</v>
      </c>
      <c r="F505" s="16" t="s">
        <v>1596</v>
      </c>
      <c r="G505" s="16" t="s">
        <v>1596</v>
      </c>
      <c r="H505" s="85" t="s">
        <v>1596</v>
      </c>
      <c r="I505" s="82" t="s">
        <v>1596</v>
      </c>
      <c r="J505" s="22" t="s">
        <v>1596</v>
      </c>
      <c r="K505" s="22" t="s">
        <v>1596</v>
      </c>
      <c r="L505" s="22" t="s">
        <v>1596</v>
      </c>
      <c r="M505" s="36" t="s">
        <v>1596</v>
      </c>
      <c r="N505" s="22" t="s">
        <v>1596</v>
      </c>
      <c r="O505" s="83" t="s">
        <v>1596</v>
      </c>
    </row>
    <row r="506" spans="1:15" ht="18" hidden="1" customHeight="1" x14ac:dyDescent="0.25">
      <c r="A506" s="17" t="s">
        <v>572</v>
      </c>
      <c r="B506" s="16" t="s">
        <v>1596</v>
      </c>
      <c r="C506" s="84" t="s">
        <v>1596</v>
      </c>
      <c r="D506" s="20" t="s">
        <v>1596</v>
      </c>
      <c r="E506" s="16" t="s">
        <v>1596</v>
      </c>
      <c r="F506" s="16" t="s">
        <v>1596</v>
      </c>
      <c r="G506" s="16" t="s">
        <v>1596</v>
      </c>
      <c r="H506" s="85" t="s">
        <v>1596</v>
      </c>
      <c r="I506" s="82" t="s">
        <v>1596</v>
      </c>
      <c r="J506" s="22" t="s">
        <v>1596</v>
      </c>
      <c r="K506" s="22" t="s">
        <v>1596</v>
      </c>
      <c r="L506" s="22" t="s">
        <v>1596</v>
      </c>
      <c r="M506" s="36" t="s">
        <v>1596</v>
      </c>
      <c r="N506" s="22" t="s">
        <v>1596</v>
      </c>
      <c r="O506" s="83" t="s">
        <v>1596</v>
      </c>
    </row>
    <row r="507" spans="1:15" ht="18" hidden="1" customHeight="1" x14ac:dyDescent="0.25">
      <c r="A507" s="15" t="s">
        <v>573</v>
      </c>
      <c r="B507" s="16" t="s">
        <v>2065</v>
      </c>
      <c r="C507" s="84" t="s">
        <v>1158</v>
      </c>
      <c r="D507" s="20">
        <v>45342</v>
      </c>
      <c r="E507" s="16" t="s">
        <v>1566</v>
      </c>
      <c r="F507" s="16" t="s">
        <v>1210</v>
      </c>
      <c r="G507" s="16" t="s">
        <v>1146</v>
      </c>
      <c r="H507" s="85" t="s">
        <v>1146</v>
      </c>
      <c r="I507" s="82">
        <v>0</v>
      </c>
      <c r="J507" s="22">
        <v>0</v>
      </c>
      <c r="K507" s="22">
        <v>0</v>
      </c>
      <c r="L507" s="22">
        <v>0</v>
      </c>
      <c r="M507" s="36">
        <v>0</v>
      </c>
      <c r="N507" s="22">
        <v>0</v>
      </c>
      <c r="O507" s="83">
        <v>0</v>
      </c>
    </row>
    <row r="508" spans="1:15" ht="18" customHeight="1" x14ac:dyDescent="0.25">
      <c r="A508" s="15" t="s">
        <v>574</v>
      </c>
      <c r="B508" s="16" t="s">
        <v>2066</v>
      </c>
      <c r="C508" s="84" t="s">
        <v>2067</v>
      </c>
      <c r="D508" s="20">
        <v>45337</v>
      </c>
      <c r="E508" s="16" t="s">
        <v>1633</v>
      </c>
      <c r="F508" s="16" t="s">
        <v>1410</v>
      </c>
      <c r="G508" s="16" t="s">
        <v>1146</v>
      </c>
      <c r="H508" s="85" t="s">
        <v>1146</v>
      </c>
      <c r="I508" s="82">
        <v>0</v>
      </c>
      <c r="J508" s="22">
        <v>0</v>
      </c>
      <c r="K508" s="22">
        <v>0</v>
      </c>
      <c r="L508" s="22">
        <v>0</v>
      </c>
      <c r="M508" s="36">
        <v>0</v>
      </c>
      <c r="N508" s="22">
        <v>0</v>
      </c>
      <c r="O508" s="83">
        <v>0</v>
      </c>
    </row>
    <row r="509" spans="1:15" ht="18" hidden="1" customHeight="1" x14ac:dyDescent="0.25">
      <c r="A509" s="15" t="s">
        <v>575</v>
      </c>
      <c r="B509" s="16" t="s">
        <v>2068</v>
      </c>
      <c r="C509" s="84" t="s">
        <v>1158</v>
      </c>
      <c r="D509" s="20">
        <v>45391</v>
      </c>
      <c r="E509" s="16" t="s">
        <v>1510</v>
      </c>
      <c r="F509" s="16" t="s">
        <v>1210</v>
      </c>
      <c r="G509" s="16" t="s">
        <v>1146</v>
      </c>
      <c r="H509" s="85" t="s">
        <v>1146</v>
      </c>
      <c r="I509" s="82">
        <v>0</v>
      </c>
      <c r="J509" s="22">
        <v>0</v>
      </c>
      <c r="K509" s="22">
        <v>0</v>
      </c>
      <c r="L509" s="22">
        <v>0</v>
      </c>
      <c r="M509" s="36">
        <v>0</v>
      </c>
      <c r="N509" s="22">
        <v>0</v>
      </c>
      <c r="O509" s="83">
        <v>0</v>
      </c>
    </row>
    <row r="510" spans="1:15" ht="18" customHeight="1" x14ac:dyDescent="0.25">
      <c r="A510" s="15" t="s">
        <v>576</v>
      </c>
      <c r="B510" s="16" t="s">
        <v>2069</v>
      </c>
      <c r="C510" s="84" t="s">
        <v>1143</v>
      </c>
      <c r="D510" s="20">
        <v>45392</v>
      </c>
      <c r="E510" s="16" t="s">
        <v>1590</v>
      </c>
      <c r="F510" s="16" t="s">
        <v>1210</v>
      </c>
      <c r="G510" s="16" t="s">
        <v>1146</v>
      </c>
      <c r="H510" s="85" t="s">
        <v>1146</v>
      </c>
      <c r="I510" s="82">
        <v>0</v>
      </c>
      <c r="J510" s="22">
        <v>0</v>
      </c>
      <c r="K510" s="22">
        <v>0</v>
      </c>
      <c r="L510" s="22">
        <v>0</v>
      </c>
      <c r="M510" s="36">
        <v>0</v>
      </c>
      <c r="N510" s="22">
        <v>0</v>
      </c>
      <c r="O510" s="83">
        <v>0</v>
      </c>
    </row>
    <row r="511" spans="1:15" ht="18" hidden="1" customHeight="1" x14ac:dyDescent="0.25">
      <c r="A511" s="15" t="s">
        <v>577</v>
      </c>
      <c r="B511" s="16" t="s">
        <v>2070</v>
      </c>
      <c r="C511" s="84" t="s">
        <v>1158</v>
      </c>
      <c r="D511" s="20">
        <v>45400</v>
      </c>
      <c r="E511" s="16" t="s">
        <v>1212</v>
      </c>
      <c r="F511" s="16" t="s">
        <v>1210</v>
      </c>
      <c r="G511" s="16" t="s">
        <v>1221</v>
      </c>
      <c r="H511" s="85" t="s">
        <v>1146</v>
      </c>
      <c r="I511" s="82">
        <v>0</v>
      </c>
      <c r="J511" s="22">
        <v>0</v>
      </c>
      <c r="K511" s="22">
        <v>0</v>
      </c>
      <c r="L511" s="22">
        <v>0</v>
      </c>
      <c r="M511" s="36">
        <v>0</v>
      </c>
      <c r="N511" s="22">
        <v>0</v>
      </c>
      <c r="O511" s="83">
        <v>0</v>
      </c>
    </row>
    <row r="512" spans="1:15" ht="18" customHeight="1" x14ac:dyDescent="0.25">
      <c r="A512" s="15" t="s">
        <v>578</v>
      </c>
      <c r="B512" s="16" t="s">
        <v>2071</v>
      </c>
      <c r="C512" s="84" t="s">
        <v>1143</v>
      </c>
      <c r="D512" s="20">
        <v>45401</v>
      </c>
      <c r="E512" s="16" t="s">
        <v>1590</v>
      </c>
      <c r="F512" s="16" t="s">
        <v>1210</v>
      </c>
      <c r="G512" s="16" t="s">
        <v>1146</v>
      </c>
      <c r="H512" s="85" t="s">
        <v>1146</v>
      </c>
      <c r="I512" s="82">
        <v>0</v>
      </c>
      <c r="J512" s="22">
        <v>0</v>
      </c>
      <c r="K512" s="22">
        <v>0</v>
      </c>
      <c r="L512" s="22">
        <v>0</v>
      </c>
      <c r="M512" s="36">
        <v>0</v>
      </c>
      <c r="N512" s="22">
        <v>0</v>
      </c>
      <c r="O512" s="83">
        <v>0</v>
      </c>
    </row>
    <row r="513" spans="1:15" ht="18" hidden="1" customHeight="1" x14ac:dyDescent="0.25">
      <c r="A513" s="15" t="s">
        <v>579</v>
      </c>
      <c r="B513" s="16" t="s">
        <v>1596</v>
      </c>
      <c r="C513" s="84" t="s">
        <v>1596</v>
      </c>
      <c r="D513" s="20" t="s">
        <v>1596</v>
      </c>
      <c r="E513" s="16" t="s">
        <v>1596</v>
      </c>
      <c r="F513" s="16" t="s">
        <v>1596</v>
      </c>
      <c r="G513" s="16" t="s">
        <v>1596</v>
      </c>
      <c r="H513" s="85" t="s">
        <v>1596</v>
      </c>
      <c r="I513" s="82" t="s">
        <v>1596</v>
      </c>
      <c r="J513" s="22" t="s">
        <v>1596</v>
      </c>
      <c r="K513" s="22" t="s">
        <v>1596</v>
      </c>
      <c r="L513" s="22" t="s">
        <v>1596</v>
      </c>
      <c r="M513" s="36" t="s">
        <v>1596</v>
      </c>
      <c r="N513" s="22" t="s">
        <v>1596</v>
      </c>
      <c r="O513" s="83" t="s">
        <v>1596</v>
      </c>
    </row>
    <row r="514" spans="1:15" ht="18" hidden="1" customHeight="1" x14ac:dyDescent="0.25">
      <c r="A514" s="15" t="s">
        <v>580</v>
      </c>
      <c r="B514" s="16" t="s">
        <v>1596</v>
      </c>
      <c r="C514" s="84" t="s">
        <v>1596</v>
      </c>
      <c r="D514" s="20" t="s">
        <v>1596</v>
      </c>
      <c r="E514" s="16" t="s">
        <v>1596</v>
      </c>
      <c r="F514" s="16" t="s">
        <v>1596</v>
      </c>
      <c r="G514" s="16" t="s">
        <v>1596</v>
      </c>
      <c r="H514" s="85" t="s">
        <v>1596</v>
      </c>
      <c r="I514" s="82" t="s">
        <v>1596</v>
      </c>
      <c r="J514" s="22" t="s">
        <v>1596</v>
      </c>
      <c r="K514" s="22" t="s">
        <v>1596</v>
      </c>
      <c r="L514" s="22" t="s">
        <v>1596</v>
      </c>
      <c r="M514" s="36" t="s">
        <v>1596</v>
      </c>
      <c r="N514" s="22" t="s">
        <v>1596</v>
      </c>
      <c r="O514" s="83" t="s">
        <v>1596</v>
      </c>
    </row>
    <row r="515" spans="1:15" ht="18" hidden="1" customHeight="1" x14ac:dyDescent="0.25">
      <c r="A515" s="15" t="s">
        <v>581</v>
      </c>
      <c r="B515" s="16" t="s">
        <v>1596</v>
      </c>
      <c r="C515" s="84" t="s">
        <v>1596</v>
      </c>
      <c r="D515" s="20" t="s">
        <v>1596</v>
      </c>
      <c r="E515" s="16" t="s">
        <v>1596</v>
      </c>
      <c r="F515" s="16" t="s">
        <v>1596</v>
      </c>
      <c r="G515" s="16" t="s">
        <v>1596</v>
      </c>
      <c r="H515" s="85" t="s">
        <v>1596</v>
      </c>
      <c r="I515" s="82" t="s">
        <v>1596</v>
      </c>
      <c r="J515" s="22" t="s">
        <v>1596</v>
      </c>
      <c r="K515" s="22" t="s">
        <v>1596</v>
      </c>
      <c r="L515" s="22" t="s">
        <v>1596</v>
      </c>
      <c r="M515" s="36" t="s">
        <v>1596</v>
      </c>
      <c r="N515" s="22" t="s">
        <v>1596</v>
      </c>
      <c r="O515" s="83" t="s">
        <v>1596</v>
      </c>
    </row>
    <row r="516" spans="1:15" ht="18" hidden="1" customHeight="1" x14ac:dyDescent="0.25">
      <c r="A516" s="15" t="s">
        <v>582</v>
      </c>
      <c r="B516" s="16" t="s">
        <v>1596</v>
      </c>
      <c r="C516" s="84" t="s">
        <v>1596</v>
      </c>
      <c r="D516" s="20" t="s">
        <v>1596</v>
      </c>
      <c r="E516" s="16" t="s">
        <v>1596</v>
      </c>
      <c r="F516" s="16" t="s">
        <v>1596</v>
      </c>
      <c r="G516" s="16" t="s">
        <v>1596</v>
      </c>
      <c r="H516" s="85" t="s">
        <v>1596</v>
      </c>
      <c r="I516" s="82" t="s">
        <v>1596</v>
      </c>
      <c r="J516" s="22" t="s">
        <v>1596</v>
      </c>
      <c r="K516" s="22" t="s">
        <v>1596</v>
      </c>
      <c r="L516" s="22" t="s">
        <v>1596</v>
      </c>
      <c r="M516" s="36" t="s">
        <v>1596</v>
      </c>
      <c r="N516" s="22" t="s">
        <v>1596</v>
      </c>
      <c r="O516" s="83" t="s">
        <v>1596</v>
      </c>
    </row>
    <row r="517" spans="1:15" ht="18" hidden="1" customHeight="1" x14ac:dyDescent="0.25">
      <c r="A517" s="15" t="s">
        <v>583</v>
      </c>
      <c r="B517" s="16" t="s">
        <v>1596</v>
      </c>
      <c r="C517" s="84" t="s">
        <v>1596</v>
      </c>
      <c r="D517" s="20" t="s">
        <v>1596</v>
      </c>
      <c r="E517" s="16" t="s">
        <v>1596</v>
      </c>
      <c r="F517" s="16" t="s">
        <v>1596</v>
      </c>
      <c r="G517" s="16" t="s">
        <v>1596</v>
      </c>
      <c r="H517" s="85" t="s">
        <v>1596</v>
      </c>
      <c r="I517" s="82" t="s">
        <v>1596</v>
      </c>
      <c r="J517" s="22" t="s">
        <v>1596</v>
      </c>
      <c r="K517" s="22" t="s">
        <v>1596</v>
      </c>
      <c r="L517" s="22" t="s">
        <v>1596</v>
      </c>
      <c r="M517" s="36" t="s">
        <v>1596</v>
      </c>
      <c r="N517" s="22" t="s">
        <v>1596</v>
      </c>
      <c r="O517" s="83" t="s">
        <v>1596</v>
      </c>
    </row>
    <row r="518" spans="1:15" ht="18" hidden="1" customHeight="1" x14ac:dyDescent="0.25">
      <c r="A518" s="15" t="s">
        <v>584</v>
      </c>
      <c r="B518" s="16" t="s">
        <v>1596</v>
      </c>
      <c r="C518" s="84" t="s">
        <v>1596</v>
      </c>
      <c r="D518" s="20" t="s">
        <v>1596</v>
      </c>
      <c r="E518" s="16" t="s">
        <v>1596</v>
      </c>
      <c r="F518" s="16" t="s">
        <v>1596</v>
      </c>
      <c r="G518" s="16" t="s">
        <v>1596</v>
      </c>
      <c r="H518" s="85" t="s">
        <v>1596</v>
      </c>
      <c r="I518" s="82" t="s">
        <v>1596</v>
      </c>
      <c r="J518" s="22" t="s">
        <v>1596</v>
      </c>
      <c r="K518" s="22" t="s">
        <v>1596</v>
      </c>
      <c r="L518" s="22" t="s">
        <v>1596</v>
      </c>
      <c r="M518" s="36" t="s">
        <v>1596</v>
      </c>
      <c r="N518" s="22" t="s">
        <v>1596</v>
      </c>
      <c r="O518" s="83" t="s">
        <v>1596</v>
      </c>
    </row>
    <row r="519" spans="1:15" ht="18" hidden="1" customHeight="1" x14ac:dyDescent="0.25">
      <c r="A519" s="15" t="s">
        <v>585</v>
      </c>
      <c r="B519" s="16" t="s">
        <v>1596</v>
      </c>
      <c r="C519" s="84" t="s">
        <v>1596</v>
      </c>
      <c r="D519" s="20" t="s">
        <v>1596</v>
      </c>
      <c r="E519" s="16" t="s">
        <v>1596</v>
      </c>
      <c r="F519" s="16" t="s">
        <v>1596</v>
      </c>
      <c r="G519" s="16" t="s">
        <v>1596</v>
      </c>
      <c r="H519" s="85" t="s">
        <v>1596</v>
      </c>
      <c r="I519" s="82" t="s">
        <v>1596</v>
      </c>
      <c r="J519" s="22" t="s">
        <v>1596</v>
      </c>
      <c r="K519" s="22" t="s">
        <v>1596</v>
      </c>
      <c r="L519" s="22" t="s">
        <v>1596</v>
      </c>
      <c r="M519" s="36" t="s">
        <v>1596</v>
      </c>
      <c r="N519" s="22" t="s">
        <v>1596</v>
      </c>
      <c r="O519" s="83" t="s">
        <v>1596</v>
      </c>
    </row>
    <row r="520" spans="1:15" ht="18" hidden="1" customHeight="1" x14ac:dyDescent="0.25">
      <c r="A520" s="15" t="s">
        <v>586</v>
      </c>
      <c r="B520" s="16" t="s">
        <v>1596</v>
      </c>
      <c r="C520" s="84" t="s">
        <v>1596</v>
      </c>
      <c r="D520" s="20" t="s">
        <v>1596</v>
      </c>
      <c r="E520" s="16" t="s">
        <v>1596</v>
      </c>
      <c r="F520" s="16" t="s">
        <v>1596</v>
      </c>
      <c r="G520" s="16" t="s">
        <v>1596</v>
      </c>
      <c r="H520" s="85" t="s">
        <v>1596</v>
      </c>
      <c r="I520" s="82" t="s">
        <v>1596</v>
      </c>
      <c r="J520" s="22" t="s">
        <v>1596</v>
      </c>
      <c r="K520" s="22" t="s">
        <v>1596</v>
      </c>
      <c r="L520" s="22" t="s">
        <v>1596</v>
      </c>
      <c r="M520" s="36" t="s">
        <v>1596</v>
      </c>
      <c r="N520" s="22" t="s">
        <v>1596</v>
      </c>
      <c r="O520" s="83" t="s">
        <v>1596</v>
      </c>
    </row>
    <row r="521" spans="1:15" ht="18" hidden="1" customHeight="1" x14ac:dyDescent="0.25">
      <c r="A521" s="15" t="s">
        <v>587</v>
      </c>
      <c r="B521" s="16" t="s">
        <v>1596</v>
      </c>
      <c r="C521" s="84" t="s">
        <v>1596</v>
      </c>
      <c r="D521" s="20" t="s">
        <v>1596</v>
      </c>
      <c r="E521" s="16" t="s">
        <v>1596</v>
      </c>
      <c r="F521" s="16" t="s">
        <v>1596</v>
      </c>
      <c r="G521" s="16" t="s">
        <v>1596</v>
      </c>
      <c r="H521" s="85" t="s">
        <v>1596</v>
      </c>
      <c r="I521" s="82" t="s">
        <v>1596</v>
      </c>
      <c r="J521" s="22" t="s">
        <v>1596</v>
      </c>
      <c r="K521" s="22" t="s">
        <v>1596</v>
      </c>
      <c r="L521" s="22" t="s">
        <v>1596</v>
      </c>
      <c r="M521" s="36" t="s">
        <v>1596</v>
      </c>
      <c r="N521" s="22" t="s">
        <v>1596</v>
      </c>
      <c r="O521" s="83" t="s">
        <v>1596</v>
      </c>
    </row>
    <row r="522" spans="1:15" ht="18" hidden="1" customHeight="1" x14ac:dyDescent="0.25">
      <c r="A522" s="15" t="s">
        <v>588</v>
      </c>
      <c r="B522" s="16" t="s">
        <v>1596</v>
      </c>
      <c r="C522" s="84" t="s">
        <v>1596</v>
      </c>
      <c r="D522" s="20" t="s">
        <v>1596</v>
      </c>
      <c r="E522" s="16" t="s">
        <v>1596</v>
      </c>
      <c r="F522" s="16" t="s">
        <v>1596</v>
      </c>
      <c r="G522" s="16" t="s">
        <v>1596</v>
      </c>
      <c r="H522" s="85" t="s">
        <v>1596</v>
      </c>
      <c r="I522" s="82" t="s">
        <v>1596</v>
      </c>
      <c r="J522" s="22" t="s">
        <v>1596</v>
      </c>
      <c r="K522" s="22" t="s">
        <v>1596</v>
      </c>
      <c r="L522" s="22" t="s">
        <v>1596</v>
      </c>
      <c r="M522" s="36" t="s">
        <v>1596</v>
      </c>
      <c r="N522" s="22" t="s">
        <v>1596</v>
      </c>
      <c r="O522" s="83" t="s">
        <v>1596</v>
      </c>
    </row>
    <row r="523" spans="1:15" ht="18" hidden="1" customHeight="1" x14ac:dyDescent="0.25">
      <c r="A523" s="15" t="s">
        <v>589</v>
      </c>
      <c r="B523" s="16" t="s">
        <v>1596</v>
      </c>
      <c r="C523" s="84" t="s">
        <v>1596</v>
      </c>
      <c r="D523" s="20" t="s">
        <v>1596</v>
      </c>
      <c r="E523" s="16" t="s">
        <v>1596</v>
      </c>
      <c r="F523" s="16" t="s">
        <v>1596</v>
      </c>
      <c r="G523" s="16" t="s">
        <v>1596</v>
      </c>
      <c r="H523" s="85" t="s">
        <v>1596</v>
      </c>
      <c r="I523" s="82" t="s">
        <v>1596</v>
      </c>
      <c r="J523" s="22" t="s">
        <v>1596</v>
      </c>
      <c r="K523" s="22" t="s">
        <v>1596</v>
      </c>
      <c r="L523" s="22" t="s">
        <v>1596</v>
      </c>
      <c r="M523" s="36" t="s">
        <v>1596</v>
      </c>
      <c r="N523" s="22" t="s">
        <v>1596</v>
      </c>
      <c r="O523" s="83" t="s">
        <v>1596</v>
      </c>
    </row>
    <row r="524" spans="1:15" ht="18" hidden="1" customHeight="1" x14ac:dyDescent="0.25">
      <c r="A524" s="15" t="s">
        <v>590</v>
      </c>
      <c r="B524" s="16" t="s">
        <v>1596</v>
      </c>
      <c r="C524" s="84" t="s">
        <v>1596</v>
      </c>
      <c r="D524" s="20" t="s">
        <v>1596</v>
      </c>
      <c r="E524" s="16" t="s">
        <v>1596</v>
      </c>
      <c r="F524" s="16" t="s">
        <v>1596</v>
      </c>
      <c r="G524" s="16" t="s">
        <v>1596</v>
      </c>
      <c r="H524" s="85" t="s">
        <v>1596</v>
      </c>
      <c r="I524" s="82" t="s">
        <v>1596</v>
      </c>
      <c r="J524" s="22" t="s">
        <v>1596</v>
      </c>
      <c r="K524" s="22" t="s">
        <v>1596</v>
      </c>
      <c r="L524" s="22" t="s">
        <v>1596</v>
      </c>
      <c r="M524" s="36" t="s">
        <v>1596</v>
      </c>
      <c r="N524" s="22" t="s">
        <v>1596</v>
      </c>
      <c r="O524" s="83" t="s">
        <v>1596</v>
      </c>
    </row>
    <row r="525" spans="1:15" ht="18" hidden="1" customHeight="1" x14ac:dyDescent="0.25">
      <c r="A525" s="15" t="s">
        <v>591</v>
      </c>
      <c r="B525" s="16" t="s">
        <v>1596</v>
      </c>
      <c r="C525" s="84" t="s">
        <v>1596</v>
      </c>
      <c r="D525" s="20" t="s">
        <v>1596</v>
      </c>
      <c r="E525" s="16" t="s">
        <v>1596</v>
      </c>
      <c r="F525" s="16" t="s">
        <v>1596</v>
      </c>
      <c r="G525" s="16" t="s">
        <v>1596</v>
      </c>
      <c r="H525" s="85" t="s">
        <v>1596</v>
      </c>
      <c r="I525" s="82" t="s">
        <v>1596</v>
      </c>
      <c r="J525" s="22" t="s">
        <v>1596</v>
      </c>
      <c r="K525" s="22" t="s">
        <v>1596</v>
      </c>
      <c r="L525" s="22" t="s">
        <v>1596</v>
      </c>
      <c r="M525" s="36" t="s">
        <v>1596</v>
      </c>
      <c r="N525" s="22" t="s">
        <v>1596</v>
      </c>
      <c r="O525" s="83" t="s">
        <v>1596</v>
      </c>
    </row>
    <row r="526" spans="1:15" ht="18" hidden="1" customHeight="1" x14ac:dyDescent="0.25">
      <c r="A526" s="15" t="s">
        <v>592</v>
      </c>
      <c r="B526" s="16" t="s">
        <v>1596</v>
      </c>
      <c r="C526" s="84" t="s">
        <v>1596</v>
      </c>
      <c r="D526" s="20" t="s">
        <v>1596</v>
      </c>
      <c r="E526" s="16" t="s">
        <v>1596</v>
      </c>
      <c r="F526" s="16" t="s">
        <v>1596</v>
      </c>
      <c r="G526" s="16" t="s">
        <v>1596</v>
      </c>
      <c r="H526" s="85" t="s">
        <v>1596</v>
      </c>
      <c r="I526" s="82" t="s">
        <v>1596</v>
      </c>
      <c r="J526" s="22" t="s">
        <v>1596</v>
      </c>
      <c r="K526" s="22" t="s">
        <v>1596</v>
      </c>
      <c r="L526" s="22" t="s">
        <v>1596</v>
      </c>
      <c r="M526" s="36" t="s">
        <v>1596</v>
      </c>
      <c r="N526" s="22" t="s">
        <v>1596</v>
      </c>
      <c r="O526" s="83" t="s">
        <v>1596</v>
      </c>
    </row>
    <row r="527" spans="1:15" ht="18" hidden="1" customHeight="1" x14ac:dyDescent="0.25">
      <c r="A527" s="15" t="s">
        <v>593</v>
      </c>
      <c r="B527" s="16" t="s">
        <v>1596</v>
      </c>
      <c r="C527" s="84" t="s">
        <v>1596</v>
      </c>
      <c r="D527" s="20" t="s">
        <v>1596</v>
      </c>
      <c r="E527" s="16" t="s">
        <v>1596</v>
      </c>
      <c r="F527" s="16" t="s">
        <v>1596</v>
      </c>
      <c r="G527" s="16" t="s">
        <v>1596</v>
      </c>
      <c r="H527" s="85" t="s">
        <v>1596</v>
      </c>
      <c r="I527" s="82" t="s">
        <v>1596</v>
      </c>
      <c r="J527" s="22" t="s">
        <v>1596</v>
      </c>
      <c r="K527" s="22" t="s">
        <v>1596</v>
      </c>
      <c r="L527" s="22" t="s">
        <v>1596</v>
      </c>
      <c r="M527" s="36" t="s">
        <v>1596</v>
      </c>
      <c r="N527" s="22" t="s">
        <v>1596</v>
      </c>
      <c r="O527" s="83" t="s">
        <v>1596</v>
      </c>
    </row>
    <row r="528" spans="1:15" ht="18" hidden="1" customHeight="1" x14ac:dyDescent="0.25">
      <c r="A528" s="15" t="s">
        <v>594</v>
      </c>
      <c r="B528" s="16" t="s">
        <v>1596</v>
      </c>
      <c r="C528" s="84" t="s">
        <v>1596</v>
      </c>
      <c r="D528" s="20" t="s">
        <v>1596</v>
      </c>
      <c r="E528" s="16" t="s">
        <v>1596</v>
      </c>
      <c r="F528" s="16" t="s">
        <v>1596</v>
      </c>
      <c r="G528" s="16" t="s">
        <v>1596</v>
      </c>
      <c r="H528" s="85" t="s">
        <v>1596</v>
      </c>
      <c r="I528" s="82" t="s">
        <v>1596</v>
      </c>
      <c r="J528" s="22" t="s">
        <v>1596</v>
      </c>
      <c r="K528" s="22" t="s">
        <v>1596</v>
      </c>
      <c r="L528" s="22" t="s">
        <v>1596</v>
      </c>
      <c r="M528" s="36" t="s">
        <v>1596</v>
      </c>
      <c r="N528" s="22" t="s">
        <v>1596</v>
      </c>
      <c r="O528" s="83" t="s">
        <v>1596</v>
      </c>
    </row>
    <row r="529" spans="1:15" ht="18" hidden="1" customHeight="1" x14ac:dyDescent="0.25">
      <c r="A529" s="15" t="s">
        <v>595</v>
      </c>
      <c r="B529" s="16" t="s">
        <v>1596</v>
      </c>
      <c r="C529" s="84" t="s">
        <v>1596</v>
      </c>
      <c r="D529" s="20" t="s">
        <v>1596</v>
      </c>
      <c r="E529" s="16" t="s">
        <v>1596</v>
      </c>
      <c r="F529" s="16" t="s">
        <v>1596</v>
      </c>
      <c r="G529" s="16" t="s">
        <v>1596</v>
      </c>
      <c r="H529" s="85" t="s">
        <v>1596</v>
      </c>
      <c r="I529" s="82" t="s">
        <v>1596</v>
      </c>
      <c r="J529" s="22" t="s">
        <v>1596</v>
      </c>
      <c r="K529" s="22" t="s">
        <v>1596</v>
      </c>
      <c r="L529" s="22" t="s">
        <v>1596</v>
      </c>
      <c r="M529" s="36" t="s">
        <v>1596</v>
      </c>
      <c r="N529" s="22" t="s">
        <v>1596</v>
      </c>
      <c r="O529" s="83" t="s">
        <v>1596</v>
      </c>
    </row>
    <row r="530" spans="1:15" ht="18" hidden="1" customHeight="1" x14ac:dyDescent="0.25">
      <c r="A530" s="15" t="s">
        <v>596</v>
      </c>
      <c r="B530" s="16" t="s">
        <v>1596</v>
      </c>
      <c r="C530" s="84" t="s">
        <v>1596</v>
      </c>
      <c r="D530" s="20" t="s">
        <v>1596</v>
      </c>
      <c r="E530" s="16" t="s">
        <v>1596</v>
      </c>
      <c r="F530" s="16" t="s">
        <v>1596</v>
      </c>
      <c r="G530" s="16" t="s">
        <v>1596</v>
      </c>
      <c r="H530" s="85" t="s">
        <v>1596</v>
      </c>
      <c r="I530" s="82" t="s">
        <v>1596</v>
      </c>
      <c r="J530" s="22" t="s">
        <v>1596</v>
      </c>
      <c r="K530" s="22" t="s">
        <v>1596</v>
      </c>
      <c r="L530" s="22" t="s">
        <v>1596</v>
      </c>
      <c r="M530" s="36" t="s">
        <v>1596</v>
      </c>
      <c r="N530" s="22" t="s">
        <v>1596</v>
      </c>
      <c r="O530" s="83" t="s">
        <v>1596</v>
      </c>
    </row>
    <row r="531" spans="1:15" ht="18" hidden="1" customHeight="1" x14ac:dyDescent="0.25">
      <c r="A531" s="15" t="s">
        <v>597</v>
      </c>
      <c r="B531" s="16" t="s">
        <v>1596</v>
      </c>
      <c r="C531" s="84" t="s">
        <v>1596</v>
      </c>
      <c r="D531" s="20" t="s">
        <v>1596</v>
      </c>
      <c r="E531" s="16" t="s">
        <v>1596</v>
      </c>
      <c r="F531" s="16" t="s">
        <v>1596</v>
      </c>
      <c r="G531" s="16" t="s">
        <v>1596</v>
      </c>
      <c r="H531" s="85" t="s">
        <v>1596</v>
      </c>
      <c r="I531" s="82" t="s">
        <v>1596</v>
      </c>
      <c r="J531" s="22" t="s">
        <v>1596</v>
      </c>
      <c r="K531" s="22" t="s">
        <v>1596</v>
      </c>
      <c r="L531" s="22" t="s">
        <v>1596</v>
      </c>
      <c r="M531" s="36" t="s">
        <v>1596</v>
      </c>
      <c r="N531" s="22" t="s">
        <v>1596</v>
      </c>
      <c r="O531" s="83" t="s">
        <v>1596</v>
      </c>
    </row>
    <row r="532" spans="1:15" ht="18" hidden="1" customHeight="1" x14ac:dyDescent="0.25">
      <c r="A532" s="15" t="s">
        <v>598</v>
      </c>
      <c r="B532" s="16" t="s">
        <v>1596</v>
      </c>
      <c r="C532" s="84" t="s">
        <v>1596</v>
      </c>
      <c r="D532" s="20" t="s">
        <v>1596</v>
      </c>
      <c r="E532" s="16" t="s">
        <v>1596</v>
      </c>
      <c r="F532" s="16" t="s">
        <v>1596</v>
      </c>
      <c r="G532" s="16" t="s">
        <v>1596</v>
      </c>
      <c r="H532" s="85" t="s">
        <v>1596</v>
      </c>
      <c r="I532" s="82" t="s">
        <v>1596</v>
      </c>
      <c r="J532" s="22" t="s">
        <v>1596</v>
      </c>
      <c r="K532" s="22" t="s">
        <v>1596</v>
      </c>
      <c r="L532" s="22" t="s">
        <v>1596</v>
      </c>
      <c r="M532" s="36" t="s">
        <v>1596</v>
      </c>
      <c r="N532" s="22" t="s">
        <v>1596</v>
      </c>
      <c r="O532" s="83" t="s">
        <v>1596</v>
      </c>
    </row>
    <row r="533" spans="1:15" ht="18" hidden="1" customHeight="1" x14ac:dyDescent="0.25">
      <c r="A533" s="15" t="s">
        <v>599</v>
      </c>
      <c r="B533" s="16" t="s">
        <v>1596</v>
      </c>
      <c r="C533" s="84" t="s">
        <v>1596</v>
      </c>
      <c r="D533" s="20" t="s">
        <v>1596</v>
      </c>
      <c r="E533" s="16" t="s">
        <v>1596</v>
      </c>
      <c r="F533" s="16" t="s">
        <v>1596</v>
      </c>
      <c r="G533" s="16" t="s">
        <v>1596</v>
      </c>
      <c r="H533" s="85" t="s">
        <v>1596</v>
      </c>
      <c r="I533" s="82" t="s">
        <v>1596</v>
      </c>
      <c r="J533" s="22" t="s">
        <v>1596</v>
      </c>
      <c r="K533" s="22" t="s">
        <v>1596</v>
      </c>
      <c r="L533" s="22" t="s">
        <v>1596</v>
      </c>
      <c r="M533" s="36" t="s">
        <v>1596</v>
      </c>
      <c r="N533" s="22" t="s">
        <v>1596</v>
      </c>
      <c r="O533" s="83" t="s">
        <v>1596</v>
      </c>
    </row>
    <row r="534" spans="1:15" ht="18" hidden="1" customHeight="1" x14ac:dyDescent="0.25">
      <c r="A534" s="15" t="s">
        <v>600</v>
      </c>
      <c r="B534" s="16" t="s">
        <v>1596</v>
      </c>
      <c r="C534" s="84" t="s">
        <v>1596</v>
      </c>
      <c r="D534" s="20" t="s">
        <v>1596</v>
      </c>
      <c r="E534" s="16" t="s">
        <v>1596</v>
      </c>
      <c r="F534" s="16" t="s">
        <v>1596</v>
      </c>
      <c r="G534" s="16" t="s">
        <v>1596</v>
      </c>
      <c r="H534" s="85" t="s">
        <v>1596</v>
      </c>
      <c r="I534" s="82" t="s">
        <v>1596</v>
      </c>
      <c r="J534" s="22" t="s">
        <v>1596</v>
      </c>
      <c r="K534" s="22" t="s">
        <v>1596</v>
      </c>
      <c r="L534" s="22" t="s">
        <v>1596</v>
      </c>
      <c r="M534" s="36" t="s">
        <v>1596</v>
      </c>
      <c r="N534" s="22" t="s">
        <v>1596</v>
      </c>
      <c r="O534" s="83" t="s">
        <v>1596</v>
      </c>
    </row>
    <row r="535" spans="1:15" ht="18" hidden="1" customHeight="1" x14ac:dyDescent="0.25">
      <c r="A535" s="15" t="s">
        <v>601</v>
      </c>
      <c r="B535" s="16" t="s">
        <v>1596</v>
      </c>
      <c r="C535" s="84" t="s">
        <v>1596</v>
      </c>
      <c r="D535" s="20" t="s">
        <v>1596</v>
      </c>
      <c r="E535" s="16" t="s">
        <v>1596</v>
      </c>
      <c r="F535" s="16" t="s">
        <v>1596</v>
      </c>
      <c r="G535" s="16" t="s">
        <v>1596</v>
      </c>
      <c r="H535" s="85" t="s">
        <v>1596</v>
      </c>
      <c r="I535" s="82" t="s">
        <v>1596</v>
      </c>
      <c r="J535" s="22" t="s">
        <v>1596</v>
      </c>
      <c r="K535" s="22" t="s">
        <v>1596</v>
      </c>
      <c r="L535" s="22" t="s">
        <v>1596</v>
      </c>
      <c r="M535" s="36" t="s">
        <v>1596</v>
      </c>
      <c r="N535" s="22" t="s">
        <v>1596</v>
      </c>
      <c r="O535" s="83" t="s">
        <v>1596</v>
      </c>
    </row>
    <row r="536" spans="1:15" ht="18" hidden="1" customHeight="1" x14ac:dyDescent="0.25">
      <c r="A536" s="15" t="s">
        <v>602</v>
      </c>
      <c r="B536" s="16" t="s">
        <v>1596</v>
      </c>
      <c r="C536" s="84" t="s">
        <v>1596</v>
      </c>
      <c r="D536" s="20" t="s">
        <v>1596</v>
      </c>
      <c r="E536" s="16" t="s">
        <v>1596</v>
      </c>
      <c r="F536" s="16" t="s">
        <v>1596</v>
      </c>
      <c r="G536" s="16" t="s">
        <v>1596</v>
      </c>
      <c r="H536" s="85" t="s">
        <v>1596</v>
      </c>
      <c r="I536" s="82" t="s">
        <v>1596</v>
      </c>
      <c r="J536" s="22" t="s">
        <v>1596</v>
      </c>
      <c r="K536" s="22" t="s">
        <v>1596</v>
      </c>
      <c r="L536" s="22" t="s">
        <v>1596</v>
      </c>
      <c r="M536" s="36" t="s">
        <v>1596</v>
      </c>
      <c r="N536" s="22" t="s">
        <v>1596</v>
      </c>
      <c r="O536" s="83" t="s">
        <v>1596</v>
      </c>
    </row>
    <row r="537" spans="1:15" ht="18" customHeight="1" x14ac:dyDescent="0.25">
      <c r="A537" s="14" t="s">
        <v>603</v>
      </c>
      <c r="B537" s="16" t="s">
        <v>2072</v>
      </c>
      <c r="C537" s="84" t="s">
        <v>1143</v>
      </c>
      <c r="D537" s="20">
        <v>45370</v>
      </c>
      <c r="E537" s="16" t="s">
        <v>2073</v>
      </c>
      <c r="F537" s="16" t="s">
        <v>2074</v>
      </c>
      <c r="G537" s="16" t="s">
        <v>1146</v>
      </c>
      <c r="H537" s="85" t="s">
        <v>1146</v>
      </c>
      <c r="I537" s="82">
        <v>11074762</v>
      </c>
      <c r="J537" s="22">
        <v>0</v>
      </c>
      <c r="K537" s="22">
        <v>0</v>
      </c>
      <c r="L537" s="22">
        <v>18536</v>
      </c>
      <c r="M537" s="36">
        <v>11093298</v>
      </c>
      <c r="N537" s="22">
        <v>0</v>
      </c>
      <c r="O537" s="83">
        <v>1</v>
      </c>
    </row>
    <row r="538" spans="1:15" ht="18" customHeight="1" x14ac:dyDescent="0.25">
      <c r="A538" s="17" t="s">
        <v>604</v>
      </c>
      <c r="B538" s="16" t="s">
        <v>2075</v>
      </c>
      <c r="C538" s="84" t="s">
        <v>1151</v>
      </c>
      <c r="D538" s="20">
        <v>45316</v>
      </c>
      <c r="E538" s="16" t="s">
        <v>1314</v>
      </c>
      <c r="F538" s="16" t="s">
        <v>2076</v>
      </c>
      <c r="G538" s="16" t="s">
        <v>1146</v>
      </c>
      <c r="H538" s="85" t="s">
        <v>1146</v>
      </c>
      <c r="I538" s="82">
        <v>0</v>
      </c>
      <c r="J538" s="22">
        <v>0</v>
      </c>
      <c r="K538" s="22">
        <v>0</v>
      </c>
      <c r="L538" s="22">
        <v>0</v>
      </c>
      <c r="M538" s="36">
        <v>0</v>
      </c>
      <c r="N538" s="22">
        <v>0</v>
      </c>
      <c r="O538" s="83">
        <v>0</v>
      </c>
    </row>
    <row r="539" spans="1:15" ht="18" customHeight="1" x14ac:dyDescent="0.25">
      <c r="A539" s="14" t="s">
        <v>605</v>
      </c>
      <c r="B539" s="16" t="s">
        <v>2077</v>
      </c>
      <c r="C539" s="84" t="s">
        <v>1143</v>
      </c>
      <c r="D539" s="20">
        <v>45379</v>
      </c>
      <c r="E539" s="16" t="s">
        <v>1404</v>
      </c>
      <c r="F539" s="16" t="s">
        <v>2078</v>
      </c>
      <c r="G539" s="16" t="s">
        <v>1146</v>
      </c>
      <c r="H539" s="85" t="s">
        <v>1146</v>
      </c>
      <c r="I539" s="82">
        <v>1477127</v>
      </c>
      <c r="J539" s="22">
        <v>0</v>
      </c>
      <c r="K539" s="22">
        <v>0</v>
      </c>
      <c r="L539" s="22">
        <v>213131</v>
      </c>
      <c r="M539" s="36">
        <v>1690258</v>
      </c>
      <c r="N539" s="22">
        <v>0</v>
      </c>
      <c r="O539" s="83">
        <v>10.1</v>
      </c>
    </row>
    <row r="540" spans="1:15" ht="18" customHeight="1" x14ac:dyDescent="0.25">
      <c r="A540" s="17" t="s">
        <v>606</v>
      </c>
      <c r="B540" s="16" t="s">
        <v>2079</v>
      </c>
      <c r="C540" s="84" t="s">
        <v>1151</v>
      </c>
      <c r="D540" s="20">
        <v>45314</v>
      </c>
      <c r="E540" s="16" t="s">
        <v>2080</v>
      </c>
      <c r="F540" s="16" t="s">
        <v>1808</v>
      </c>
      <c r="G540" s="16" t="s">
        <v>1146</v>
      </c>
      <c r="H540" s="85" t="s">
        <v>1146</v>
      </c>
      <c r="I540" s="82">
        <v>0</v>
      </c>
      <c r="J540" s="22">
        <v>0</v>
      </c>
      <c r="K540" s="22">
        <v>0</v>
      </c>
      <c r="L540" s="22">
        <v>0</v>
      </c>
      <c r="M540" s="36">
        <v>0</v>
      </c>
      <c r="N540" s="22">
        <v>0</v>
      </c>
      <c r="O540" s="83">
        <v>0</v>
      </c>
    </row>
    <row r="541" spans="1:15" ht="18" customHeight="1" x14ac:dyDescent="0.25">
      <c r="A541" s="14" t="s">
        <v>607</v>
      </c>
      <c r="B541" s="16" t="s">
        <v>2081</v>
      </c>
      <c r="C541" s="84" t="s">
        <v>1151</v>
      </c>
      <c r="D541" s="20">
        <v>45345</v>
      </c>
      <c r="E541" s="16" t="s">
        <v>1145</v>
      </c>
      <c r="F541" s="16" t="s">
        <v>2082</v>
      </c>
      <c r="G541" s="16" t="s">
        <v>1146</v>
      </c>
      <c r="H541" s="85" t="s">
        <v>1146</v>
      </c>
      <c r="I541" s="82">
        <v>0</v>
      </c>
      <c r="J541" s="22">
        <v>0</v>
      </c>
      <c r="K541" s="22">
        <v>0</v>
      </c>
      <c r="L541" s="22">
        <v>0</v>
      </c>
      <c r="M541" s="36">
        <v>0</v>
      </c>
      <c r="N541" s="22">
        <v>0</v>
      </c>
      <c r="O541" s="83">
        <v>0</v>
      </c>
    </row>
    <row r="542" spans="1:15" ht="18" customHeight="1" x14ac:dyDescent="0.25">
      <c r="A542" s="17" t="s">
        <v>608</v>
      </c>
      <c r="B542" s="16" t="s">
        <v>2083</v>
      </c>
      <c r="C542" s="84" t="s">
        <v>1151</v>
      </c>
      <c r="D542" s="20">
        <v>45301</v>
      </c>
      <c r="E542" s="16" t="s">
        <v>2084</v>
      </c>
      <c r="F542" s="16" t="s">
        <v>2085</v>
      </c>
      <c r="G542" s="16" t="s">
        <v>1146</v>
      </c>
      <c r="H542" s="85" t="s">
        <v>1146</v>
      </c>
      <c r="I542" s="82">
        <v>0</v>
      </c>
      <c r="J542" s="22">
        <v>0</v>
      </c>
      <c r="K542" s="22">
        <v>0</v>
      </c>
      <c r="L542" s="22">
        <v>0</v>
      </c>
      <c r="M542" s="36">
        <v>0</v>
      </c>
      <c r="N542" s="22">
        <v>0</v>
      </c>
      <c r="O542" s="83">
        <v>0</v>
      </c>
    </row>
    <row r="543" spans="1:15" ht="18" customHeight="1" x14ac:dyDescent="0.25">
      <c r="A543" s="14" t="s">
        <v>609</v>
      </c>
      <c r="B543" s="16" t="s">
        <v>2086</v>
      </c>
      <c r="C543" s="84" t="s">
        <v>1143</v>
      </c>
      <c r="D543" s="20">
        <v>45307</v>
      </c>
      <c r="E543" s="16" t="s">
        <v>2015</v>
      </c>
      <c r="F543" s="16" t="s">
        <v>2087</v>
      </c>
      <c r="G543" s="16" t="s">
        <v>1146</v>
      </c>
      <c r="H543" s="85" t="s">
        <v>1146</v>
      </c>
      <c r="I543" s="82">
        <v>500000</v>
      </c>
      <c r="J543" s="22">
        <v>0</v>
      </c>
      <c r="K543" s="22">
        <v>0</v>
      </c>
      <c r="L543" s="22">
        <v>5627</v>
      </c>
      <c r="M543" s="36">
        <v>505627</v>
      </c>
      <c r="N543" s="22">
        <v>0</v>
      </c>
      <c r="O543" s="83">
        <v>0.3</v>
      </c>
    </row>
    <row r="544" spans="1:15" ht="18" customHeight="1" x14ac:dyDescent="0.25">
      <c r="A544" s="17" t="s">
        <v>610</v>
      </c>
      <c r="B544" s="16" t="s">
        <v>2088</v>
      </c>
      <c r="C544" s="84" t="s">
        <v>1143</v>
      </c>
      <c r="D544" s="20">
        <v>45399</v>
      </c>
      <c r="E544" s="16" t="s">
        <v>1554</v>
      </c>
      <c r="F544" s="16" t="s">
        <v>2089</v>
      </c>
      <c r="G544" s="16" t="s">
        <v>1146</v>
      </c>
      <c r="H544" s="85" t="s">
        <v>1146</v>
      </c>
      <c r="I544" s="82">
        <v>190672</v>
      </c>
      <c r="J544" s="22">
        <v>6794038</v>
      </c>
      <c r="K544" s="22">
        <v>6459409</v>
      </c>
      <c r="L544" s="22">
        <v>52113</v>
      </c>
      <c r="M544" s="36">
        <v>13496232</v>
      </c>
      <c r="N544" s="22">
        <v>50398</v>
      </c>
      <c r="O544" s="83">
        <v>2.8</v>
      </c>
    </row>
    <row r="545" spans="1:15" ht="18" customHeight="1" x14ac:dyDescent="0.25">
      <c r="A545" s="14" t="s">
        <v>611</v>
      </c>
      <c r="B545" s="16" t="s">
        <v>2090</v>
      </c>
      <c r="C545" s="84" t="s">
        <v>1143</v>
      </c>
      <c r="D545" s="20">
        <v>45306</v>
      </c>
      <c r="E545" s="16" t="s">
        <v>1241</v>
      </c>
      <c r="F545" s="16" t="s">
        <v>1313</v>
      </c>
      <c r="G545" s="16" t="s">
        <v>1146</v>
      </c>
      <c r="H545" s="85" t="s">
        <v>1221</v>
      </c>
      <c r="I545" s="82">
        <v>448082</v>
      </c>
      <c r="J545" s="22">
        <v>0</v>
      </c>
      <c r="K545" s="22">
        <v>0</v>
      </c>
      <c r="L545" s="22">
        <v>34366</v>
      </c>
      <c r="M545" s="36">
        <v>482448</v>
      </c>
      <c r="N545" s="22">
        <v>0</v>
      </c>
      <c r="O545" s="83">
        <v>2</v>
      </c>
    </row>
    <row r="546" spans="1:15" ht="18" customHeight="1" x14ac:dyDescent="0.25">
      <c r="A546" s="17" t="s">
        <v>612</v>
      </c>
      <c r="B546" s="16" t="s">
        <v>2091</v>
      </c>
      <c r="C546" s="84" t="s">
        <v>1143</v>
      </c>
      <c r="D546" s="20">
        <v>45320</v>
      </c>
      <c r="E546" s="16" t="s">
        <v>1238</v>
      </c>
      <c r="F546" s="16" t="s">
        <v>2092</v>
      </c>
      <c r="G546" s="16" t="s">
        <v>1146</v>
      </c>
      <c r="H546" s="85" t="s">
        <v>1146</v>
      </c>
      <c r="I546" s="82">
        <v>0</v>
      </c>
      <c r="J546" s="22">
        <v>78750</v>
      </c>
      <c r="K546" s="22">
        <v>0</v>
      </c>
      <c r="L546" s="22">
        <v>9226</v>
      </c>
      <c r="M546" s="36">
        <v>87976</v>
      </c>
      <c r="N546" s="22">
        <v>0</v>
      </c>
      <c r="O546" s="83">
        <v>1.8</v>
      </c>
    </row>
    <row r="547" spans="1:15" ht="18" customHeight="1" x14ac:dyDescent="0.25">
      <c r="A547" s="14" t="s">
        <v>613</v>
      </c>
      <c r="B547" s="16" t="s">
        <v>2093</v>
      </c>
      <c r="C547" s="84" t="s">
        <v>1143</v>
      </c>
      <c r="D547" s="20">
        <v>45385</v>
      </c>
      <c r="E547" s="16" t="s">
        <v>1643</v>
      </c>
      <c r="F547" s="16" t="s">
        <v>2094</v>
      </c>
      <c r="G547" s="16" t="s">
        <v>1146</v>
      </c>
      <c r="H547" s="85" t="s">
        <v>1221</v>
      </c>
      <c r="I547" s="82">
        <v>0</v>
      </c>
      <c r="J547" s="22">
        <v>0</v>
      </c>
      <c r="K547" s="22">
        <v>0</v>
      </c>
      <c r="L547" s="22">
        <v>0</v>
      </c>
      <c r="M547" s="36">
        <v>0</v>
      </c>
      <c r="N547" s="22">
        <v>0</v>
      </c>
      <c r="O547" s="83">
        <v>0</v>
      </c>
    </row>
    <row r="548" spans="1:15" ht="18" hidden="1" customHeight="1" x14ac:dyDescent="0.25">
      <c r="A548" s="17" t="s">
        <v>614</v>
      </c>
      <c r="B548" s="16" t="s">
        <v>2095</v>
      </c>
      <c r="C548" s="84" t="s">
        <v>1158</v>
      </c>
      <c r="D548" s="20">
        <v>45316</v>
      </c>
      <c r="E548" s="16" t="s">
        <v>2096</v>
      </c>
      <c r="F548" s="16" t="s">
        <v>2097</v>
      </c>
      <c r="G548" s="16" t="s">
        <v>1146</v>
      </c>
      <c r="H548" s="85" t="s">
        <v>1221</v>
      </c>
      <c r="I548" s="82">
        <v>7494960</v>
      </c>
      <c r="J548" s="22">
        <v>0</v>
      </c>
      <c r="K548" s="22">
        <v>0</v>
      </c>
      <c r="L548" s="22">
        <v>0</v>
      </c>
      <c r="M548" s="36">
        <v>7494960</v>
      </c>
      <c r="N548" s="22">
        <v>0</v>
      </c>
      <c r="O548" s="83">
        <v>0</v>
      </c>
    </row>
    <row r="549" spans="1:15" ht="18" customHeight="1" x14ac:dyDescent="0.25">
      <c r="A549" s="14" t="s">
        <v>615</v>
      </c>
      <c r="B549" s="16" t="s">
        <v>2098</v>
      </c>
      <c r="C549" s="84" t="s">
        <v>1143</v>
      </c>
      <c r="D549" s="20">
        <v>45321</v>
      </c>
      <c r="E549" s="16" t="s">
        <v>2099</v>
      </c>
      <c r="F549" s="16" t="s">
        <v>2100</v>
      </c>
      <c r="G549" s="16" t="s">
        <v>1221</v>
      </c>
      <c r="H549" s="85" t="s">
        <v>1221</v>
      </c>
      <c r="I549" s="82">
        <v>1894466</v>
      </c>
      <c r="J549" s="22">
        <v>0</v>
      </c>
      <c r="K549" s="22">
        <v>0</v>
      </c>
      <c r="L549" s="22">
        <v>0</v>
      </c>
      <c r="M549" s="36">
        <v>1894466</v>
      </c>
      <c r="N549" s="22">
        <v>0</v>
      </c>
      <c r="O549" s="83">
        <v>0</v>
      </c>
    </row>
    <row r="550" spans="1:15" ht="18" customHeight="1" x14ac:dyDescent="0.25">
      <c r="A550" s="17" t="s">
        <v>616</v>
      </c>
      <c r="B550" s="16" t="s">
        <v>2101</v>
      </c>
      <c r="C550" s="84" t="s">
        <v>1143</v>
      </c>
      <c r="D550" s="20">
        <v>45308</v>
      </c>
      <c r="E550" s="16" t="s">
        <v>1272</v>
      </c>
      <c r="F550" s="16" t="s">
        <v>2100</v>
      </c>
      <c r="G550" s="16" t="s">
        <v>1146</v>
      </c>
      <c r="H550" s="85" t="s">
        <v>1146</v>
      </c>
      <c r="I550" s="82">
        <v>18749</v>
      </c>
      <c r="J550" s="22">
        <v>0</v>
      </c>
      <c r="K550" s="22">
        <v>0</v>
      </c>
      <c r="L550" s="22">
        <v>3943</v>
      </c>
      <c r="M550" s="36">
        <v>22692</v>
      </c>
      <c r="N550" s="22">
        <v>0</v>
      </c>
      <c r="O550" s="83">
        <v>0.2</v>
      </c>
    </row>
    <row r="551" spans="1:15" ht="18" customHeight="1" x14ac:dyDescent="0.25">
      <c r="A551" s="14" t="s">
        <v>617</v>
      </c>
      <c r="B551" s="16" t="s">
        <v>2102</v>
      </c>
      <c r="C551" s="84" t="s">
        <v>1143</v>
      </c>
      <c r="D551" s="20">
        <v>45350</v>
      </c>
      <c r="E551" s="16" t="s">
        <v>1322</v>
      </c>
      <c r="F551" s="16" t="s">
        <v>2103</v>
      </c>
      <c r="G551" s="16" t="s">
        <v>1146</v>
      </c>
      <c r="H551" s="85" t="s">
        <v>1146</v>
      </c>
      <c r="I551" s="82">
        <v>0</v>
      </c>
      <c r="J551" s="22">
        <v>1613355</v>
      </c>
      <c r="K551" s="22">
        <v>0</v>
      </c>
      <c r="L551" s="22">
        <v>19258</v>
      </c>
      <c r="M551" s="36">
        <v>1632613</v>
      </c>
      <c r="N551" s="22">
        <v>34304</v>
      </c>
      <c r="O551" s="83">
        <v>1</v>
      </c>
    </row>
    <row r="552" spans="1:15" ht="18" customHeight="1" x14ac:dyDescent="0.25">
      <c r="A552" s="17" t="s">
        <v>618</v>
      </c>
      <c r="B552" s="16" t="s">
        <v>2104</v>
      </c>
      <c r="C552" s="84" t="s">
        <v>1143</v>
      </c>
      <c r="D552" s="20">
        <v>45399</v>
      </c>
      <c r="E552" s="16" t="s">
        <v>2105</v>
      </c>
      <c r="F552" s="16" t="s">
        <v>1313</v>
      </c>
      <c r="G552" s="16" t="s">
        <v>1146</v>
      </c>
      <c r="H552" s="85" t="s">
        <v>1146</v>
      </c>
      <c r="I552" s="82">
        <v>46769</v>
      </c>
      <c r="J552" s="22">
        <v>0</v>
      </c>
      <c r="K552" s="22">
        <v>0</v>
      </c>
      <c r="L552" s="22">
        <v>6602</v>
      </c>
      <c r="M552" s="36">
        <v>53371</v>
      </c>
      <c r="N552" s="22">
        <v>-478000</v>
      </c>
      <c r="O552" s="83">
        <v>0.4</v>
      </c>
    </row>
    <row r="553" spans="1:15" ht="18" customHeight="1" x14ac:dyDescent="0.25">
      <c r="A553" s="14" t="s">
        <v>619</v>
      </c>
      <c r="B553" s="16" t="s">
        <v>2106</v>
      </c>
      <c r="C553" s="84" t="s">
        <v>1151</v>
      </c>
      <c r="D553" s="20">
        <v>45314</v>
      </c>
      <c r="E553" s="16" t="s">
        <v>2107</v>
      </c>
      <c r="F553" s="16" t="s">
        <v>2108</v>
      </c>
      <c r="G553" s="16" t="s">
        <v>1146</v>
      </c>
      <c r="H553" s="85" t="s">
        <v>1146</v>
      </c>
      <c r="I553" s="82">
        <v>0</v>
      </c>
      <c r="J553" s="22">
        <v>0</v>
      </c>
      <c r="K553" s="22">
        <v>0</v>
      </c>
      <c r="L553" s="22">
        <v>0</v>
      </c>
      <c r="M553" s="36">
        <v>0</v>
      </c>
      <c r="N553" s="22">
        <v>0</v>
      </c>
      <c r="O553" s="83">
        <v>0</v>
      </c>
    </row>
    <row r="554" spans="1:15" ht="18" customHeight="1" x14ac:dyDescent="0.25">
      <c r="A554" s="17" t="s">
        <v>620</v>
      </c>
      <c r="B554" s="16" t="s">
        <v>2109</v>
      </c>
      <c r="C554" s="84" t="s">
        <v>1143</v>
      </c>
      <c r="D554" s="20">
        <v>45313</v>
      </c>
      <c r="E554" s="16" t="s">
        <v>1153</v>
      </c>
      <c r="F554" s="16" t="s">
        <v>2110</v>
      </c>
      <c r="G554" s="16" t="s">
        <v>1146</v>
      </c>
      <c r="H554" s="85" t="s">
        <v>1146</v>
      </c>
      <c r="I554" s="82">
        <v>0</v>
      </c>
      <c r="J554" s="22">
        <v>78750</v>
      </c>
      <c r="K554" s="22">
        <v>0</v>
      </c>
      <c r="L554" s="22">
        <v>9226</v>
      </c>
      <c r="M554" s="36">
        <v>87976</v>
      </c>
      <c r="N554" s="22">
        <v>0</v>
      </c>
      <c r="O554" s="83">
        <v>0.5</v>
      </c>
    </row>
    <row r="555" spans="1:15" ht="18" customHeight="1" x14ac:dyDescent="0.25">
      <c r="A555" s="14" t="s">
        <v>621</v>
      </c>
      <c r="B555" s="16" t="s">
        <v>2111</v>
      </c>
      <c r="C555" s="84" t="s">
        <v>1143</v>
      </c>
      <c r="D555" s="20">
        <v>45380</v>
      </c>
      <c r="E555" s="16" t="s">
        <v>2112</v>
      </c>
      <c r="F555" s="16" t="s">
        <v>2113</v>
      </c>
      <c r="G555" s="16" t="s">
        <v>1146</v>
      </c>
      <c r="H555" s="85" t="s">
        <v>1146</v>
      </c>
      <c r="I555" s="82">
        <v>0</v>
      </c>
      <c r="J555" s="22">
        <v>10782</v>
      </c>
      <c r="K555" s="22">
        <v>0</v>
      </c>
      <c r="L555" s="22">
        <v>0</v>
      </c>
      <c r="M555" s="36">
        <v>10782</v>
      </c>
      <c r="N555" s="22">
        <v>0</v>
      </c>
      <c r="O555" s="83">
        <v>0</v>
      </c>
    </row>
    <row r="556" spans="1:15" ht="18" customHeight="1" x14ac:dyDescent="0.25">
      <c r="A556" s="17" t="s">
        <v>622</v>
      </c>
      <c r="B556" s="16" t="s">
        <v>2114</v>
      </c>
      <c r="C556" s="84" t="s">
        <v>1143</v>
      </c>
      <c r="D556" s="20">
        <v>45314</v>
      </c>
      <c r="E556" s="16" t="s">
        <v>1835</v>
      </c>
      <c r="F556" s="16" t="s">
        <v>2115</v>
      </c>
      <c r="G556" s="16" t="s">
        <v>1146</v>
      </c>
      <c r="H556" s="85" t="s">
        <v>1146</v>
      </c>
      <c r="I556" s="82">
        <v>0</v>
      </c>
      <c r="J556" s="22">
        <v>0</v>
      </c>
      <c r="K556" s="22">
        <v>0</v>
      </c>
      <c r="L556" s="22">
        <v>0</v>
      </c>
      <c r="M556" s="36">
        <v>0</v>
      </c>
      <c r="N556" s="22">
        <v>0</v>
      </c>
      <c r="O556" s="83">
        <v>0</v>
      </c>
    </row>
    <row r="557" spans="1:15" ht="18" customHeight="1" x14ac:dyDescent="0.25">
      <c r="A557" s="14" t="s">
        <v>623</v>
      </c>
      <c r="B557" s="16" t="s">
        <v>2116</v>
      </c>
      <c r="C557" s="84" t="s">
        <v>1151</v>
      </c>
      <c r="D557" s="20">
        <v>45358</v>
      </c>
      <c r="E557" s="16" t="s">
        <v>2117</v>
      </c>
      <c r="F557" s="16" t="s">
        <v>2118</v>
      </c>
      <c r="G557" s="16" t="s">
        <v>1146</v>
      </c>
      <c r="H557" s="85" t="s">
        <v>1146</v>
      </c>
      <c r="I557" s="82">
        <v>0</v>
      </c>
      <c r="J557" s="22">
        <v>0</v>
      </c>
      <c r="K557" s="22">
        <v>0</v>
      </c>
      <c r="L557" s="22">
        <v>0</v>
      </c>
      <c r="M557" s="36">
        <v>0</v>
      </c>
      <c r="N557" s="22">
        <v>0</v>
      </c>
      <c r="O557" s="83">
        <v>0</v>
      </c>
    </row>
    <row r="558" spans="1:15" ht="18" hidden="1" customHeight="1" x14ac:dyDescent="0.25">
      <c r="A558" s="17" t="s">
        <v>624</v>
      </c>
      <c r="B558" s="16" t="s">
        <v>2119</v>
      </c>
      <c r="C558" s="84" t="s">
        <v>1158</v>
      </c>
      <c r="D558" s="20">
        <v>45355</v>
      </c>
      <c r="E558" s="16" t="s">
        <v>1582</v>
      </c>
      <c r="F558" s="16" t="s">
        <v>2120</v>
      </c>
      <c r="G558" s="16" t="s">
        <v>1221</v>
      </c>
      <c r="H558" s="85" t="s">
        <v>1221</v>
      </c>
      <c r="I558" s="82">
        <v>0</v>
      </c>
      <c r="J558" s="22">
        <v>0</v>
      </c>
      <c r="K558" s="22">
        <v>0</v>
      </c>
      <c r="L558" s="22">
        <v>0</v>
      </c>
      <c r="M558" s="36">
        <v>0</v>
      </c>
      <c r="N558" s="22">
        <v>0</v>
      </c>
      <c r="O558" s="83">
        <v>0</v>
      </c>
    </row>
    <row r="559" spans="1:15" ht="18" customHeight="1" x14ac:dyDescent="0.25">
      <c r="A559" s="14" t="s">
        <v>625</v>
      </c>
      <c r="B559" s="16" t="s">
        <v>2121</v>
      </c>
      <c r="C559" s="84" t="s">
        <v>1151</v>
      </c>
      <c r="D559" s="20">
        <v>45379</v>
      </c>
      <c r="E559" s="16" t="s">
        <v>2122</v>
      </c>
      <c r="F559" s="16" t="s">
        <v>1263</v>
      </c>
      <c r="G559" s="16" t="s">
        <v>1146</v>
      </c>
      <c r="H559" s="85" t="s">
        <v>1146</v>
      </c>
      <c r="I559" s="82">
        <v>0</v>
      </c>
      <c r="J559" s="22">
        <v>0</v>
      </c>
      <c r="K559" s="22">
        <v>0</v>
      </c>
      <c r="L559" s="22">
        <v>0</v>
      </c>
      <c r="M559" s="36">
        <v>0</v>
      </c>
      <c r="N559" s="22">
        <v>0</v>
      </c>
      <c r="O559" s="83">
        <v>0</v>
      </c>
    </row>
    <row r="560" spans="1:15" ht="18" customHeight="1" x14ac:dyDescent="0.25">
      <c r="A560" s="17" t="s">
        <v>626</v>
      </c>
      <c r="B560" s="16" t="s">
        <v>2123</v>
      </c>
      <c r="C560" s="84" t="s">
        <v>1151</v>
      </c>
      <c r="D560" s="20">
        <v>45384</v>
      </c>
      <c r="E560" s="16" t="s">
        <v>1264</v>
      </c>
      <c r="F560" s="16" t="s">
        <v>1263</v>
      </c>
      <c r="G560" s="16" t="s">
        <v>1146</v>
      </c>
      <c r="H560" s="85" t="s">
        <v>1146</v>
      </c>
      <c r="I560" s="82">
        <v>0</v>
      </c>
      <c r="J560" s="22">
        <v>0</v>
      </c>
      <c r="K560" s="22">
        <v>0</v>
      </c>
      <c r="L560" s="22">
        <v>0</v>
      </c>
      <c r="M560" s="36">
        <v>0</v>
      </c>
      <c r="N560" s="22">
        <v>0</v>
      </c>
      <c r="O560" s="83">
        <v>0</v>
      </c>
    </row>
    <row r="561" spans="1:15" ht="18" customHeight="1" x14ac:dyDescent="0.25">
      <c r="A561" s="14" t="s">
        <v>627</v>
      </c>
      <c r="B561" s="16" t="s">
        <v>2124</v>
      </c>
      <c r="C561" s="84" t="s">
        <v>1143</v>
      </c>
      <c r="D561" s="20">
        <v>45302</v>
      </c>
      <c r="E561" s="16" t="s">
        <v>1264</v>
      </c>
      <c r="F561" s="16" t="s">
        <v>1263</v>
      </c>
      <c r="G561" s="16" t="s">
        <v>1146</v>
      </c>
      <c r="H561" s="85" t="s">
        <v>1146</v>
      </c>
      <c r="I561" s="82">
        <v>0</v>
      </c>
      <c r="J561" s="22">
        <v>0</v>
      </c>
      <c r="K561" s="22">
        <v>0</v>
      </c>
      <c r="L561" s="22">
        <v>0</v>
      </c>
      <c r="M561" s="36">
        <v>0</v>
      </c>
      <c r="N561" s="22">
        <v>0</v>
      </c>
      <c r="O561" s="83">
        <v>0</v>
      </c>
    </row>
    <row r="562" spans="1:15" ht="18" customHeight="1" x14ac:dyDescent="0.25">
      <c r="A562" s="17" t="s">
        <v>628</v>
      </c>
      <c r="B562" s="16" t="s">
        <v>2125</v>
      </c>
      <c r="C562" s="84" t="s">
        <v>1143</v>
      </c>
      <c r="D562" s="20">
        <v>45320</v>
      </c>
      <c r="E562" s="16" t="s">
        <v>1401</v>
      </c>
      <c r="F562" s="16" t="s">
        <v>1713</v>
      </c>
      <c r="G562" s="16" t="s">
        <v>1146</v>
      </c>
      <c r="H562" s="85" t="s">
        <v>1146</v>
      </c>
      <c r="I562" s="82">
        <v>0</v>
      </c>
      <c r="J562" s="22">
        <v>10504</v>
      </c>
      <c r="K562" s="22">
        <v>0</v>
      </c>
      <c r="L562" s="22">
        <v>0</v>
      </c>
      <c r="M562" s="36">
        <v>10504</v>
      </c>
      <c r="N562" s="22">
        <v>0</v>
      </c>
      <c r="O562" s="83">
        <v>0</v>
      </c>
    </row>
    <row r="563" spans="1:15" ht="18" customHeight="1" x14ac:dyDescent="0.25">
      <c r="A563" s="14" t="s">
        <v>629</v>
      </c>
      <c r="B563" s="16" t="s">
        <v>2126</v>
      </c>
      <c r="C563" s="84" t="s">
        <v>1143</v>
      </c>
      <c r="D563" s="20">
        <v>45302</v>
      </c>
      <c r="E563" s="16" t="s">
        <v>2127</v>
      </c>
      <c r="F563" s="16" t="s">
        <v>2128</v>
      </c>
      <c r="G563" s="16" t="s">
        <v>1146</v>
      </c>
      <c r="H563" s="85" t="s">
        <v>1146</v>
      </c>
      <c r="I563" s="82">
        <v>905762</v>
      </c>
      <c r="J563" s="22">
        <v>0</v>
      </c>
      <c r="K563" s="22">
        <v>0</v>
      </c>
      <c r="L563" s="22">
        <v>21409</v>
      </c>
      <c r="M563" s="36">
        <v>927171</v>
      </c>
      <c r="N563" s="22">
        <v>0</v>
      </c>
      <c r="O563" s="83">
        <v>1</v>
      </c>
    </row>
    <row r="564" spans="1:15" ht="18" customHeight="1" x14ac:dyDescent="0.25">
      <c r="A564" s="17" t="s">
        <v>630</v>
      </c>
      <c r="B564" s="16" t="s">
        <v>2129</v>
      </c>
      <c r="C564" s="84" t="s">
        <v>1143</v>
      </c>
      <c r="D564" s="20">
        <v>45314</v>
      </c>
      <c r="E564" s="16" t="s">
        <v>1163</v>
      </c>
      <c r="F564" s="16" t="s">
        <v>1541</v>
      </c>
      <c r="G564" s="16" t="s">
        <v>1146</v>
      </c>
      <c r="H564" s="85" t="s">
        <v>1146</v>
      </c>
      <c r="I564" s="82">
        <v>240834</v>
      </c>
      <c r="J564" s="22">
        <v>0</v>
      </c>
      <c r="K564" s="22">
        <v>0</v>
      </c>
      <c r="L564" s="22">
        <v>0</v>
      </c>
      <c r="M564" s="36">
        <v>240834</v>
      </c>
      <c r="N564" s="22">
        <v>0</v>
      </c>
      <c r="O564" s="83">
        <v>1.9</v>
      </c>
    </row>
    <row r="565" spans="1:15" ht="18" customHeight="1" x14ac:dyDescent="0.25">
      <c r="A565" s="14" t="s">
        <v>631</v>
      </c>
      <c r="B565" s="16" t="s">
        <v>2130</v>
      </c>
      <c r="C565" s="84" t="s">
        <v>1151</v>
      </c>
      <c r="D565" s="20">
        <v>45302</v>
      </c>
      <c r="E565" s="16" t="s">
        <v>2127</v>
      </c>
      <c r="F565" s="16" t="s">
        <v>1297</v>
      </c>
      <c r="G565" s="16" t="s">
        <v>1146</v>
      </c>
      <c r="H565" s="85" t="s">
        <v>1146</v>
      </c>
      <c r="I565" s="82">
        <v>0</v>
      </c>
      <c r="J565" s="22">
        <v>0</v>
      </c>
      <c r="K565" s="22">
        <v>0</v>
      </c>
      <c r="L565" s="22">
        <v>0</v>
      </c>
      <c r="M565" s="36">
        <v>0</v>
      </c>
      <c r="N565" s="22">
        <v>0</v>
      </c>
      <c r="O565" s="83">
        <v>0</v>
      </c>
    </row>
    <row r="566" spans="1:15" ht="18" customHeight="1" x14ac:dyDescent="0.25">
      <c r="A566" s="17" t="s">
        <v>632</v>
      </c>
      <c r="B566" s="16" t="s">
        <v>2131</v>
      </c>
      <c r="C566" s="84" t="s">
        <v>1151</v>
      </c>
      <c r="D566" s="20">
        <v>45302</v>
      </c>
      <c r="E566" s="16" t="s">
        <v>2132</v>
      </c>
      <c r="F566" s="16" t="s">
        <v>2133</v>
      </c>
      <c r="G566" s="16" t="s">
        <v>1146</v>
      </c>
      <c r="H566" s="85" t="s">
        <v>1146</v>
      </c>
      <c r="I566" s="82">
        <v>0</v>
      </c>
      <c r="J566" s="22">
        <v>0</v>
      </c>
      <c r="K566" s="22">
        <v>0</v>
      </c>
      <c r="L566" s="22">
        <v>0</v>
      </c>
      <c r="M566" s="36">
        <v>0</v>
      </c>
      <c r="N566" s="22">
        <v>0</v>
      </c>
      <c r="O566" s="83">
        <v>0</v>
      </c>
    </row>
    <row r="567" spans="1:15" ht="18" customHeight="1" x14ac:dyDescent="0.25">
      <c r="A567" s="14" t="s">
        <v>633</v>
      </c>
      <c r="B567" s="16" t="s">
        <v>2134</v>
      </c>
      <c r="C567" s="84" t="s">
        <v>1151</v>
      </c>
      <c r="D567" s="20">
        <v>45335</v>
      </c>
      <c r="E567" s="16" t="s">
        <v>1314</v>
      </c>
      <c r="F567" s="16" t="s">
        <v>2135</v>
      </c>
      <c r="G567" s="16" t="s">
        <v>1146</v>
      </c>
      <c r="H567" s="85" t="s">
        <v>1146</v>
      </c>
      <c r="I567" s="82">
        <v>0</v>
      </c>
      <c r="J567" s="22">
        <v>0</v>
      </c>
      <c r="K567" s="22">
        <v>0</v>
      </c>
      <c r="L567" s="22">
        <v>0</v>
      </c>
      <c r="M567" s="36">
        <v>0</v>
      </c>
      <c r="N567" s="22">
        <v>0</v>
      </c>
      <c r="O567" s="83">
        <v>0</v>
      </c>
    </row>
    <row r="568" spans="1:15" ht="18" customHeight="1" x14ac:dyDescent="0.25">
      <c r="A568" s="17" t="s">
        <v>634</v>
      </c>
      <c r="B568" s="16" t="s">
        <v>2136</v>
      </c>
      <c r="C568" s="84" t="s">
        <v>1143</v>
      </c>
      <c r="D568" s="20">
        <v>45401</v>
      </c>
      <c r="E568" s="16" t="s">
        <v>2137</v>
      </c>
      <c r="F568" s="16" t="s">
        <v>2138</v>
      </c>
      <c r="G568" s="16" t="s">
        <v>1146</v>
      </c>
      <c r="H568" s="85" t="s">
        <v>1146</v>
      </c>
      <c r="I568" s="82">
        <v>0</v>
      </c>
      <c r="J568" s="22">
        <v>10044934</v>
      </c>
      <c r="K568" s="22">
        <v>0</v>
      </c>
      <c r="L568" s="22">
        <v>20927</v>
      </c>
      <c r="M568" s="36">
        <v>10065861</v>
      </c>
      <c r="N568" s="22">
        <v>0</v>
      </c>
      <c r="O568" s="83">
        <v>1.1000000000000001</v>
      </c>
    </row>
    <row r="569" spans="1:15" ht="18" hidden="1" customHeight="1" x14ac:dyDescent="0.25">
      <c r="A569" s="14" t="s">
        <v>635</v>
      </c>
      <c r="B569" s="16" t="s">
        <v>2139</v>
      </c>
      <c r="C569" s="84" t="s">
        <v>1158</v>
      </c>
      <c r="D569" s="20">
        <v>45328</v>
      </c>
      <c r="E569" s="16" t="s">
        <v>1272</v>
      </c>
      <c r="F569" s="16" t="s">
        <v>2140</v>
      </c>
      <c r="G569" s="16" t="s">
        <v>1146</v>
      </c>
      <c r="H569" s="85" t="s">
        <v>1146</v>
      </c>
      <c r="I569" s="82">
        <v>0</v>
      </c>
      <c r="J569" s="22">
        <v>0</v>
      </c>
      <c r="K569" s="22">
        <v>0</v>
      </c>
      <c r="L569" s="22">
        <v>0</v>
      </c>
      <c r="M569" s="36">
        <v>0</v>
      </c>
      <c r="N569" s="22">
        <v>0</v>
      </c>
      <c r="O569" s="83">
        <v>0</v>
      </c>
    </row>
    <row r="570" spans="1:15" ht="18" customHeight="1" x14ac:dyDescent="0.25">
      <c r="A570" s="17" t="s">
        <v>636</v>
      </c>
      <c r="B570" s="16" t="s">
        <v>2141</v>
      </c>
      <c r="C570" s="84" t="s">
        <v>1143</v>
      </c>
      <c r="D570" s="20">
        <v>45313</v>
      </c>
      <c r="E570" s="16" t="s">
        <v>2142</v>
      </c>
      <c r="F570" s="16" t="s">
        <v>2143</v>
      </c>
      <c r="G570" s="16" t="s">
        <v>1146</v>
      </c>
      <c r="H570" s="85" t="s">
        <v>1146</v>
      </c>
      <c r="I570" s="82">
        <v>2321754</v>
      </c>
      <c r="J570" s="22">
        <v>0</v>
      </c>
      <c r="K570" s="22">
        <v>0</v>
      </c>
      <c r="L570" s="22">
        <v>13129</v>
      </c>
      <c r="M570" s="36">
        <v>2334883</v>
      </c>
      <c r="N570" s="22">
        <v>0</v>
      </c>
      <c r="O570" s="83">
        <v>0.7</v>
      </c>
    </row>
    <row r="571" spans="1:15" ht="18" customHeight="1" x14ac:dyDescent="0.25">
      <c r="A571" s="14" t="s">
        <v>637</v>
      </c>
      <c r="B571" s="16" t="s">
        <v>2144</v>
      </c>
      <c r="C571" s="84" t="s">
        <v>1151</v>
      </c>
      <c r="D571" s="20">
        <v>45364</v>
      </c>
      <c r="E571" s="16" t="s">
        <v>1879</v>
      </c>
      <c r="F571" s="16" t="s">
        <v>2145</v>
      </c>
      <c r="G571" s="16" t="s">
        <v>1146</v>
      </c>
      <c r="H571" s="85" t="s">
        <v>1221</v>
      </c>
      <c r="I571" s="82">
        <v>0</v>
      </c>
      <c r="J571" s="22">
        <v>0</v>
      </c>
      <c r="K571" s="22">
        <v>0</v>
      </c>
      <c r="L571" s="22">
        <v>0</v>
      </c>
      <c r="M571" s="36">
        <v>0</v>
      </c>
      <c r="N571" s="22">
        <v>0</v>
      </c>
      <c r="O571" s="83">
        <v>0</v>
      </c>
    </row>
    <row r="572" spans="1:15" ht="18" hidden="1" customHeight="1" x14ac:dyDescent="0.25">
      <c r="A572" s="17" t="s">
        <v>638</v>
      </c>
      <c r="B572" s="16" t="s">
        <v>2146</v>
      </c>
      <c r="C572" s="84" t="s">
        <v>1158</v>
      </c>
      <c r="D572" s="20">
        <v>45343</v>
      </c>
      <c r="E572" s="16" t="s">
        <v>1643</v>
      </c>
      <c r="F572" s="16" t="s">
        <v>2147</v>
      </c>
      <c r="G572" s="16" t="s">
        <v>1146</v>
      </c>
      <c r="H572" s="85" t="s">
        <v>1221</v>
      </c>
      <c r="I572" s="82">
        <v>0</v>
      </c>
      <c r="J572" s="22">
        <v>248955</v>
      </c>
      <c r="K572" s="22">
        <v>0</v>
      </c>
      <c r="L572" s="22">
        <v>56903</v>
      </c>
      <c r="M572" s="36">
        <v>305858</v>
      </c>
      <c r="N572" s="22">
        <v>0</v>
      </c>
      <c r="O572" s="83">
        <v>3</v>
      </c>
    </row>
    <row r="573" spans="1:15" ht="18" customHeight="1" x14ac:dyDescent="0.25">
      <c r="A573" s="14" t="s">
        <v>639</v>
      </c>
      <c r="B573" s="16" t="s">
        <v>2148</v>
      </c>
      <c r="C573" s="84" t="s">
        <v>1143</v>
      </c>
      <c r="D573" s="20">
        <v>45400</v>
      </c>
      <c r="E573" s="16" t="s">
        <v>2149</v>
      </c>
      <c r="F573" s="16" t="s">
        <v>2150</v>
      </c>
      <c r="G573" s="16" t="s">
        <v>1146</v>
      </c>
      <c r="H573" s="85" t="s">
        <v>1146</v>
      </c>
      <c r="I573" s="82">
        <v>50651</v>
      </c>
      <c r="J573" s="22">
        <v>0</v>
      </c>
      <c r="K573" s="22">
        <v>0</v>
      </c>
      <c r="L573" s="22">
        <v>7873</v>
      </c>
      <c r="M573" s="36">
        <v>58524</v>
      </c>
      <c r="N573" s="22">
        <v>0</v>
      </c>
      <c r="O573" s="83">
        <v>0.5</v>
      </c>
    </row>
    <row r="574" spans="1:15" ht="18" hidden="1" customHeight="1" x14ac:dyDescent="0.25">
      <c r="A574" s="17" t="s">
        <v>640</v>
      </c>
      <c r="B574" s="16" t="s">
        <v>2151</v>
      </c>
      <c r="C574" s="84" t="s">
        <v>1158</v>
      </c>
      <c r="D574" s="20">
        <v>45302</v>
      </c>
      <c r="E574" s="16" t="s">
        <v>2026</v>
      </c>
      <c r="F574" s="16" t="s">
        <v>2152</v>
      </c>
      <c r="G574" s="16" t="s">
        <v>1146</v>
      </c>
      <c r="H574" s="85" t="s">
        <v>1146</v>
      </c>
      <c r="I574" s="82">
        <v>0</v>
      </c>
      <c r="J574" s="22">
        <v>0</v>
      </c>
      <c r="K574" s="22">
        <v>0</v>
      </c>
      <c r="L574" s="22">
        <v>0</v>
      </c>
      <c r="M574" s="36">
        <v>0</v>
      </c>
      <c r="N574" s="22">
        <v>0</v>
      </c>
      <c r="O574" s="83">
        <v>0</v>
      </c>
    </row>
    <row r="575" spans="1:15" ht="18" hidden="1" customHeight="1" x14ac:dyDescent="0.25">
      <c r="A575" s="14" t="s">
        <v>641</v>
      </c>
      <c r="B575" s="16" t="s">
        <v>2153</v>
      </c>
      <c r="C575" s="84" t="s">
        <v>1158</v>
      </c>
      <c r="D575" s="20">
        <v>45309</v>
      </c>
      <c r="E575" s="16" t="s">
        <v>2154</v>
      </c>
      <c r="F575" s="16" t="s">
        <v>1210</v>
      </c>
      <c r="G575" s="16" t="s">
        <v>1146</v>
      </c>
      <c r="H575" s="85" t="s">
        <v>1146</v>
      </c>
      <c r="I575" s="82">
        <v>0</v>
      </c>
      <c r="J575" s="22">
        <v>0</v>
      </c>
      <c r="K575" s="22">
        <v>0</v>
      </c>
      <c r="L575" s="22">
        <v>0</v>
      </c>
      <c r="M575" s="36">
        <v>0</v>
      </c>
      <c r="N575" s="22">
        <v>0</v>
      </c>
      <c r="O575" s="83">
        <v>0</v>
      </c>
    </row>
    <row r="576" spans="1:15" ht="18" customHeight="1" x14ac:dyDescent="0.25">
      <c r="A576" s="17" t="s">
        <v>642</v>
      </c>
      <c r="B576" s="16" t="s">
        <v>2155</v>
      </c>
      <c r="C576" s="84" t="s">
        <v>1143</v>
      </c>
      <c r="D576" s="20">
        <v>45306</v>
      </c>
      <c r="E576" s="16" t="s">
        <v>2156</v>
      </c>
      <c r="F576" s="16" t="s">
        <v>1374</v>
      </c>
      <c r="G576" s="16" t="s">
        <v>1146</v>
      </c>
      <c r="H576" s="85" t="s">
        <v>1146</v>
      </c>
      <c r="I576" s="82">
        <v>5000000</v>
      </c>
      <c r="J576" s="22">
        <v>0</v>
      </c>
      <c r="K576" s="22">
        <v>0</v>
      </c>
      <c r="L576" s="22">
        <v>0</v>
      </c>
      <c r="M576" s="36">
        <v>5000000</v>
      </c>
      <c r="N576" s="22">
        <v>0</v>
      </c>
      <c r="O576" s="83">
        <v>0</v>
      </c>
    </row>
    <row r="577" spans="1:15" ht="18" customHeight="1" x14ac:dyDescent="0.25">
      <c r="A577" s="14" t="s">
        <v>643</v>
      </c>
      <c r="B577" s="16" t="s">
        <v>2157</v>
      </c>
      <c r="C577" s="84" t="s">
        <v>1143</v>
      </c>
      <c r="D577" s="20">
        <v>45394</v>
      </c>
      <c r="E577" s="16" t="s">
        <v>2158</v>
      </c>
      <c r="F577" s="16" t="s">
        <v>2159</v>
      </c>
      <c r="G577" s="16" t="s">
        <v>1146</v>
      </c>
      <c r="H577" s="85" t="s">
        <v>1146</v>
      </c>
      <c r="I577" s="82">
        <v>0</v>
      </c>
      <c r="J577" s="22">
        <v>0</v>
      </c>
      <c r="K577" s="22">
        <v>0</v>
      </c>
      <c r="L577" s="22">
        <v>0</v>
      </c>
      <c r="M577" s="36">
        <v>0</v>
      </c>
      <c r="N577" s="22">
        <v>0</v>
      </c>
      <c r="O577" s="83">
        <v>0</v>
      </c>
    </row>
    <row r="578" spans="1:15" ht="18" customHeight="1" x14ac:dyDescent="0.25">
      <c r="A578" s="17" t="s">
        <v>644</v>
      </c>
      <c r="B578" s="16" t="s">
        <v>2160</v>
      </c>
      <c r="C578" s="84" t="s">
        <v>1143</v>
      </c>
      <c r="D578" s="20">
        <v>45399</v>
      </c>
      <c r="E578" s="16" t="s">
        <v>1588</v>
      </c>
      <c r="F578" s="16" t="s">
        <v>1568</v>
      </c>
      <c r="G578" s="16" t="s">
        <v>1146</v>
      </c>
      <c r="H578" s="85" t="s">
        <v>1146</v>
      </c>
      <c r="I578" s="82">
        <v>200000</v>
      </c>
      <c r="J578" s="22">
        <v>0</v>
      </c>
      <c r="K578" s="22">
        <v>0</v>
      </c>
      <c r="L578" s="22">
        <v>1747</v>
      </c>
      <c r="M578" s="36">
        <v>201747</v>
      </c>
      <c r="N578" s="22">
        <v>0</v>
      </c>
      <c r="O578" s="83">
        <v>0.1</v>
      </c>
    </row>
    <row r="579" spans="1:15" ht="18" hidden="1" customHeight="1" x14ac:dyDescent="0.25">
      <c r="A579" s="14" t="s">
        <v>645</v>
      </c>
      <c r="B579" s="16" t="s">
        <v>2161</v>
      </c>
      <c r="C579" s="84" t="s">
        <v>2003</v>
      </c>
      <c r="D579" s="20">
        <v>45308</v>
      </c>
      <c r="E579" s="16" t="s">
        <v>1367</v>
      </c>
      <c r="F579" s="16" t="s">
        <v>2162</v>
      </c>
      <c r="G579" s="16" t="s">
        <v>1146</v>
      </c>
      <c r="H579" s="85" t="s">
        <v>1146</v>
      </c>
      <c r="I579" s="82">
        <v>93912</v>
      </c>
      <c r="J579" s="22">
        <v>0</v>
      </c>
      <c r="K579" s="22">
        <v>0</v>
      </c>
      <c r="L579" s="22">
        <v>13880</v>
      </c>
      <c r="M579" s="36">
        <v>107792</v>
      </c>
      <c r="N579" s="22">
        <v>0</v>
      </c>
      <c r="O579" s="83">
        <v>0.8</v>
      </c>
    </row>
    <row r="580" spans="1:15" ht="18" customHeight="1" x14ac:dyDescent="0.25">
      <c r="A580" s="17" t="s">
        <v>646</v>
      </c>
      <c r="B580" s="16" t="s">
        <v>2163</v>
      </c>
      <c r="C580" s="84" t="s">
        <v>1143</v>
      </c>
      <c r="D580" s="20">
        <v>45323</v>
      </c>
      <c r="E580" s="16" t="s">
        <v>1293</v>
      </c>
      <c r="F580" s="16" t="s">
        <v>2164</v>
      </c>
      <c r="G580" s="16" t="s">
        <v>1146</v>
      </c>
      <c r="H580" s="85" t="s">
        <v>1146</v>
      </c>
      <c r="I580" s="82">
        <v>172163</v>
      </c>
      <c r="J580" s="22">
        <v>0</v>
      </c>
      <c r="K580" s="22">
        <v>0</v>
      </c>
      <c r="L580" s="22">
        <v>23535</v>
      </c>
      <c r="M580" s="36">
        <v>195698</v>
      </c>
      <c r="N580" s="22">
        <v>-18300000</v>
      </c>
      <c r="O580" s="83">
        <v>1.4</v>
      </c>
    </row>
    <row r="581" spans="1:15" ht="18" customHeight="1" x14ac:dyDescent="0.25">
      <c r="A581" s="14" t="s">
        <v>647</v>
      </c>
      <c r="B581" s="16" t="s">
        <v>2165</v>
      </c>
      <c r="C581" s="84" t="s">
        <v>1151</v>
      </c>
      <c r="D581" s="20">
        <v>45309</v>
      </c>
      <c r="E581" s="16" t="s">
        <v>2154</v>
      </c>
      <c r="F581" s="16" t="s">
        <v>2166</v>
      </c>
      <c r="G581" s="16" t="s">
        <v>1146</v>
      </c>
      <c r="H581" s="85" t="s">
        <v>1146</v>
      </c>
      <c r="I581" s="82">
        <v>0</v>
      </c>
      <c r="J581" s="22">
        <v>0</v>
      </c>
      <c r="K581" s="22">
        <v>0</v>
      </c>
      <c r="L581" s="22">
        <v>0</v>
      </c>
      <c r="M581" s="36">
        <v>0</v>
      </c>
      <c r="N581" s="22">
        <v>0</v>
      </c>
      <c r="O581" s="83">
        <v>0</v>
      </c>
    </row>
    <row r="582" spans="1:15" ht="18" hidden="1" customHeight="1" x14ac:dyDescent="0.25">
      <c r="A582" s="17" t="s">
        <v>648</v>
      </c>
      <c r="B582" s="16" t="s">
        <v>2167</v>
      </c>
      <c r="C582" s="84" t="s">
        <v>1158</v>
      </c>
      <c r="D582" s="20">
        <v>45315</v>
      </c>
      <c r="E582" s="16" t="s">
        <v>1156</v>
      </c>
      <c r="F582" s="16" t="s">
        <v>1531</v>
      </c>
      <c r="G582" s="16" t="s">
        <v>1146</v>
      </c>
      <c r="H582" s="85" t="s">
        <v>1146</v>
      </c>
      <c r="I582" s="82">
        <v>0</v>
      </c>
      <c r="J582" s="22">
        <v>0</v>
      </c>
      <c r="K582" s="22">
        <v>0</v>
      </c>
      <c r="L582" s="22">
        <v>0</v>
      </c>
      <c r="M582" s="36">
        <v>0</v>
      </c>
      <c r="N582" s="22">
        <v>0</v>
      </c>
      <c r="O582" s="83">
        <v>0</v>
      </c>
    </row>
    <row r="583" spans="1:15" ht="18" customHeight="1" x14ac:dyDescent="0.25">
      <c r="A583" s="14" t="s">
        <v>649</v>
      </c>
      <c r="B583" s="16" t="s">
        <v>2168</v>
      </c>
      <c r="C583" s="84" t="s">
        <v>1143</v>
      </c>
      <c r="D583" s="20">
        <v>45404</v>
      </c>
      <c r="E583" s="16" t="s">
        <v>2169</v>
      </c>
      <c r="F583" s="16" t="s">
        <v>2170</v>
      </c>
      <c r="G583" s="16" t="s">
        <v>1146</v>
      </c>
      <c r="H583" s="85" t="s">
        <v>1146</v>
      </c>
      <c r="I583" s="82">
        <v>325000</v>
      </c>
      <c r="J583" s="22">
        <v>0</v>
      </c>
      <c r="K583" s="22">
        <v>75000</v>
      </c>
      <c r="L583" s="22">
        <v>0</v>
      </c>
      <c r="M583" s="36">
        <v>400000</v>
      </c>
      <c r="N583" s="22">
        <v>0</v>
      </c>
      <c r="O583" s="83">
        <v>0</v>
      </c>
    </row>
    <row r="584" spans="1:15" ht="18" customHeight="1" x14ac:dyDescent="0.25">
      <c r="A584" s="17" t="s">
        <v>650</v>
      </c>
      <c r="B584" s="16" t="s">
        <v>2171</v>
      </c>
      <c r="C584" s="84" t="s">
        <v>1143</v>
      </c>
      <c r="D584" s="20">
        <v>45404</v>
      </c>
      <c r="E584" s="16" t="s">
        <v>1227</v>
      </c>
      <c r="F584" s="16" t="s">
        <v>2172</v>
      </c>
      <c r="G584" s="16" t="s">
        <v>1146</v>
      </c>
      <c r="H584" s="85" t="s">
        <v>1146</v>
      </c>
      <c r="I584" s="82">
        <v>448073</v>
      </c>
      <c r="J584" s="22">
        <v>37980</v>
      </c>
      <c r="K584" s="22">
        <v>0</v>
      </c>
      <c r="L584" s="22">
        <v>38977</v>
      </c>
      <c r="M584" s="36">
        <v>525030</v>
      </c>
      <c r="N584" s="22">
        <v>0</v>
      </c>
      <c r="O584" s="83">
        <v>2.1</v>
      </c>
    </row>
    <row r="585" spans="1:15" ht="18" hidden="1" customHeight="1" x14ac:dyDescent="0.25">
      <c r="A585" s="14" t="s">
        <v>651</v>
      </c>
      <c r="B585" s="16" t="s">
        <v>2173</v>
      </c>
      <c r="C585" s="84" t="s">
        <v>1158</v>
      </c>
      <c r="D585" s="20">
        <v>45313</v>
      </c>
      <c r="E585" s="16" t="s">
        <v>2174</v>
      </c>
      <c r="F585" s="16" t="s">
        <v>2175</v>
      </c>
      <c r="G585" s="16" t="s">
        <v>1146</v>
      </c>
      <c r="H585" s="85" t="s">
        <v>1146</v>
      </c>
      <c r="I585" s="82">
        <v>77152</v>
      </c>
      <c r="J585" s="22">
        <v>0</v>
      </c>
      <c r="K585" s="22">
        <v>0</v>
      </c>
      <c r="L585" s="22">
        <v>0</v>
      </c>
      <c r="M585" s="36">
        <v>77152</v>
      </c>
      <c r="N585" s="22">
        <v>0</v>
      </c>
      <c r="O585" s="83">
        <v>0</v>
      </c>
    </row>
    <row r="586" spans="1:15" ht="18" customHeight="1" x14ac:dyDescent="0.25">
      <c r="A586" s="17" t="s">
        <v>652</v>
      </c>
      <c r="B586" s="16" t="s">
        <v>2176</v>
      </c>
      <c r="C586" s="84" t="s">
        <v>1143</v>
      </c>
      <c r="D586" s="20">
        <v>45321</v>
      </c>
      <c r="E586" s="16" t="s">
        <v>1422</v>
      </c>
      <c r="F586" s="16" t="s">
        <v>1210</v>
      </c>
      <c r="G586" s="16" t="s">
        <v>1146</v>
      </c>
      <c r="H586" s="85" t="s">
        <v>1146</v>
      </c>
      <c r="I586" s="82">
        <v>0</v>
      </c>
      <c r="J586" s="22">
        <v>500000</v>
      </c>
      <c r="K586" s="22">
        <v>0</v>
      </c>
      <c r="L586" s="22">
        <v>8871</v>
      </c>
      <c r="M586" s="36">
        <v>508871</v>
      </c>
      <c r="N586" s="22">
        <v>0</v>
      </c>
      <c r="O586" s="83">
        <v>0.4</v>
      </c>
    </row>
    <row r="587" spans="1:15" ht="18" customHeight="1" x14ac:dyDescent="0.25">
      <c r="A587" s="14" t="s">
        <v>653</v>
      </c>
      <c r="B587" s="16" t="s">
        <v>2177</v>
      </c>
      <c r="C587" s="84" t="s">
        <v>1151</v>
      </c>
      <c r="D587" s="20">
        <v>45317</v>
      </c>
      <c r="E587" s="16" t="s">
        <v>1554</v>
      </c>
      <c r="F587" s="16" t="s">
        <v>2178</v>
      </c>
      <c r="G587" s="16" t="s">
        <v>1146</v>
      </c>
      <c r="H587" s="85" t="s">
        <v>1146</v>
      </c>
      <c r="I587" s="82">
        <v>0</v>
      </c>
      <c r="J587" s="22">
        <v>0</v>
      </c>
      <c r="K587" s="22">
        <v>0</v>
      </c>
      <c r="L587" s="22">
        <v>0</v>
      </c>
      <c r="M587" s="36">
        <v>0</v>
      </c>
      <c r="N587" s="22">
        <v>0</v>
      </c>
      <c r="O587" s="83">
        <v>0</v>
      </c>
    </row>
    <row r="588" spans="1:15" ht="18" customHeight="1" x14ac:dyDescent="0.25">
      <c r="A588" s="17" t="s">
        <v>654</v>
      </c>
      <c r="B588" s="16" t="s">
        <v>2179</v>
      </c>
      <c r="C588" s="84" t="s">
        <v>1143</v>
      </c>
      <c r="D588" s="20">
        <v>45309</v>
      </c>
      <c r="E588" s="16" t="s">
        <v>1244</v>
      </c>
      <c r="F588" s="16" t="s">
        <v>1559</v>
      </c>
      <c r="G588" s="16" t="s">
        <v>1146</v>
      </c>
      <c r="H588" s="85" t="s">
        <v>1146</v>
      </c>
      <c r="I588" s="82">
        <v>250000</v>
      </c>
      <c r="J588" s="22">
        <v>0</v>
      </c>
      <c r="K588" s="22">
        <v>0</v>
      </c>
      <c r="L588" s="22">
        <v>0</v>
      </c>
      <c r="M588" s="36">
        <v>250000</v>
      </c>
      <c r="N588" s="22">
        <v>0</v>
      </c>
      <c r="O588" s="83">
        <v>0</v>
      </c>
    </row>
    <row r="589" spans="1:15" ht="18" customHeight="1" x14ac:dyDescent="0.25">
      <c r="A589" s="14" t="s">
        <v>655</v>
      </c>
      <c r="B589" s="16" t="s">
        <v>2180</v>
      </c>
      <c r="C589" s="84" t="s">
        <v>1143</v>
      </c>
      <c r="D589" s="20">
        <v>45379</v>
      </c>
      <c r="E589" s="16" t="s">
        <v>1156</v>
      </c>
      <c r="F589" s="16" t="s">
        <v>2041</v>
      </c>
      <c r="G589" s="16" t="s">
        <v>1221</v>
      </c>
      <c r="H589" s="85" t="s">
        <v>1221</v>
      </c>
      <c r="I589" s="82">
        <v>0</v>
      </c>
      <c r="J589" s="22">
        <v>526811</v>
      </c>
      <c r="K589" s="22">
        <v>0</v>
      </c>
      <c r="L589" s="22">
        <v>98345</v>
      </c>
      <c r="M589" s="36">
        <v>625156</v>
      </c>
      <c r="N589" s="22">
        <v>0</v>
      </c>
      <c r="O589" s="83">
        <v>5.3</v>
      </c>
    </row>
    <row r="590" spans="1:15" ht="18" customHeight="1" x14ac:dyDescent="0.25">
      <c r="A590" s="17" t="s">
        <v>656</v>
      </c>
      <c r="B590" s="16" t="s">
        <v>2181</v>
      </c>
      <c r="C590" s="84" t="s">
        <v>1143</v>
      </c>
      <c r="D590" s="20">
        <v>45392</v>
      </c>
      <c r="E590" s="16" t="s">
        <v>1175</v>
      </c>
      <c r="F590" s="16" t="s">
        <v>2182</v>
      </c>
      <c r="G590" s="16" t="s">
        <v>1146</v>
      </c>
      <c r="H590" s="85" t="s">
        <v>1146</v>
      </c>
      <c r="I590" s="82">
        <v>17699040</v>
      </c>
      <c r="J590" s="22">
        <v>5894459</v>
      </c>
      <c r="K590" s="22">
        <v>62524117</v>
      </c>
      <c r="L590" s="22">
        <v>1886</v>
      </c>
      <c r="M590" s="36">
        <v>86119502</v>
      </c>
      <c r="N590" s="22">
        <v>0</v>
      </c>
      <c r="O590" s="83">
        <v>0.1</v>
      </c>
    </row>
    <row r="591" spans="1:15" ht="18" customHeight="1" x14ac:dyDescent="0.25">
      <c r="A591" s="14" t="s">
        <v>657</v>
      </c>
      <c r="B591" s="16" t="s">
        <v>2183</v>
      </c>
      <c r="C591" s="84" t="s">
        <v>1143</v>
      </c>
      <c r="D591" s="20">
        <v>45323</v>
      </c>
      <c r="E591" s="16" t="s">
        <v>2184</v>
      </c>
      <c r="F591" s="16" t="s">
        <v>2185</v>
      </c>
      <c r="G591" s="16" t="s">
        <v>1146</v>
      </c>
      <c r="H591" s="85" t="s">
        <v>1221</v>
      </c>
      <c r="I591" s="82">
        <v>736527</v>
      </c>
      <c r="J591" s="22">
        <v>0</v>
      </c>
      <c r="K591" s="22">
        <v>0</v>
      </c>
      <c r="L591" s="22">
        <v>27002</v>
      </c>
      <c r="M591" s="36">
        <v>763529</v>
      </c>
      <c r="N591" s="22">
        <v>0</v>
      </c>
      <c r="O591" s="83">
        <v>1.6</v>
      </c>
    </row>
    <row r="592" spans="1:15" ht="18" customHeight="1" x14ac:dyDescent="0.25">
      <c r="A592" s="17" t="s">
        <v>658</v>
      </c>
      <c r="B592" s="16" t="s">
        <v>2186</v>
      </c>
      <c r="C592" s="84" t="s">
        <v>1151</v>
      </c>
      <c r="D592" s="20">
        <v>45317</v>
      </c>
      <c r="E592" s="16" t="s">
        <v>1440</v>
      </c>
      <c r="F592" s="16" t="s">
        <v>2187</v>
      </c>
      <c r="G592" s="16" t="s">
        <v>1146</v>
      </c>
      <c r="H592" s="85" t="s">
        <v>1146</v>
      </c>
      <c r="I592" s="82">
        <v>0</v>
      </c>
      <c r="J592" s="22">
        <v>0</v>
      </c>
      <c r="K592" s="22">
        <v>0</v>
      </c>
      <c r="L592" s="22">
        <v>0</v>
      </c>
      <c r="M592" s="36">
        <v>0</v>
      </c>
      <c r="N592" s="22">
        <v>0</v>
      </c>
      <c r="O592" s="83">
        <v>0</v>
      </c>
    </row>
    <row r="593" spans="1:15" ht="18" customHeight="1" x14ac:dyDescent="0.25">
      <c r="A593" s="14" t="s">
        <v>659</v>
      </c>
      <c r="B593" s="16" t="s">
        <v>2188</v>
      </c>
      <c r="C593" s="84" t="s">
        <v>1143</v>
      </c>
      <c r="D593" s="20">
        <v>45320</v>
      </c>
      <c r="E593" s="16" t="s">
        <v>1404</v>
      </c>
      <c r="F593" s="16" t="s">
        <v>2189</v>
      </c>
      <c r="G593" s="16" t="s">
        <v>1146</v>
      </c>
      <c r="H593" s="85" t="s">
        <v>1146</v>
      </c>
      <c r="I593" s="82">
        <v>264944</v>
      </c>
      <c r="J593" s="22">
        <v>0</v>
      </c>
      <c r="K593" s="22">
        <v>0</v>
      </c>
      <c r="L593" s="22">
        <v>35396</v>
      </c>
      <c r="M593" s="36">
        <v>300340</v>
      </c>
      <c r="N593" s="22">
        <v>0</v>
      </c>
      <c r="O593" s="83">
        <v>0.5</v>
      </c>
    </row>
    <row r="594" spans="1:15" ht="18" customHeight="1" x14ac:dyDescent="0.25">
      <c r="A594" s="17" t="s">
        <v>660</v>
      </c>
      <c r="B594" s="16" t="s">
        <v>2190</v>
      </c>
      <c r="C594" s="84" t="s">
        <v>1151</v>
      </c>
      <c r="D594" s="20">
        <v>45316</v>
      </c>
      <c r="E594" s="16" t="s">
        <v>1716</v>
      </c>
      <c r="F594" s="16" t="s">
        <v>2191</v>
      </c>
      <c r="G594" s="16" t="s">
        <v>1146</v>
      </c>
      <c r="H594" s="85" t="s">
        <v>1146</v>
      </c>
      <c r="I594" s="82">
        <v>0</v>
      </c>
      <c r="J594" s="22">
        <v>0</v>
      </c>
      <c r="K594" s="22">
        <v>0</v>
      </c>
      <c r="L594" s="22">
        <v>0</v>
      </c>
      <c r="M594" s="36">
        <v>0</v>
      </c>
      <c r="N594" s="22">
        <v>0</v>
      </c>
      <c r="O594" s="83">
        <v>0</v>
      </c>
    </row>
    <row r="595" spans="1:15" ht="18" customHeight="1" x14ac:dyDescent="0.25">
      <c r="A595" s="14" t="s">
        <v>661</v>
      </c>
      <c r="B595" s="16" t="s">
        <v>2192</v>
      </c>
      <c r="C595" s="84" t="s">
        <v>1143</v>
      </c>
      <c r="D595" s="20">
        <v>45400</v>
      </c>
      <c r="E595" s="16" t="s">
        <v>1235</v>
      </c>
      <c r="F595" s="16" t="s">
        <v>1469</v>
      </c>
      <c r="G595" s="16" t="s">
        <v>1146</v>
      </c>
      <c r="H595" s="85" t="s">
        <v>1146</v>
      </c>
      <c r="I595" s="82">
        <v>2343250</v>
      </c>
      <c r="J595" s="22">
        <v>0</v>
      </c>
      <c r="K595" s="22">
        <v>184747</v>
      </c>
      <c r="L595" s="22">
        <v>126320</v>
      </c>
      <c r="M595" s="36">
        <v>2654317</v>
      </c>
      <c r="N595" s="22">
        <v>0</v>
      </c>
      <c r="O595" s="83">
        <v>6.7</v>
      </c>
    </row>
    <row r="596" spans="1:15" ht="18" customHeight="1" x14ac:dyDescent="0.25">
      <c r="A596" s="17" t="s">
        <v>662</v>
      </c>
      <c r="B596" s="16" t="s">
        <v>2193</v>
      </c>
      <c r="C596" s="84" t="s">
        <v>1143</v>
      </c>
      <c r="D596" s="20">
        <v>45331</v>
      </c>
      <c r="E596" s="16" t="s">
        <v>2194</v>
      </c>
      <c r="F596" s="16" t="s">
        <v>2195</v>
      </c>
      <c r="G596" s="16" t="s">
        <v>1146</v>
      </c>
      <c r="H596" s="85" t="s">
        <v>1146</v>
      </c>
      <c r="I596" s="82">
        <v>0</v>
      </c>
      <c r="J596" s="22">
        <v>0</v>
      </c>
      <c r="K596" s="22">
        <v>0</v>
      </c>
      <c r="L596" s="22">
        <v>0</v>
      </c>
      <c r="M596" s="36">
        <v>0</v>
      </c>
      <c r="N596" s="22">
        <v>0</v>
      </c>
      <c r="O596" s="83">
        <v>0</v>
      </c>
    </row>
    <row r="597" spans="1:15" ht="18" customHeight="1" x14ac:dyDescent="0.25">
      <c r="A597" s="14" t="s">
        <v>663</v>
      </c>
      <c r="B597" s="16" t="s">
        <v>2196</v>
      </c>
      <c r="C597" s="84" t="s">
        <v>1143</v>
      </c>
      <c r="D597" s="20">
        <v>45397</v>
      </c>
      <c r="E597" s="16" t="s">
        <v>1496</v>
      </c>
      <c r="F597" s="16" t="s">
        <v>1210</v>
      </c>
      <c r="G597" s="16" t="s">
        <v>1146</v>
      </c>
      <c r="H597" s="85" t="s">
        <v>1146</v>
      </c>
      <c r="I597" s="82">
        <v>568699</v>
      </c>
      <c r="J597" s="22">
        <v>0</v>
      </c>
      <c r="K597" s="22">
        <v>0</v>
      </c>
      <c r="L597" s="22">
        <v>1875</v>
      </c>
      <c r="M597" s="36">
        <v>570574</v>
      </c>
      <c r="N597" s="22">
        <v>0</v>
      </c>
      <c r="O597" s="83">
        <v>0.1</v>
      </c>
    </row>
    <row r="598" spans="1:15" ht="18" hidden="1" customHeight="1" x14ac:dyDescent="0.25">
      <c r="A598" s="17" t="s">
        <v>664</v>
      </c>
      <c r="B598" s="16" t="s">
        <v>2197</v>
      </c>
      <c r="C598" s="84" t="s">
        <v>1158</v>
      </c>
      <c r="D598" s="20">
        <v>45329</v>
      </c>
      <c r="E598" s="16" t="s">
        <v>1647</v>
      </c>
      <c r="F598" s="16" t="s">
        <v>1210</v>
      </c>
      <c r="G598" s="16" t="s">
        <v>1146</v>
      </c>
      <c r="H598" s="85" t="s">
        <v>1146</v>
      </c>
      <c r="I598" s="82">
        <v>0</v>
      </c>
      <c r="J598" s="22">
        <v>0</v>
      </c>
      <c r="K598" s="22">
        <v>0</v>
      </c>
      <c r="L598" s="22">
        <v>0</v>
      </c>
      <c r="M598" s="36">
        <v>0</v>
      </c>
      <c r="N598" s="22">
        <v>0</v>
      </c>
      <c r="O598" s="83">
        <v>0</v>
      </c>
    </row>
    <row r="599" spans="1:15" ht="18" customHeight="1" x14ac:dyDescent="0.25">
      <c r="A599" s="14" t="s">
        <v>665</v>
      </c>
      <c r="B599" s="16" t="s">
        <v>2198</v>
      </c>
      <c r="C599" s="84" t="s">
        <v>1151</v>
      </c>
      <c r="D599" s="20">
        <v>45321</v>
      </c>
      <c r="E599" s="16" t="s">
        <v>1370</v>
      </c>
      <c r="F599" s="16" t="s">
        <v>2199</v>
      </c>
      <c r="G599" s="16" t="s">
        <v>1146</v>
      </c>
      <c r="H599" s="85" t="s">
        <v>1146</v>
      </c>
      <c r="I599" s="82">
        <v>0</v>
      </c>
      <c r="J599" s="22">
        <v>0</v>
      </c>
      <c r="K599" s="22">
        <v>0</v>
      </c>
      <c r="L599" s="22">
        <v>0</v>
      </c>
      <c r="M599" s="36">
        <v>0</v>
      </c>
      <c r="N599" s="22">
        <v>0</v>
      </c>
      <c r="O599" s="83">
        <v>0</v>
      </c>
    </row>
    <row r="600" spans="1:15" ht="18" customHeight="1" x14ac:dyDescent="0.25">
      <c r="A600" s="17" t="s">
        <v>666</v>
      </c>
      <c r="B600" s="16" t="s">
        <v>2200</v>
      </c>
      <c r="C600" s="84" t="s">
        <v>1143</v>
      </c>
      <c r="D600" s="20">
        <v>45327</v>
      </c>
      <c r="E600" s="16" t="s">
        <v>2201</v>
      </c>
      <c r="F600" s="16" t="s">
        <v>1789</v>
      </c>
      <c r="G600" s="16" t="s">
        <v>1146</v>
      </c>
      <c r="H600" s="85" t="s">
        <v>1146</v>
      </c>
      <c r="I600" s="82">
        <v>597200</v>
      </c>
      <c r="J600" s="22">
        <v>0</v>
      </c>
      <c r="K600" s="22">
        <v>0</v>
      </c>
      <c r="L600" s="22">
        <v>0</v>
      </c>
      <c r="M600" s="36">
        <v>597200</v>
      </c>
      <c r="N600" s="22">
        <v>0</v>
      </c>
      <c r="O600" s="83">
        <v>0</v>
      </c>
    </row>
    <row r="601" spans="1:15" ht="18" customHeight="1" x14ac:dyDescent="0.25">
      <c r="A601" s="14" t="s">
        <v>667</v>
      </c>
      <c r="B601" s="16" t="s">
        <v>2202</v>
      </c>
      <c r="C601" s="84" t="s">
        <v>1143</v>
      </c>
      <c r="D601" s="20">
        <v>45329</v>
      </c>
      <c r="E601" s="16" t="s">
        <v>2203</v>
      </c>
      <c r="F601" s="16" t="s">
        <v>2204</v>
      </c>
      <c r="G601" s="16" t="s">
        <v>1146</v>
      </c>
      <c r="H601" s="85" t="s">
        <v>1146</v>
      </c>
      <c r="I601" s="82">
        <v>0</v>
      </c>
      <c r="J601" s="22">
        <v>6600</v>
      </c>
      <c r="K601" s="22">
        <v>0</v>
      </c>
      <c r="L601" s="22">
        <v>0</v>
      </c>
      <c r="M601" s="36">
        <v>6600</v>
      </c>
      <c r="N601" s="22">
        <v>0</v>
      </c>
      <c r="O601" s="83">
        <v>0</v>
      </c>
    </row>
    <row r="602" spans="1:15" ht="18" customHeight="1" x14ac:dyDescent="0.25">
      <c r="A602" s="17" t="s">
        <v>668</v>
      </c>
      <c r="B602" s="16" t="s">
        <v>2205</v>
      </c>
      <c r="C602" s="84" t="s">
        <v>1143</v>
      </c>
      <c r="D602" s="20">
        <v>45321</v>
      </c>
      <c r="E602" s="16" t="s">
        <v>1404</v>
      </c>
      <c r="F602" s="16" t="s">
        <v>2206</v>
      </c>
      <c r="G602" s="16" t="s">
        <v>1146</v>
      </c>
      <c r="H602" s="85" t="s">
        <v>1146</v>
      </c>
      <c r="I602" s="82">
        <v>0</v>
      </c>
      <c r="J602" s="22">
        <v>0</v>
      </c>
      <c r="K602" s="22">
        <v>0</v>
      </c>
      <c r="L602" s="22">
        <v>0</v>
      </c>
      <c r="M602" s="36">
        <v>0</v>
      </c>
      <c r="N602" s="22">
        <v>0</v>
      </c>
      <c r="O602" s="83">
        <v>0</v>
      </c>
    </row>
    <row r="603" spans="1:15" ht="18" hidden="1" customHeight="1" x14ac:dyDescent="0.25">
      <c r="A603" s="14" t="s">
        <v>669</v>
      </c>
      <c r="B603" s="16" t="s">
        <v>2207</v>
      </c>
      <c r="C603" s="84" t="s">
        <v>1158</v>
      </c>
      <c r="D603" s="20">
        <v>45348</v>
      </c>
      <c r="E603" s="16" t="s">
        <v>1417</v>
      </c>
      <c r="F603" s="16" t="s">
        <v>2208</v>
      </c>
      <c r="G603" s="16" t="s">
        <v>1146</v>
      </c>
      <c r="H603" s="85" t="s">
        <v>1146</v>
      </c>
      <c r="I603" s="82">
        <v>5668982</v>
      </c>
      <c r="J603" s="22">
        <v>0</v>
      </c>
      <c r="K603" s="22">
        <v>0</v>
      </c>
      <c r="L603" s="22">
        <v>21627</v>
      </c>
      <c r="M603" s="36">
        <v>5690609</v>
      </c>
      <c r="N603" s="22">
        <v>0</v>
      </c>
      <c r="O603" s="83">
        <v>6</v>
      </c>
    </row>
    <row r="604" spans="1:15" ht="18" customHeight="1" x14ac:dyDescent="0.25">
      <c r="A604" s="17" t="s">
        <v>670</v>
      </c>
      <c r="B604" s="16" t="s">
        <v>2209</v>
      </c>
      <c r="C604" s="84" t="s">
        <v>1143</v>
      </c>
      <c r="D604" s="20">
        <v>45372</v>
      </c>
      <c r="E604" s="16" t="s">
        <v>1691</v>
      </c>
      <c r="F604" s="16" t="s">
        <v>2210</v>
      </c>
      <c r="G604" s="16" t="s">
        <v>1146</v>
      </c>
      <c r="H604" s="85" t="s">
        <v>1146</v>
      </c>
      <c r="I604" s="82">
        <v>0</v>
      </c>
      <c r="J604" s="22">
        <v>0</v>
      </c>
      <c r="K604" s="22">
        <v>0</v>
      </c>
      <c r="L604" s="22">
        <v>0</v>
      </c>
      <c r="M604" s="36">
        <v>0</v>
      </c>
      <c r="N604" s="22">
        <v>0</v>
      </c>
      <c r="O604" s="83">
        <v>0</v>
      </c>
    </row>
    <row r="605" spans="1:15" ht="18" customHeight="1" x14ac:dyDescent="0.25">
      <c r="A605" s="14" t="s">
        <v>671</v>
      </c>
      <c r="B605" s="16" t="s">
        <v>2211</v>
      </c>
      <c r="C605" s="84" t="s">
        <v>1143</v>
      </c>
      <c r="D605" s="20">
        <v>45400</v>
      </c>
      <c r="E605" s="16" t="s">
        <v>1278</v>
      </c>
      <c r="F605" s="16" t="s">
        <v>1321</v>
      </c>
      <c r="G605" s="16" t="s">
        <v>1146</v>
      </c>
      <c r="H605" s="85" t="s">
        <v>1146</v>
      </c>
      <c r="I605" s="82">
        <v>75288</v>
      </c>
      <c r="J605" s="22">
        <v>0</v>
      </c>
      <c r="K605" s="22">
        <v>0</v>
      </c>
      <c r="L605" s="22">
        <v>8408</v>
      </c>
      <c r="M605" s="36">
        <v>83696</v>
      </c>
      <c r="N605" s="22">
        <v>0</v>
      </c>
      <c r="O605" s="83">
        <v>0.4</v>
      </c>
    </row>
    <row r="606" spans="1:15" ht="18" customHeight="1" x14ac:dyDescent="0.25">
      <c r="A606" s="17" t="s">
        <v>672</v>
      </c>
      <c r="B606" s="16" t="s">
        <v>2212</v>
      </c>
      <c r="C606" s="84" t="s">
        <v>1143</v>
      </c>
      <c r="D606" s="20">
        <v>45321</v>
      </c>
      <c r="E606" s="16" t="s">
        <v>2034</v>
      </c>
      <c r="F606" s="16" t="s">
        <v>2108</v>
      </c>
      <c r="G606" s="16" t="s">
        <v>1146</v>
      </c>
      <c r="H606" s="85" t="s">
        <v>1146</v>
      </c>
      <c r="I606" s="82">
        <v>0</v>
      </c>
      <c r="J606" s="22">
        <v>440000</v>
      </c>
      <c r="K606" s="22">
        <v>352000</v>
      </c>
      <c r="L606" s="22">
        <v>0</v>
      </c>
      <c r="M606" s="36">
        <v>792000</v>
      </c>
      <c r="N606" s="22">
        <v>0</v>
      </c>
      <c r="O606" s="83">
        <v>0</v>
      </c>
    </row>
    <row r="607" spans="1:15" ht="18" customHeight="1" x14ac:dyDescent="0.25">
      <c r="A607" s="14" t="s">
        <v>673</v>
      </c>
      <c r="B607" s="16" t="s">
        <v>2213</v>
      </c>
      <c r="C607" s="84" t="s">
        <v>1151</v>
      </c>
      <c r="D607" s="20">
        <v>45321</v>
      </c>
      <c r="E607" s="16" t="s">
        <v>2214</v>
      </c>
      <c r="F607" s="16" t="s">
        <v>2215</v>
      </c>
      <c r="G607" s="16" t="s">
        <v>1146</v>
      </c>
      <c r="H607" s="85" t="s">
        <v>1146</v>
      </c>
      <c r="I607" s="82">
        <v>0</v>
      </c>
      <c r="J607" s="22">
        <v>0</v>
      </c>
      <c r="K607" s="22">
        <v>0</v>
      </c>
      <c r="L607" s="22">
        <v>0</v>
      </c>
      <c r="M607" s="36">
        <v>0</v>
      </c>
      <c r="N607" s="22">
        <v>0</v>
      </c>
      <c r="O607" s="83">
        <v>0</v>
      </c>
    </row>
    <row r="608" spans="1:15" ht="18" customHeight="1" x14ac:dyDescent="0.25">
      <c r="A608" s="17" t="s">
        <v>674</v>
      </c>
      <c r="B608" s="16" t="s">
        <v>2216</v>
      </c>
      <c r="C608" s="84" t="s">
        <v>1143</v>
      </c>
      <c r="D608" s="20">
        <v>45392</v>
      </c>
      <c r="E608" s="16" t="s">
        <v>1187</v>
      </c>
      <c r="F608" s="16" t="s">
        <v>2217</v>
      </c>
      <c r="G608" s="16" t="s">
        <v>1146</v>
      </c>
      <c r="H608" s="85" t="s">
        <v>1146</v>
      </c>
      <c r="I608" s="82">
        <v>75240</v>
      </c>
      <c r="J608" s="22">
        <v>92160</v>
      </c>
      <c r="K608" s="22">
        <v>0</v>
      </c>
      <c r="L608" s="22">
        <v>0</v>
      </c>
      <c r="M608" s="36">
        <v>167400</v>
      </c>
      <c r="N608" s="22">
        <v>0</v>
      </c>
      <c r="O608" s="83">
        <v>0</v>
      </c>
    </row>
    <row r="609" spans="1:15" ht="18" customHeight="1" x14ac:dyDescent="0.25">
      <c r="A609" s="14" t="s">
        <v>675</v>
      </c>
      <c r="B609" s="16" t="s">
        <v>2218</v>
      </c>
      <c r="C609" s="84" t="s">
        <v>1143</v>
      </c>
      <c r="D609" s="20">
        <v>45385</v>
      </c>
      <c r="E609" s="16" t="s">
        <v>2219</v>
      </c>
      <c r="F609" s="16" t="s">
        <v>2220</v>
      </c>
      <c r="G609" s="16" t="s">
        <v>1146</v>
      </c>
      <c r="H609" s="85" t="s">
        <v>1146</v>
      </c>
      <c r="I609" s="82">
        <v>0</v>
      </c>
      <c r="J609" s="22">
        <v>0</v>
      </c>
      <c r="K609" s="22">
        <v>0</v>
      </c>
      <c r="L609" s="22">
        <v>0</v>
      </c>
      <c r="M609" s="36">
        <v>0</v>
      </c>
      <c r="N609" s="22">
        <v>0</v>
      </c>
      <c r="O609" s="83">
        <v>0</v>
      </c>
    </row>
    <row r="610" spans="1:15" ht="18" customHeight="1" x14ac:dyDescent="0.25">
      <c r="A610" s="17" t="s">
        <v>676</v>
      </c>
      <c r="B610" s="16" t="s">
        <v>2221</v>
      </c>
      <c r="C610" s="84" t="s">
        <v>1151</v>
      </c>
      <c r="D610" s="20">
        <v>45329</v>
      </c>
      <c r="E610" s="16" t="s">
        <v>1647</v>
      </c>
      <c r="F610" s="16" t="s">
        <v>1636</v>
      </c>
      <c r="G610" s="16" t="s">
        <v>1146</v>
      </c>
      <c r="H610" s="85" t="s">
        <v>1146</v>
      </c>
      <c r="I610" s="82">
        <v>0</v>
      </c>
      <c r="J610" s="22">
        <v>0</v>
      </c>
      <c r="K610" s="22">
        <v>0</v>
      </c>
      <c r="L610" s="22">
        <v>0</v>
      </c>
      <c r="M610" s="36">
        <v>0</v>
      </c>
      <c r="N610" s="22">
        <v>0</v>
      </c>
      <c r="O610" s="83">
        <v>0</v>
      </c>
    </row>
    <row r="611" spans="1:15" ht="18" customHeight="1" x14ac:dyDescent="0.25">
      <c r="A611" s="14" t="s">
        <v>677</v>
      </c>
      <c r="B611" s="16" t="s">
        <v>2222</v>
      </c>
      <c r="C611" s="84" t="s">
        <v>1143</v>
      </c>
      <c r="D611" s="20">
        <v>45406</v>
      </c>
      <c r="E611" s="16" t="s">
        <v>2223</v>
      </c>
      <c r="F611" s="16" t="s">
        <v>2224</v>
      </c>
      <c r="G611" s="16" t="s">
        <v>1146</v>
      </c>
      <c r="H611" s="85" t="s">
        <v>1146</v>
      </c>
      <c r="I611" s="82">
        <v>164741</v>
      </c>
      <c r="J611" s="22">
        <v>0</v>
      </c>
      <c r="K611" s="22">
        <v>0</v>
      </c>
      <c r="L611" s="22">
        <v>31574</v>
      </c>
      <c r="M611" s="36">
        <v>196315</v>
      </c>
      <c r="N611" s="22">
        <v>0</v>
      </c>
      <c r="O611" s="83">
        <v>1.5</v>
      </c>
    </row>
    <row r="612" spans="1:15" ht="18" customHeight="1" x14ac:dyDescent="0.25">
      <c r="A612" s="17" t="s">
        <v>678</v>
      </c>
      <c r="B612" s="16" t="s">
        <v>2225</v>
      </c>
      <c r="C612" s="84" t="s">
        <v>1143</v>
      </c>
      <c r="D612" s="20">
        <v>45345</v>
      </c>
      <c r="E612" s="16" t="s">
        <v>2226</v>
      </c>
      <c r="F612" s="16" t="s">
        <v>1955</v>
      </c>
      <c r="G612" s="16" t="s">
        <v>1146</v>
      </c>
      <c r="H612" s="85" t="s">
        <v>1146</v>
      </c>
      <c r="I612" s="82">
        <v>1518959</v>
      </c>
      <c r="J612" s="22">
        <v>241782</v>
      </c>
      <c r="K612" s="22">
        <v>0</v>
      </c>
      <c r="L612" s="22">
        <v>178554</v>
      </c>
      <c r="M612" s="36">
        <v>1939295</v>
      </c>
      <c r="N612" s="22">
        <v>1657811</v>
      </c>
      <c r="O612" s="83">
        <v>10.6</v>
      </c>
    </row>
    <row r="613" spans="1:15" ht="18" hidden="1" customHeight="1" x14ac:dyDescent="0.25">
      <c r="A613" s="14" t="s">
        <v>679</v>
      </c>
      <c r="B613" s="16" t="s">
        <v>2227</v>
      </c>
      <c r="C613" s="84" t="s">
        <v>1158</v>
      </c>
      <c r="D613" s="20">
        <v>45337</v>
      </c>
      <c r="E613" s="16" t="s">
        <v>2228</v>
      </c>
      <c r="F613" s="16" t="s">
        <v>1730</v>
      </c>
      <c r="G613" s="16" t="s">
        <v>1146</v>
      </c>
      <c r="H613" s="85" t="s">
        <v>1146</v>
      </c>
      <c r="I613" s="82">
        <v>0</v>
      </c>
      <c r="J613" s="22">
        <v>45807</v>
      </c>
      <c r="K613" s="22">
        <v>0</v>
      </c>
      <c r="L613" s="22">
        <v>9602</v>
      </c>
      <c r="M613" s="36">
        <v>55409</v>
      </c>
      <c r="N613" s="22">
        <v>60000</v>
      </c>
      <c r="O613" s="83">
        <v>0.5</v>
      </c>
    </row>
    <row r="614" spans="1:15" ht="18" customHeight="1" x14ac:dyDescent="0.25">
      <c r="A614" s="17" t="s">
        <v>680</v>
      </c>
      <c r="B614" s="16" t="s">
        <v>2229</v>
      </c>
      <c r="C614" s="84" t="s">
        <v>1143</v>
      </c>
      <c r="D614" s="20">
        <v>45406</v>
      </c>
      <c r="E614" s="16" t="s">
        <v>2230</v>
      </c>
      <c r="F614" s="16" t="s">
        <v>1171</v>
      </c>
      <c r="G614" s="16" t="s">
        <v>1146</v>
      </c>
      <c r="H614" s="85" t="s">
        <v>1146</v>
      </c>
      <c r="I614" s="82">
        <v>184910</v>
      </c>
      <c r="J614" s="22">
        <v>30000</v>
      </c>
      <c r="K614" s="22">
        <v>0</v>
      </c>
      <c r="L614" s="22">
        <v>42262</v>
      </c>
      <c r="M614" s="36">
        <v>257172</v>
      </c>
      <c r="N614" s="22">
        <v>0</v>
      </c>
      <c r="O614" s="83">
        <v>2.2000000000000002</v>
      </c>
    </row>
    <row r="615" spans="1:15" ht="18" customHeight="1" x14ac:dyDescent="0.25">
      <c r="A615" s="14" t="s">
        <v>681</v>
      </c>
      <c r="B615" s="16" t="s">
        <v>2231</v>
      </c>
      <c r="C615" s="84" t="s">
        <v>1151</v>
      </c>
      <c r="D615" s="20">
        <v>45362</v>
      </c>
      <c r="E615" s="16" t="s">
        <v>2232</v>
      </c>
      <c r="F615" s="16" t="s">
        <v>2233</v>
      </c>
      <c r="G615" s="16" t="s">
        <v>1146</v>
      </c>
      <c r="H615" s="85" t="s">
        <v>1146</v>
      </c>
      <c r="I615" s="82">
        <v>0</v>
      </c>
      <c r="J615" s="22">
        <v>0</v>
      </c>
      <c r="K615" s="22">
        <v>0</v>
      </c>
      <c r="L615" s="22">
        <v>0</v>
      </c>
      <c r="M615" s="36">
        <v>0</v>
      </c>
      <c r="N615" s="22">
        <v>0</v>
      </c>
      <c r="O615" s="83">
        <v>0</v>
      </c>
    </row>
    <row r="616" spans="1:15" ht="18" customHeight="1" x14ac:dyDescent="0.25">
      <c r="A616" s="17" t="s">
        <v>682</v>
      </c>
      <c r="B616" s="16" t="s">
        <v>2234</v>
      </c>
      <c r="C616" s="84" t="s">
        <v>1143</v>
      </c>
      <c r="D616" s="20">
        <v>45370</v>
      </c>
      <c r="E616" s="16" t="s">
        <v>2235</v>
      </c>
      <c r="F616" s="16" t="s">
        <v>2103</v>
      </c>
      <c r="G616" s="16" t="s">
        <v>1146</v>
      </c>
      <c r="H616" s="85" t="s">
        <v>1146</v>
      </c>
      <c r="I616" s="82">
        <v>0</v>
      </c>
      <c r="J616" s="22">
        <v>267758</v>
      </c>
      <c r="K616" s="22">
        <v>0</v>
      </c>
      <c r="L616" s="22">
        <v>20874</v>
      </c>
      <c r="M616" s="36">
        <v>288632</v>
      </c>
      <c r="N616" s="22">
        <v>0</v>
      </c>
      <c r="O616" s="83">
        <v>1</v>
      </c>
    </row>
    <row r="617" spans="1:15" ht="18" customHeight="1" x14ac:dyDescent="0.25">
      <c r="A617" s="14" t="s">
        <v>683</v>
      </c>
      <c r="B617" s="16" t="s">
        <v>2236</v>
      </c>
      <c r="C617" s="84" t="s">
        <v>1143</v>
      </c>
      <c r="D617" s="20">
        <v>45372</v>
      </c>
      <c r="E617" s="16" t="s">
        <v>1216</v>
      </c>
      <c r="F617" s="16" t="s">
        <v>2237</v>
      </c>
      <c r="G617" s="16" t="s">
        <v>1146</v>
      </c>
      <c r="H617" s="85" t="s">
        <v>1146</v>
      </c>
      <c r="I617" s="82">
        <v>0</v>
      </c>
      <c r="J617" s="22">
        <v>0</v>
      </c>
      <c r="K617" s="22">
        <v>0</v>
      </c>
      <c r="L617" s="22">
        <v>0</v>
      </c>
      <c r="M617" s="36">
        <v>0</v>
      </c>
      <c r="N617" s="22">
        <v>0</v>
      </c>
      <c r="O617" s="83">
        <v>0</v>
      </c>
    </row>
    <row r="618" spans="1:15" ht="18" hidden="1" customHeight="1" x14ac:dyDescent="0.25">
      <c r="A618" s="17" t="s">
        <v>684</v>
      </c>
      <c r="B618" s="16" t="s">
        <v>2238</v>
      </c>
      <c r="C618" s="84" t="s">
        <v>1158</v>
      </c>
      <c r="D618" s="20">
        <v>45328</v>
      </c>
      <c r="E618" s="16" t="s">
        <v>2154</v>
      </c>
      <c r="F618" s="16" t="s">
        <v>1510</v>
      </c>
      <c r="G618" s="16" t="s">
        <v>1146</v>
      </c>
      <c r="H618" s="85" t="s">
        <v>1146</v>
      </c>
      <c r="I618" s="82">
        <v>0</v>
      </c>
      <c r="J618" s="22">
        <v>0</v>
      </c>
      <c r="K618" s="22">
        <v>0</v>
      </c>
      <c r="L618" s="22">
        <v>0</v>
      </c>
      <c r="M618" s="36">
        <v>0</v>
      </c>
      <c r="N618" s="22">
        <v>0</v>
      </c>
      <c r="O618" s="83">
        <v>0</v>
      </c>
    </row>
    <row r="619" spans="1:15" ht="18" hidden="1" customHeight="1" x14ac:dyDescent="0.25">
      <c r="A619" s="14" t="s">
        <v>685</v>
      </c>
      <c r="B619" s="16" t="s">
        <v>2239</v>
      </c>
      <c r="C619" s="84" t="s">
        <v>2240</v>
      </c>
      <c r="D619" s="20">
        <v>45322</v>
      </c>
      <c r="E619" s="16" t="s">
        <v>2241</v>
      </c>
      <c r="F619" s="16" t="s">
        <v>2242</v>
      </c>
      <c r="G619" s="16" t="s">
        <v>1146</v>
      </c>
      <c r="H619" s="85" t="s">
        <v>1146</v>
      </c>
      <c r="I619" s="82">
        <v>0</v>
      </c>
      <c r="J619" s="22">
        <v>0</v>
      </c>
      <c r="K619" s="22">
        <v>0</v>
      </c>
      <c r="L619" s="22">
        <v>0</v>
      </c>
      <c r="M619" s="36">
        <v>0</v>
      </c>
      <c r="N619" s="22">
        <v>0</v>
      </c>
      <c r="O619" s="83">
        <v>0</v>
      </c>
    </row>
    <row r="620" spans="1:15" ht="18" customHeight="1" x14ac:dyDescent="0.25">
      <c r="A620" s="17" t="s">
        <v>686</v>
      </c>
      <c r="B620" s="16" t="s">
        <v>2243</v>
      </c>
      <c r="C620" s="84" t="s">
        <v>1143</v>
      </c>
      <c r="D620" s="20">
        <v>45385</v>
      </c>
      <c r="E620" s="16" t="s">
        <v>1216</v>
      </c>
      <c r="F620" s="16" t="s">
        <v>1341</v>
      </c>
      <c r="G620" s="16" t="s">
        <v>1146</v>
      </c>
      <c r="H620" s="85" t="s">
        <v>1146</v>
      </c>
      <c r="I620" s="82">
        <v>100000</v>
      </c>
      <c r="J620" s="22">
        <v>0</v>
      </c>
      <c r="K620" s="22">
        <v>0</v>
      </c>
      <c r="L620" s="22">
        <v>0</v>
      </c>
      <c r="M620" s="36">
        <v>100000</v>
      </c>
      <c r="N620" s="22">
        <v>0</v>
      </c>
      <c r="O620" s="83">
        <v>0</v>
      </c>
    </row>
    <row r="621" spans="1:15" ht="18" customHeight="1" x14ac:dyDescent="0.25">
      <c r="A621" s="14" t="s">
        <v>687</v>
      </c>
      <c r="B621" s="16" t="s">
        <v>2244</v>
      </c>
      <c r="C621" s="84" t="s">
        <v>1143</v>
      </c>
      <c r="D621" s="20">
        <v>45349</v>
      </c>
      <c r="E621" s="16" t="s">
        <v>2044</v>
      </c>
      <c r="F621" s="16" t="s">
        <v>1864</v>
      </c>
      <c r="G621" s="16" t="s">
        <v>1146</v>
      </c>
      <c r="H621" s="85" t="s">
        <v>1146</v>
      </c>
      <c r="I621" s="82">
        <v>0</v>
      </c>
      <c r="J621" s="22">
        <v>0</v>
      </c>
      <c r="K621" s="22">
        <v>0</v>
      </c>
      <c r="L621" s="22">
        <v>0</v>
      </c>
      <c r="M621" s="36">
        <v>0</v>
      </c>
      <c r="N621" s="22">
        <v>0</v>
      </c>
      <c r="O621" s="83">
        <v>0</v>
      </c>
    </row>
    <row r="622" spans="1:15" ht="18" customHeight="1" x14ac:dyDescent="0.25">
      <c r="A622" s="17" t="s">
        <v>688</v>
      </c>
      <c r="B622" s="16" t="s">
        <v>2245</v>
      </c>
      <c r="C622" s="84" t="s">
        <v>1143</v>
      </c>
      <c r="D622" s="20">
        <v>45399</v>
      </c>
      <c r="E622" s="16" t="s">
        <v>2246</v>
      </c>
      <c r="F622" s="16" t="s">
        <v>2247</v>
      </c>
      <c r="G622" s="16" t="s">
        <v>1146</v>
      </c>
      <c r="H622" s="85" t="s">
        <v>1146</v>
      </c>
      <c r="I622" s="82">
        <v>0</v>
      </c>
      <c r="J622" s="22">
        <v>0</v>
      </c>
      <c r="K622" s="22">
        <v>0</v>
      </c>
      <c r="L622" s="22">
        <v>0</v>
      </c>
      <c r="M622" s="36">
        <v>0</v>
      </c>
      <c r="N622" s="22">
        <v>0</v>
      </c>
      <c r="O622" s="83">
        <v>0</v>
      </c>
    </row>
    <row r="623" spans="1:15" ht="18" customHeight="1" x14ac:dyDescent="0.25">
      <c r="A623" s="14" t="s">
        <v>689</v>
      </c>
      <c r="B623" s="16" t="s">
        <v>2248</v>
      </c>
      <c r="C623" s="84" t="s">
        <v>1151</v>
      </c>
      <c r="D623" s="20">
        <v>45324</v>
      </c>
      <c r="E623" s="16" t="s">
        <v>1275</v>
      </c>
      <c r="F623" s="16" t="s">
        <v>2249</v>
      </c>
      <c r="G623" s="16" t="s">
        <v>1146</v>
      </c>
      <c r="H623" s="85" t="s">
        <v>1146</v>
      </c>
      <c r="I623" s="82">
        <v>0</v>
      </c>
      <c r="J623" s="22">
        <v>0</v>
      </c>
      <c r="K623" s="22">
        <v>0</v>
      </c>
      <c r="L623" s="22">
        <v>0</v>
      </c>
      <c r="M623" s="36">
        <v>0</v>
      </c>
      <c r="N623" s="22">
        <v>0</v>
      </c>
      <c r="O623" s="83">
        <v>0</v>
      </c>
    </row>
    <row r="624" spans="1:15" ht="18" hidden="1" customHeight="1" x14ac:dyDescent="0.25">
      <c r="A624" s="17" t="s">
        <v>690</v>
      </c>
      <c r="B624" s="16" t="s">
        <v>2250</v>
      </c>
      <c r="C624" s="84" t="s">
        <v>1158</v>
      </c>
      <c r="D624" s="20">
        <v>45330</v>
      </c>
      <c r="E624" s="16" t="s">
        <v>2251</v>
      </c>
      <c r="F624" s="16" t="s">
        <v>1210</v>
      </c>
      <c r="G624" s="16" t="s">
        <v>1146</v>
      </c>
      <c r="H624" s="85" t="s">
        <v>1146</v>
      </c>
      <c r="I624" s="82">
        <v>179225</v>
      </c>
      <c r="J624" s="22">
        <v>0</v>
      </c>
      <c r="K624" s="22">
        <v>0</v>
      </c>
      <c r="L624" s="22">
        <v>10247</v>
      </c>
      <c r="M624" s="36">
        <v>189472</v>
      </c>
      <c r="N624" s="22">
        <v>0</v>
      </c>
      <c r="O624" s="83">
        <v>0.5</v>
      </c>
    </row>
    <row r="625" spans="1:15" ht="18" customHeight="1" x14ac:dyDescent="0.25">
      <c r="A625" s="14" t="s">
        <v>691</v>
      </c>
      <c r="B625" s="16" t="s">
        <v>2252</v>
      </c>
      <c r="C625" s="84" t="s">
        <v>1143</v>
      </c>
      <c r="D625" s="20">
        <v>45329</v>
      </c>
      <c r="E625" s="16" t="s">
        <v>1496</v>
      </c>
      <c r="F625" s="16" t="s">
        <v>1623</v>
      </c>
      <c r="G625" s="16" t="s">
        <v>1146</v>
      </c>
      <c r="H625" s="85" t="s">
        <v>1146</v>
      </c>
      <c r="I625" s="82">
        <v>0</v>
      </c>
      <c r="J625" s="22">
        <v>0</v>
      </c>
      <c r="K625" s="22">
        <v>0</v>
      </c>
      <c r="L625" s="22">
        <v>0</v>
      </c>
      <c r="M625" s="36">
        <v>0</v>
      </c>
      <c r="N625" s="22">
        <v>0</v>
      </c>
      <c r="O625" s="83">
        <v>0</v>
      </c>
    </row>
    <row r="626" spans="1:15" ht="18" customHeight="1" x14ac:dyDescent="0.25">
      <c r="A626" s="17" t="s">
        <v>692</v>
      </c>
      <c r="B626" s="16" t="s">
        <v>2253</v>
      </c>
      <c r="C626" s="84" t="s">
        <v>1143</v>
      </c>
      <c r="D626" s="20">
        <v>45407</v>
      </c>
      <c r="E626" s="16" t="s">
        <v>2254</v>
      </c>
      <c r="F626" s="16" t="s">
        <v>2255</v>
      </c>
      <c r="G626" s="16" t="s">
        <v>1146</v>
      </c>
      <c r="H626" s="85" t="s">
        <v>1146</v>
      </c>
      <c r="I626" s="82">
        <v>0</v>
      </c>
      <c r="J626" s="22">
        <v>0</v>
      </c>
      <c r="K626" s="22">
        <v>0</v>
      </c>
      <c r="L626" s="22">
        <v>0</v>
      </c>
      <c r="M626" s="36">
        <v>0</v>
      </c>
      <c r="N626" s="22">
        <v>0</v>
      </c>
      <c r="O626" s="83">
        <v>0</v>
      </c>
    </row>
    <row r="627" spans="1:15" ht="18" customHeight="1" x14ac:dyDescent="0.25">
      <c r="A627" s="14" t="s">
        <v>693</v>
      </c>
      <c r="B627" s="16" t="s">
        <v>2256</v>
      </c>
      <c r="C627" s="84" t="s">
        <v>1143</v>
      </c>
      <c r="D627" s="20">
        <v>45327</v>
      </c>
      <c r="E627" s="16" t="s">
        <v>1621</v>
      </c>
      <c r="F627" s="16" t="s">
        <v>1752</v>
      </c>
      <c r="G627" s="16" t="s">
        <v>1146</v>
      </c>
      <c r="H627" s="85" t="s">
        <v>1221</v>
      </c>
      <c r="I627" s="82">
        <v>0</v>
      </c>
      <c r="J627" s="22">
        <v>286863</v>
      </c>
      <c r="K627" s="22">
        <v>0</v>
      </c>
      <c r="L627" s="22">
        <v>56844</v>
      </c>
      <c r="M627" s="36">
        <v>343707</v>
      </c>
      <c r="N627" s="22">
        <v>343707</v>
      </c>
      <c r="O627" s="83">
        <v>3.2</v>
      </c>
    </row>
    <row r="628" spans="1:15" ht="18" hidden="1" customHeight="1" x14ac:dyDescent="0.25">
      <c r="A628" s="17" t="s">
        <v>694</v>
      </c>
      <c r="B628" s="16" t="s">
        <v>2257</v>
      </c>
      <c r="C628" s="84" t="s">
        <v>1158</v>
      </c>
      <c r="D628" s="20">
        <v>45321</v>
      </c>
      <c r="E628" s="16" t="s">
        <v>1224</v>
      </c>
      <c r="F628" s="16" t="s">
        <v>2258</v>
      </c>
      <c r="G628" s="16" t="s">
        <v>1146</v>
      </c>
      <c r="H628" s="85" t="s">
        <v>1146</v>
      </c>
      <c r="I628" s="82">
        <v>0</v>
      </c>
      <c r="J628" s="22">
        <v>0</v>
      </c>
      <c r="K628" s="22">
        <v>0</v>
      </c>
      <c r="L628" s="22">
        <v>0</v>
      </c>
      <c r="M628" s="36">
        <v>0</v>
      </c>
      <c r="N628" s="22">
        <v>0</v>
      </c>
      <c r="O628" s="83">
        <v>0</v>
      </c>
    </row>
    <row r="629" spans="1:15" ht="18" customHeight="1" x14ac:dyDescent="0.25">
      <c r="A629" s="14" t="s">
        <v>695</v>
      </c>
      <c r="B629" s="16" t="s">
        <v>2259</v>
      </c>
      <c r="C629" s="84" t="s">
        <v>1151</v>
      </c>
      <c r="D629" s="20">
        <v>45334</v>
      </c>
      <c r="E629" s="16" t="s">
        <v>1175</v>
      </c>
      <c r="F629" s="16" t="s">
        <v>2260</v>
      </c>
      <c r="G629" s="16" t="s">
        <v>1146</v>
      </c>
      <c r="H629" s="85" t="s">
        <v>1146</v>
      </c>
      <c r="I629" s="82">
        <v>0</v>
      </c>
      <c r="J629" s="22">
        <v>0</v>
      </c>
      <c r="K629" s="22">
        <v>0</v>
      </c>
      <c r="L629" s="22">
        <v>0</v>
      </c>
      <c r="M629" s="36">
        <v>0</v>
      </c>
      <c r="N629" s="22">
        <v>0</v>
      </c>
      <c r="O629" s="83">
        <v>0</v>
      </c>
    </row>
    <row r="630" spans="1:15" ht="18" customHeight="1" x14ac:dyDescent="0.25">
      <c r="A630" s="17" t="s">
        <v>696</v>
      </c>
      <c r="B630" s="16" t="s">
        <v>2261</v>
      </c>
      <c r="C630" s="84" t="s">
        <v>1143</v>
      </c>
      <c r="D630" s="20">
        <v>45324</v>
      </c>
      <c r="E630" s="16" t="s">
        <v>2262</v>
      </c>
      <c r="F630" s="16" t="s">
        <v>2263</v>
      </c>
      <c r="G630" s="16" t="s">
        <v>1146</v>
      </c>
      <c r="H630" s="85" t="s">
        <v>1146</v>
      </c>
      <c r="I630" s="82">
        <v>0</v>
      </c>
      <c r="J630" s="22">
        <v>0</v>
      </c>
      <c r="K630" s="22">
        <v>0</v>
      </c>
      <c r="L630" s="22">
        <v>0</v>
      </c>
      <c r="M630" s="36">
        <v>0</v>
      </c>
      <c r="N630" s="22">
        <v>0</v>
      </c>
      <c r="O630" s="83">
        <v>0</v>
      </c>
    </row>
    <row r="631" spans="1:15" ht="18" customHeight="1" x14ac:dyDescent="0.25">
      <c r="A631" s="14" t="s">
        <v>697</v>
      </c>
      <c r="B631" s="16" t="s">
        <v>2264</v>
      </c>
      <c r="C631" s="84" t="s">
        <v>1143</v>
      </c>
      <c r="D631" s="20">
        <v>45351</v>
      </c>
      <c r="E631" s="16" t="s">
        <v>1327</v>
      </c>
      <c r="F631" s="16" t="s">
        <v>1210</v>
      </c>
      <c r="G631" s="16" t="s">
        <v>1146</v>
      </c>
      <c r="H631" s="85" t="s">
        <v>1146</v>
      </c>
      <c r="I631" s="82">
        <v>2106545</v>
      </c>
      <c r="J631" s="22">
        <v>0</v>
      </c>
      <c r="K631" s="22">
        <v>0</v>
      </c>
      <c r="L631" s="22">
        <v>110822</v>
      </c>
      <c r="M631" s="36">
        <v>2217367</v>
      </c>
      <c r="N631" s="22">
        <v>11100000</v>
      </c>
      <c r="O631" s="83">
        <v>4.5</v>
      </c>
    </row>
    <row r="632" spans="1:15" ht="18" hidden="1" customHeight="1" x14ac:dyDescent="0.25">
      <c r="A632" s="17" t="s">
        <v>698</v>
      </c>
      <c r="B632" s="16" t="s">
        <v>2265</v>
      </c>
      <c r="C632" s="84" t="s">
        <v>1158</v>
      </c>
      <c r="D632" s="20">
        <v>45323</v>
      </c>
      <c r="E632" s="16" t="s">
        <v>1395</v>
      </c>
      <c r="F632" s="16" t="s">
        <v>2118</v>
      </c>
      <c r="G632" s="16" t="s">
        <v>1146</v>
      </c>
      <c r="H632" s="85" t="s">
        <v>1146</v>
      </c>
      <c r="I632" s="82">
        <v>0</v>
      </c>
      <c r="J632" s="22">
        <v>0</v>
      </c>
      <c r="K632" s="22">
        <v>0</v>
      </c>
      <c r="L632" s="22">
        <v>0</v>
      </c>
      <c r="M632" s="36">
        <v>0</v>
      </c>
      <c r="N632" s="22">
        <v>0</v>
      </c>
      <c r="O632" s="83">
        <v>0</v>
      </c>
    </row>
    <row r="633" spans="1:15" ht="18" hidden="1" customHeight="1" x14ac:dyDescent="0.25">
      <c r="A633" s="14" t="s">
        <v>699</v>
      </c>
      <c r="B633" s="16" t="s">
        <v>2266</v>
      </c>
      <c r="C633" s="84" t="s">
        <v>1158</v>
      </c>
      <c r="D633" s="20">
        <v>45324</v>
      </c>
      <c r="E633" s="16" t="s">
        <v>1739</v>
      </c>
      <c r="F633" s="16" t="s">
        <v>2128</v>
      </c>
      <c r="G633" s="16" t="s">
        <v>1146</v>
      </c>
      <c r="H633" s="85" t="s">
        <v>1146</v>
      </c>
      <c r="I633" s="82">
        <v>0</v>
      </c>
      <c r="J633" s="22">
        <v>0</v>
      </c>
      <c r="K633" s="22">
        <v>0</v>
      </c>
      <c r="L633" s="22">
        <v>0</v>
      </c>
      <c r="M633" s="36">
        <v>0</v>
      </c>
      <c r="N633" s="22">
        <v>0</v>
      </c>
      <c r="O633" s="83">
        <v>0</v>
      </c>
    </row>
    <row r="634" spans="1:15" ht="18" hidden="1" customHeight="1" x14ac:dyDescent="0.25">
      <c r="A634" s="17" t="s">
        <v>700</v>
      </c>
      <c r="B634" s="16" t="s">
        <v>2267</v>
      </c>
      <c r="C634" s="84" t="s">
        <v>1158</v>
      </c>
      <c r="D634" s="20">
        <v>45329</v>
      </c>
      <c r="E634" s="16" t="s">
        <v>1213</v>
      </c>
      <c r="F634" s="16" t="s">
        <v>1510</v>
      </c>
      <c r="G634" s="16" t="s">
        <v>1146</v>
      </c>
      <c r="H634" s="85" t="s">
        <v>1146</v>
      </c>
      <c r="I634" s="82">
        <v>59011</v>
      </c>
      <c r="J634" s="22">
        <v>0</v>
      </c>
      <c r="K634" s="22">
        <v>0</v>
      </c>
      <c r="L634" s="22">
        <v>11124</v>
      </c>
      <c r="M634" s="36">
        <v>70135</v>
      </c>
      <c r="N634" s="22">
        <v>0</v>
      </c>
      <c r="O634" s="83">
        <v>0.7</v>
      </c>
    </row>
    <row r="635" spans="1:15" ht="18" customHeight="1" x14ac:dyDescent="0.25">
      <c r="A635" s="14" t="s">
        <v>701</v>
      </c>
      <c r="B635" s="16" t="s">
        <v>2268</v>
      </c>
      <c r="C635" s="84" t="s">
        <v>1151</v>
      </c>
      <c r="D635" s="20">
        <v>45330</v>
      </c>
      <c r="E635" s="16" t="s">
        <v>2269</v>
      </c>
      <c r="F635" s="16" t="s">
        <v>2270</v>
      </c>
      <c r="G635" s="16" t="s">
        <v>1146</v>
      </c>
      <c r="H635" s="85" t="s">
        <v>1146</v>
      </c>
      <c r="I635" s="82">
        <v>0</v>
      </c>
      <c r="J635" s="22">
        <v>0</v>
      </c>
      <c r="K635" s="22">
        <v>0</v>
      </c>
      <c r="L635" s="22">
        <v>0</v>
      </c>
      <c r="M635" s="36">
        <v>0</v>
      </c>
      <c r="N635" s="22">
        <v>0</v>
      </c>
      <c r="O635" s="83">
        <v>0</v>
      </c>
    </row>
    <row r="636" spans="1:15" ht="18" customHeight="1" x14ac:dyDescent="0.25">
      <c r="A636" s="17" t="s">
        <v>702</v>
      </c>
      <c r="B636" s="16" t="s">
        <v>2271</v>
      </c>
      <c r="C636" s="84" t="s">
        <v>1143</v>
      </c>
      <c r="D636" s="20">
        <v>45391</v>
      </c>
      <c r="E636" s="16" t="s">
        <v>1401</v>
      </c>
      <c r="F636" s="16" t="s">
        <v>2272</v>
      </c>
      <c r="G636" s="16" t="s">
        <v>1146</v>
      </c>
      <c r="H636" s="85" t="s">
        <v>1146</v>
      </c>
      <c r="I636" s="82">
        <v>0</v>
      </c>
      <c r="J636" s="22">
        <v>131684</v>
      </c>
      <c r="K636" s="22">
        <v>0</v>
      </c>
      <c r="L636" s="22">
        <v>0</v>
      </c>
      <c r="M636" s="36">
        <v>131684</v>
      </c>
      <c r="N636" s="22">
        <v>0</v>
      </c>
      <c r="O636" s="83">
        <v>0</v>
      </c>
    </row>
    <row r="637" spans="1:15" ht="18" hidden="1" customHeight="1" x14ac:dyDescent="0.25">
      <c r="A637" s="14" t="s">
        <v>703</v>
      </c>
      <c r="B637" s="16" t="s">
        <v>2273</v>
      </c>
      <c r="C637" s="84" t="s">
        <v>1158</v>
      </c>
      <c r="D637" s="20">
        <v>45348</v>
      </c>
      <c r="E637" s="16" t="s">
        <v>1213</v>
      </c>
      <c r="F637" s="16" t="s">
        <v>2258</v>
      </c>
      <c r="G637" s="16" t="s">
        <v>1146</v>
      </c>
      <c r="H637" s="85" t="s">
        <v>1146</v>
      </c>
      <c r="I637" s="82">
        <v>0</v>
      </c>
      <c r="J637" s="22">
        <v>187875</v>
      </c>
      <c r="K637" s="22">
        <v>0</v>
      </c>
      <c r="L637" s="22">
        <v>15695</v>
      </c>
      <c r="M637" s="36">
        <v>203570</v>
      </c>
      <c r="N637" s="22">
        <v>203570</v>
      </c>
      <c r="O637" s="83">
        <v>0.9</v>
      </c>
    </row>
    <row r="638" spans="1:15" ht="18" hidden="1" customHeight="1" x14ac:dyDescent="0.25">
      <c r="A638" s="17" t="s">
        <v>704</v>
      </c>
      <c r="B638" s="16" t="s">
        <v>2274</v>
      </c>
      <c r="C638" s="84" t="s">
        <v>1158</v>
      </c>
      <c r="D638" s="20">
        <v>45345</v>
      </c>
      <c r="E638" s="16" t="s">
        <v>1404</v>
      </c>
      <c r="F638" s="16" t="s">
        <v>1210</v>
      </c>
      <c r="G638" s="16" t="s">
        <v>1146</v>
      </c>
      <c r="H638" s="85" t="s">
        <v>1146</v>
      </c>
      <c r="I638" s="82">
        <v>42685</v>
      </c>
      <c r="J638" s="22">
        <v>0</v>
      </c>
      <c r="K638" s="22">
        <v>0</v>
      </c>
      <c r="L638" s="22">
        <v>0</v>
      </c>
      <c r="M638" s="36">
        <v>42685</v>
      </c>
      <c r="N638" s="22">
        <v>0</v>
      </c>
      <c r="O638" s="83">
        <v>0</v>
      </c>
    </row>
    <row r="639" spans="1:15" ht="18" customHeight="1" x14ac:dyDescent="0.25">
      <c r="A639" s="14" t="s">
        <v>705</v>
      </c>
      <c r="B639" s="16" t="s">
        <v>2275</v>
      </c>
      <c r="C639" s="84" t="s">
        <v>1151</v>
      </c>
      <c r="D639" s="20">
        <v>45323</v>
      </c>
      <c r="E639" s="16" t="s">
        <v>2276</v>
      </c>
      <c r="F639" s="16" t="s">
        <v>2100</v>
      </c>
      <c r="G639" s="16" t="s">
        <v>1146</v>
      </c>
      <c r="H639" s="85" t="s">
        <v>1146</v>
      </c>
      <c r="I639" s="82">
        <v>0</v>
      </c>
      <c r="J639" s="22">
        <v>0</v>
      </c>
      <c r="K639" s="22">
        <v>0</v>
      </c>
      <c r="L639" s="22">
        <v>0</v>
      </c>
      <c r="M639" s="36">
        <v>0</v>
      </c>
      <c r="N639" s="22">
        <v>0</v>
      </c>
      <c r="O639" s="83">
        <v>0</v>
      </c>
    </row>
    <row r="640" spans="1:15" ht="18" customHeight="1" x14ac:dyDescent="0.25">
      <c r="A640" s="17" t="s">
        <v>706</v>
      </c>
      <c r="B640" s="16" t="s">
        <v>2277</v>
      </c>
      <c r="C640" s="84" t="s">
        <v>1143</v>
      </c>
      <c r="D640" s="20">
        <v>45329</v>
      </c>
      <c r="E640" s="16" t="s">
        <v>1706</v>
      </c>
      <c r="F640" s="16" t="s">
        <v>1761</v>
      </c>
      <c r="G640" s="16" t="s">
        <v>1146</v>
      </c>
      <c r="H640" s="85" t="s">
        <v>1146</v>
      </c>
      <c r="I640" s="82">
        <v>182571</v>
      </c>
      <c r="J640" s="22">
        <v>0</v>
      </c>
      <c r="K640" s="22">
        <v>0</v>
      </c>
      <c r="L640" s="22">
        <v>16732</v>
      </c>
      <c r="M640" s="36">
        <v>199303</v>
      </c>
      <c r="N640" s="22">
        <v>0</v>
      </c>
      <c r="O640" s="83">
        <v>0.8</v>
      </c>
    </row>
    <row r="641" spans="1:15" ht="18" customHeight="1" x14ac:dyDescent="0.25">
      <c r="A641" s="14" t="s">
        <v>707</v>
      </c>
      <c r="B641" s="16" t="s">
        <v>2278</v>
      </c>
      <c r="C641" s="84" t="s">
        <v>1151</v>
      </c>
      <c r="D641" s="20">
        <v>45329</v>
      </c>
      <c r="E641" s="16" t="s">
        <v>1398</v>
      </c>
      <c r="F641" s="16" t="s">
        <v>2021</v>
      </c>
      <c r="G641" s="16" t="s">
        <v>1146</v>
      </c>
      <c r="H641" s="85" t="s">
        <v>1146</v>
      </c>
      <c r="I641" s="82">
        <v>0</v>
      </c>
      <c r="J641" s="22">
        <v>0</v>
      </c>
      <c r="K641" s="22">
        <v>0</v>
      </c>
      <c r="L641" s="22">
        <v>0</v>
      </c>
      <c r="M641" s="36">
        <v>0</v>
      </c>
      <c r="N641" s="22">
        <v>0</v>
      </c>
      <c r="O641" s="83">
        <v>0</v>
      </c>
    </row>
    <row r="642" spans="1:15" ht="18" customHeight="1" x14ac:dyDescent="0.25">
      <c r="A642" s="17" t="s">
        <v>708</v>
      </c>
      <c r="B642" s="16" t="s">
        <v>2279</v>
      </c>
      <c r="C642" s="84" t="s">
        <v>1143</v>
      </c>
      <c r="D642" s="20">
        <v>45392</v>
      </c>
      <c r="E642" s="16" t="s">
        <v>2280</v>
      </c>
      <c r="F642" s="16" t="s">
        <v>1789</v>
      </c>
      <c r="G642" s="16" t="s">
        <v>1146</v>
      </c>
      <c r="H642" s="85" t="s">
        <v>1146</v>
      </c>
      <c r="I642" s="82">
        <v>0</v>
      </c>
      <c r="J642" s="22">
        <v>0</v>
      </c>
      <c r="K642" s="22">
        <v>0</v>
      </c>
      <c r="L642" s="22">
        <v>0</v>
      </c>
      <c r="M642" s="36">
        <v>0</v>
      </c>
      <c r="N642" s="22">
        <v>0</v>
      </c>
      <c r="O642" s="83">
        <v>0</v>
      </c>
    </row>
    <row r="643" spans="1:15" ht="18" customHeight="1" x14ac:dyDescent="0.25">
      <c r="A643" s="14" t="s">
        <v>709</v>
      </c>
      <c r="B643" s="16" t="s">
        <v>2281</v>
      </c>
      <c r="C643" s="84" t="s">
        <v>1143</v>
      </c>
      <c r="D643" s="20">
        <v>45370</v>
      </c>
      <c r="E643" s="16" t="s">
        <v>1647</v>
      </c>
      <c r="F643" s="16" t="s">
        <v>1444</v>
      </c>
      <c r="G643" s="16" t="s">
        <v>1146</v>
      </c>
      <c r="H643" s="85" t="s">
        <v>1221</v>
      </c>
      <c r="I643" s="82">
        <v>0</v>
      </c>
      <c r="J643" s="22">
        <v>0</v>
      </c>
      <c r="K643" s="22">
        <v>0</v>
      </c>
      <c r="L643" s="22">
        <v>0</v>
      </c>
      <c r="M643" s="36">
        <v>0</v>
      </c>
      <c r="N643" s="22">
        <v>0</v>
      </c>
      <c r="O643" s="83">
        <v>0</v>
      </c>
    </row>
    <row r="644" spans="1:15" ht="18" customHeight="1" x14ac:dyDescent="0.25">
      <c r="A644" s="17" t="s">
        <v>710</v>
      </c>
      <c r="B644" s="16" t="s">
        <v>2282</v>
      </c>
      <c r="C644" s="84" t="s">
        <v>1143</v>
      </c>
      <c r="D644" s="20">
        <v>45335</v>
      </c>
      <c r="E644" s="16" t="s">
        <v>2283</v>
      </c>
      <c r="F644" s="16" t="s">
        <v>1864</v>
      </c>
      <c r="G644" s="16" t="s">
        <v>1146</v>
      </c>
      <c r="H644" s="85" t="s">
        <v>1146</v>
      </c>
      <c r="I644" s="82">
        <v>0</v>
      </c>
      <c r="J644" s="22">
        <v>0</v>
      </c>
      <c r="K644" s="22">
        <v>0</v>
      </c>
      <c r="L644" s="22">
        <v>0</v>
      </c>
      <c r="M644" s="36">
        <v>0</v>
      </c>
      <c r="N644" s="22">
        <v>0</v>
      </c>
      <c r="O644" s="83">
        <v>0</v>
      </c>
    </row>
    <row r="645" spans="1:15" ht="18" customHeight="1" x14ac:dyDescent="0.25">
      <c r="A645" s="14" t="s">
        <v>711</v>
      </c>
      <c r="B645" s="16" t="s">
        <v>2284</v>
      </c>
      <c r="C645" s="84" t="s">
        <v>1143</v>
      </c>
      <c r="D645" s="20">
        <v>45363</v>
      </c>
      <c r="E645" s="16" t="s">
        <v>1735</v>
      </c>
      <c r="F645" s="16" t="s">
        <v>2285</v>
      </c>
      <c r="G645" s="16" t="s">
        <v>1146</v>
      </c>
      <c r="H645" s="85" t="s">
        <v>1146</v>
      </c>
      <c r="I645" s="82">
        <v>500000</v>
      </c>
      <c r="J645" s="22">
        <v>0</v>
      </c>
      <c r="K645" s="22">
        <v>0</v>
      </c>
      <c r="L645" s="22">
        <v>9359</v>
      </c>
      <c r="M645" s="36">
        <v>509359</v>
      </c>
      <c r="N645" s="22">
        <v>0</v>
      </c>
      <c r="O645" s="83">
        <v>0.5</v>
      </c>
    </row>
    <row r="646" spans="1:15" ht="18" customHeight="1" x14ac:dyDescent="0.25">
      <c r="A646" s="17" t="s">
        <v>712</v>
      </c>
      <c r="B646" s="16" t="s">
        <v>2286</v>
      </c>
      <c r="C646" s="84" t="s">
        <v>1143</v>
      </c>
      <c r="D646" s="20">
        <v>45404</v>
      </c>
      <c r="E646" s="16" t="s">
        <v>2287</v>
      </c>
      <c r="F646" s="16" t="s">
        <v>2288</v>
      </c>
      <c r="G646" s="16" t="s">
        <v>1146</v>
      </c>
      <c r="H646" s="85" t="s">
        <v>1146</v>
      </c>
      <c r="I646" s="82">
        <v>1123301</v>
      </c>
      <c r="J646" s="22">
        <v>257362</v>
      </c>
      <c r="K646" s="22">
        <v>2901550</v>
      </c>
      <c r="L646" s="22">
        <v>0</v>
      </c>
      <c r="M646" s="36">
        <v>4282213</v>
      </c>
      <c r="N646" s="22">
        <v>0</v>
      </c>
      <c r="O646" s="83">
        <v>0</v>
      </c>
    </row>
    <row r="647" spans="1:15" ht="18" customHeight="1" x14ac:dyDescent="0.25">
      <c r="A647" s="14" t="s">
        <v>713</v>
      </c>
      <c r="B647" s="16" t="s">
        <v>2289</v>
      </c>
      <c r="C647" s="84" t="s">
        <v>1143</v>
      </c>
      <c r="D647" s="20">
        <v>45408</v>
      </c>
      <c r="E647" s="16" t="s">
        <v>1293</v>
      </c>
      <c r="F647" s="16" t="s">
        <v>2290</v>
      </c>
      <c r="G647" s="16" t="s">
        <v>1146</v>
      </c>
      <c r="H647" s="85" t="s">
        <v>1146</v>
      </c>
      <c r="I647" s="82">
        <v>0</v>
      </c>
      <c r="J647" s="22">
        <v>0</v>
      </c>
      <c r="K647" s="22">
        <v>0</v>
      </c>
      <c r="L647" s="22">
        <v>0</v>
      </c>
      <c r="M647" s="36">
        <v>0</v>
      </c>
      <c r="N647" s="22">
        <v>0</v>
      </c>
      <c r="O647" s="83">
        <v>0</v>
      </c>
    </row>
    <row r="648" spans="1:15" ht="18" customHeight="1" x14ac:dyDescent="0.25">
      <c r="A648" s="17" t="s">
        <v>714</v>
      </c>
      <c r="B648" s="16" t="s">
        <v>2291</v>
      </c>
      <c r="C648" s="84" t="s">
        <v>1143</v>
      </c>
      <c r="D648" s="20">
        <v>45336</v>
      </c>
      <c r="E648" s="16" t="s">
        <v>2048</v>
      </c>
      <c r="F648" s="16" t="s">
        <v>1210</v>
      </c>
      <c r="G648" s="16" t="s">
        <v>1146</v>
      </c>
      <c r="H648" s="85" t="s">
        <v>1146</v>
      </c>
      <c r="I648" s="82">
        <v>0</v>
      </c>
      <c r="J648" s="22">
        <v>0</v>
      </c>
      <c r="K648" s="22">
        <v>0</v>
      </c>
      <c r="L648" s="22">
        <v>0</v>
      </c>
      <c r="M648" s="36">
        <v>0</v>
      </c>
      <c r="N648" s="22">
        <v>0</v>
      </c>
      <c r="O648" s="83">
        <v>0</v>
      </c>
    </row>
    <row r="649" spans="1:15" ht="18" customHeight="1" x14ac:dyDescent="0.25">
      <c r="A649" s="14" t="s">
        <v>715</v>
      </c>
      <c r="B649" s="16" t="s">
        <v>2292</v>
      </c>
      <c r="C649" s="84" t="s">
        <v>1143</v>
      </c>
      <c r="D649" s="20">
        <v>45404</v>
      </c>
      <c r="E649" s="16" t="s">
        <v>1867</v>
      </c>
      <c r="F649" s="16" t="s">
        <v>2293</v>
      </c>
      <c r="G649" s="16" t="s">
        <v>1146</v>
      </c>
      <c r="H649" s="85" t="s">
        <v>1146</v>
      </c>
      <c r="I649" s="82">
        <v>0</v>
      </c>
      <c r="J649" s="22">
        <v>0</v>
      </c>
      <c r="K649" s="22">
        <v>0</v>
      </c>
      <c r="L649" s="22">
        <v>0</v>
      </c>
      <c r="M649" s="36">
        <v>0</v>
      </c>
      <c r="N649" s="22">
        <v>0</v>
      </c>
      <c r="O649" s="83">
        <v>0</v>
      </c>
    </row>
    <row r="650" spans="1:15" ht="18" hidden="1" customHeight="1" x14ac:dyDescent="0.25">
      <c r="A650" s="17" t="s">
        <v>716</v>
      </c>
      <c r="B650" s="16" t="s">
        <v>2294</v>
      </c>
      <c r="C650" s="84" t="s">
        <v>1158</v>
      </c>
      <c r="D650" s="20">
        <v>45336</v>
      </c>
      <c r="E650" s="16" t="s">
        <v>1628</v>
      </c>
      <c r="F650" s="16" t="s">
        <v>1210</v>
      </c>
      <c r="G650" s="16" t="s">
        <v>1146</v>
      </c>
      <c r="H650" s="85" t="s">
        <v>1146</v>
      </c>
      <c r="I650" s="82">
        <v>51741</v>
      </c>
      <c r="J650" s="22">
        <v>0</v>
      </c>
      <c r="K650" s="22">
        <v>0</v>
      </c>
      <c r="L650" s="22">
        <v>0</v>
      </c>
      <c r="M650" s="36">
        <v>51741</v>
      </c>
      <c r="N650" s="22">
        <v>-21216000</v>
      </c>
      <c r="O650" s="83">
        <v>0</v>
      </c>
    </row>
    <row r="651" spans="1:15" ht="18" customHeight="1" x14ac:dyDescent="0.25">
      <c r="A651" s="14" t="s">
        <v>717</v>
      </c>
      <c r="B651" s="16" t="s">
        <v>2295</v>
      </c>
      <c r="C651" s="84" t="s">
        <v>1143</v>
      </c>
      <c r="D651" s="20">
        <v>45336</v>
      </c>
      <c r="E651" s="16" t="s">
        <v>2296</v>
      </c>
      <c r="F651" s="16" t="s">
        <v>1857</v>
      </c>
      <c r="G651" s="16" t="s">
        <v>1146</v>
      </c>
      <c r="H651" s="85" t="s">
        <v>1146</v>
      </c>
      <c r="I651" s="82">
        <v>0</v>
      </c>
      <c r="J651" s="22">
        <v>0</v>
      </c>
      <c r="K651" s="22">
        <v>0</v>
      </c>
      <c r="L651" s="22">
        <v>0</v>
      </c>
      <c r="M651" s="36">
        <v>0</v>
      </c>
      <c r="N651" s="22">
        <v>0</v>
      </c>
      <c r="O651" s="83">
        <v>0</v>
      </c>
    </row>
    <row r="652" spans="1:15" ht="18" customHeight="1" x14ac:dyDescent="0.25">
      <c r="A652" s="17" t="s">
        <v>718</v>
      </c>
      <c r="B652" s="16" t="s">
        <v>1971</v>
      </c>
      <c r="C652" s="84" t="s">
        <v>1143</v>
      </c>
      <c r="D652" s="20">
        <v>45383</v>
      </c>
      <c r="E652" s="16" t="s">
        <v>1493</v>
      </c>
      <c r="F652" s="16" t="s">
        <v>2297</v>
      </c>
      <c r="G652" s="16" t="s">
        <v>1146</v>
      </c>
      <c r="H652" s="85" t="s">
        <v>1146</v>
      </c>
      <c r="I652" s="82">
        <v>0</v>
      </c>
      <c r="J652" s="22">
        <v>154598</v>
      </c>
      <c r="K652" s="22">
        <v>154597</v>
      </c>
      <c r="L652" s="22">
        <v>67393</v>
      </c>
      <c r="M652" s="36">
        <v>376588</v>
      </c>
      <c r="N652" s="22">
        <v>0</v>
      </c>
      <c r="O652" s="83">
        <v>3.4</v>
      </c>
    </row>
    <row r="653" spans="1:15" ht="18" customHeight="1" x14ac:dyDescent="0.25">
      <c r="A653" s="14" t="s">
        <v>719</v>
      </c>
      <c r="B653" s="16" t="s">
        <v>2298</v>
      </c>
      <c r="C653" s="84" t="s">
        <v>1143</v>
      </c>
      <c r="D653" s="20">
        <v>45407</v>
      </c>
      <c r="E653" s="16" t="s">
        <v>2299</v>
      </c>
      <c r="F653" s="16" t="s">
        <v>2300</v>
      </c>
      <c r="G653" s="16" t="s">
        <v>1146</v>
      </c>
      <c r="H653" s="85" t="s">
        <v>1146</v>
      </c>
      <c r="I653" s="82">
        <v>484220</v>
      </c>
      <c r="J653" s="22">
        <v>0</v>
      </c>
      <c r="K653" s="22">
        <v>0</v>
      </c>
      <c r="L653" s="22">
        <v>17250</v>
      </c>
      <c r="M653" s="36">
        <v>501470</v>
      </c>
      <c r="N653" s="22">
        <v>0</v>
      </c>
      <c r="O653" s="83">
        <v>1.2</v>
      </c>
    </row>
    <row r="654" spans="1:15" ht="18" hidden="1" customHeight="1" x14ac:dyDescent="0.25">
      <c r="A654" s="17" t="s">
        <v>720</v>
      </c>
      <c r="B654" s="16" t="s">
        <v>2301</v>
      </c>
      <c r="C654" s="84" t="s">
        <v>1158</v>
      </c>
      <c r="D654" s="20">
        <v>45350</v>
      </c>
      <c r="E654" s="16" t="s">
        <v>1187</v>
      </c>
      <c r="F654" s="16" t="s">
        <v>1210</v>
      </c>
      <c r="G654" s="16" t="s">
        <v>1146</v>
      </c>
      <c r="H654" s="85" t="s">
        <v>1146</v>
      </c>
      <c r="I654" s="82">
        <v>8000</v>
      </c>
      <c r="J654" s="22">
        <v>0</v>
      </c>
      <c r="K654" s="22">
        <v>0</v>
      </c>
      <c r="L654" s="22">
        <v>0</v>
      </c>
      <c r="M654" s="36">
        <v>8000</v>
      </c>
      <c r="N654" s="22">
        <v>0</v>
      </c>
      <c r="O654" s="83">
        <v>0</v>
      </c>
    </row>
    <row r="655" spans="1:15" ht="18" customHeight="1" x14ac:dyDescent="0.25">
      <c r="A655" s="14" t="s">
        <v>721</v>
      </c>
      <c r="B655" s="16" t="s">
        <v>2302</v>
      </c>
      <c r="C655" s="84" t="s">
        <v>1151</v>
      </c>
      <c r="D655" s="20">
        <v>45343</v>
      </c>
      <c r="E655" s="16" t="s">
        <v>1422</v>
      </c>
      <c r="F655" s="16" t="s">
        <v>2303</v>
      </c>
      <c r="G655" s="16" t="s">
        <v>1146</v>
      </c>
      <c r="H655" s="85" t="s">
        <v>1146</v>
      </c>
      <c r="I655" s="82">
        <v>0</v>
      </c>
      <c r="J655" s="22">
        <v>0</v>
      </c>
      <c r="K655" s="22">
        <v>0</v>
      </c>
      <c r="L655" s="22">
        <v>0</v>
      </c>
      <c r="M655" s="36">
        <v>0</v>
      </c>
      <c r="N655" s="22">
        <v>0</v>
      </c>
      <c r="O655" s="83">
        <v>0</v>
      </c>
    </row>
    <row r="656" spans="1:15" ht="18" customHeight="1" x14ac:dyDescent="0.25">
      <c r="A656" s="17" t="s">
        <v>722</v>
      </c>
      <c r="B656" s="16" t="s">
        <v>2304</v>
      </c>
      <c r="C656" s="84" t="s">
        <v>1143</v>
      </c>
      <c r="D656" s="20">
        <v>45345</v>
      </c>
      <c r="E656" s="16" t="s">
        <v>1244</v>
      </c>
      <c r="F656" s="16" t="s">
        <v>1210</v>
      </c>
      <c r="G656" s="16" t="s">
        <v>1146</v>
      </c>
      <c r="H656" s="85" t="s">
        <v>1221</v>
      </c>
      <c r="I656" s="82">
        <v>0</v>
      </c>
      <c r="J656" s="22">
        <v>214768</v>
      </c>
      <c r="K656" s="22">
        <v>0</v>
      </c>
      <c r="L656" s="22">
        <v>0</v>
      </c>
      <c r="M656" s="36">
        <v>214768</v>
      </c>
      <c r="N656" s="22">
        <v>214768</v>
      </c>
      <c r="O656" s="83">
        <v>0</v>
      </c>
    </row>
    <row r="657" spans="1:15" ht="18" customHeight="1" x14ac:dyDescent="0.25">
      <c r="A657" s="14" t="s">
        <v>723</v>
      </c>
      <c r="B657" s="16" t="s">
        <v>2305</v>
      </c>
      <c r="C657" s="84" t="s">
        <v>1143</v>
      </c>
      <c r="D657" s="20">
        <v>45337</v>
      </c>
      <c r="E657" s="16" t="s">
        <v>1681</v>
      </c>
      <c r="F657" s="16" t="s">
        <v>2103</v>
      </c>
      <c r="G657" s="16" t="s">
        <v>1146</v>
      </c>
      <c r="H657" s="85" t="s">
        <v>1146</v>
      </c>
      <c r="I657" s="82">
        <v>45722</v>
      </c>
      <c r="J657" s="22">
        <v>0</v>
      </c>
      <c r="K657" s="22">
        <v>0</v>
      </c>
      <c r="L657" s="22">
        <v>7687</v>
      </c>
      <c r="M657" s="36">
        <v>53409</v>
      </c>
      <c r="N657" s="22">
        <v>0</v>
      </c>
      <c r="O657" s="83">
        <v>0.4</v>
      </c>
    </row>
    <row r="658" spans="1:15" ht="18" hidden="1" customHeight="1" x14ac:dyDescent="0.25">
      <c r="A658" s="17" t="s">
        <v>724</v>
      </c>
      <c r="B658" s="16" t="s">
        <v>2306</v>
      </c>
      <c r="C658" s="84" t="s">
        <v>1158</v>
      </c>
      <c r="D658" s="20">
        <v>45342</v>
      </c>
      <c r="E658" s="16" t="s">
        <v>1327</v>
      </c>
      <c r="F658" s="16" t="s">
        <v>1210</v>
      </c>
      <c r="G658" s="16" t="s">
        <v>1146</v>
      </c>
      <c r="H658" s="85" t="s">
        <v>1146</v>
      </c>
      <c r="I658" s="82">
        <v>0</v>
      </c>
      <c r="J658" s="22">
        <v>21700</v>
      </c>
      <c r="K658" s="22">
        <v>0</v>
      </c>
      <c r="L658" s="22">
        <v>0</v>
      </c>
      <c r="M658" s="36">
        <v>21700</v>
      </c>
      <c r="N658" s="22">
        <v>0</v>
      </c>
      <c r="O658" s="83">
        <v>0</v>
      </c>
    </row>
    <row r="659" spans="1:15" ht="18" customHeight="1" x14ac:dyDescent="0.25">
      <c r="A659" s="14" t="s">
        <v>725</v>
      </c>
      <c r="B659" s="16" t="s">
        <v>2307</v>
      </c>
      <c r="C659" s="84" t="s">
        <v>1143</v>
      </c>
      <c r="D659" s="20">
        <v>45400</v>
      </c>
      <c r="E659" s="16" t="s">
        <v>2308</v>
      </c>
      <c r="F659" s="16" t="s">
        <v>2309</v>
      </c>
      <c r="G659" s="16" t="s">
        <v>1146</v>
      </c>
      <c r="H659" s="85" t="s">
        <v>1221</v>
      </c>
      <c r="I659" s="82">
        <v>0</v>
      </c>
      <c r="J659" s="22">
        <v>60208</v>
      </c>
      <c r="K659" s="22">
        <v>0</v>
      </c>
      <c r="L659" s="22">
        <v>0</v>
      </c>
      <c r="M659" s="36">
        <v>60208</v>
      </c>
      <c r="N659" s="22">
        <v>0</v>
      </c>
      <c r="O659" s="83">
        <v>0.2</v>
      </c>
    </row>
    <row r="660" spans="1:15" ht="18" customHeight="1" x14ac:dyDescent="0.25">
      <c r="A660" s="17" t="s">
        <v>726</v>
      </c>
      <c r="B660" s="16" t="s">
        <v>2310</v>
      </c>
      <c r="C660" s="84" t="s">
        <v>1143</v>
      </c>
      <c r="D660" s="20">
        <v>45401</v>
      </c>
      <c r="E660" s="16" t="s">
        <v>2311</v>
      </c>
      <c r="F660" s="16" t="s">
        <v>2312</v>
      </c>
      <c r="G660" s="16" t="s">
        <v>1146</v>
      </c>
      <c r="H660" s="85" t="s">
        <v>1146</v>
      </c>
      <c r="I660" s="82">
        <v>0</v>
      </c>
      <c r="J660" s="22">
        <v>0</v>
      </c>
      <c r="K660" s="22">
        <v>0</v>
      </c>
      <c r="L660" s="22">
        <v>0</v>
      </c>
      <c r="M660" s="36">
        <v>0</v>
      </c>
      <c r="N660" s="22">
        <v>0</v>
      </c>
      <c r="O660" s="83">
        <v>0</v>
      </c>
    </row>
    <row r="661" spans="1:15" ht="18" customHeight="1" x14ac:dyDescent="0.25">
      <c r="A661" s="14" t="s">
        <v>727</v>
      </c>
      <c r="B661" s="16" t="s">
        <v>2313</v>
      </c>
      <c r="C661" s="84" t="s">
        <v>1143</v>
      </c>
      <c r="D661" s="20">
        <v>45356</v>
      </c>
      <c r="E661" s="16" t="s">
        <v>2314</v>
      </c>
      <c r="F661" s="16" t="s">
        <v>2315</v>
      </c>
      <c r="G661" s="16" t="s">
        <v>1146</v>
      </c>
      <c r="H661" s="85" t="s">
        <v>1146</v>
      </c>
      <c r="I661" s="82">
        <v>0</v>
      </c>
      <c r="J661" s="22">
        <v>0</v>
      </c>
      <c r="K661" s="22">
        <v>0</v>
      </c>
      <c r="L661" s="22">
        <v>0</v>
      </c>
      <c r="M661" s="36">
        <v>0</v>
      </c>
      <c r="N661" s="22">
        <v>0</v>
      </c>
      <c r="O661" s="83">
        <v>0</v>
      </c>
    </row>
    <row r="662" spans="1:15" ht="18" customHeight="1" x14ac:dyDescent="0.25">
      <c r="A662" s="17" t="s">
        <v>728</v>
      </c>
      <c r="B662" s="16" t="s">
        <v>2316</v>
      </c>
      <c r="C662" s="84" t="s">
        <v>1143</v>
      </c>
      <c r="D662" s="20">
        <v>45408</v>
      </c>
      <c r="E662" s="16" t="s">
        <v>2317</v>
      </c>
      <c r="F662" s="16" t="s">
        <v>2318</v>
      </c>
      <c r="G662" s="16" t="s">
        <v>1146</v>
      </c>
      <c r="H662" s="85" t="s">
        <v>1146</v>
      </c>
      <c r="I662" s="82">
        <v>0</v>
      </c>
      <c r="J662" s="22">
        <v>12925</v>
      </c>
      <c r="K662" s="22">
        <v>0</v>
      </c>
      <c r="L662" s="22">
        <v>3585</v>
      </c>
      <c r="M662" s="36">
        <v>16510</v>
      </c>
      <c r="N662" s="22">
        <v>0</v>
      </c>
      <c r="O662" s="83">
        <v>0.2</v>
      </c>
    </row>
    <row r="663" spans="1:15" ht="18" customHeight="1" x14ac:dyDescent="0.25">
      <c r="A663" s="14" t="s">
        <v>729</v>
      </c>
      <c r="B663" s="16" t="s">
        <v>2319</v>
      </c>
      <c r="C663" s="84" t="s">
        <v>1143</v>
      </c>
      <c r="D663" s="20">
        <v>45371</v>
      </c>
      <c r="E663" s="16" t="s">
        <v>1327</v>
      </c>
      <c r="F663" s="16" t="s">
        <v>1789</v>
      </c>
      <c r="G663" s="16" t="s">
        <v>1146</v>
      </c>
      <c r="H663" s="85" t="s">
        <v>1146</v>
      </c>
      <c r="I663" s="82">
        <v>3137862</v>
      </c>
      <c r="J663" s="22">
        <v>600000</v>
      </c>
      <c r="K663" s="22">
        <v>0</v>
      </c>
      <c r="L663" s="22">
        <v>65879</v>
      </c>
      <c r="M663" s="36">
        <v>3803741</v>
      </c>
      <c r="N663" s="22">
        <v>0</v>
      </c>
      <c r="O663" s="83">
        <v>23.5</v>
      </c>
    </row>
    <row r="664" spans="1:15" ht="18" customHeight="1" x14ac:dyDescent="0.25">
      <c r="A664" s="17" t="s">
        <v>730</v>
      </c>
      <c r="B664" s="16" t="s">
        <v>2320</v>
      </c>
      <c r="C664" s="84" t="s">
        <v>1151</v>
      </c>
      <c r="D664" s="20">
        <v>45334</v>
      </c>
      <c r="E664" s="16" t="s">
        <v>1735</v>
      </c>
      <c r="F664" s="16" t="s">
        <v>2321</v>
      </c>
      <c r="G664" s="16" t="s">
        <v>1146</v>
      </c>
      <c r="H664" s="85" t="s">
        <v>1146</v>
      </c>
      <c r="I664" s="82">
        <v>0</v>
      </c>
      <c r="J664" s="22">
        <v>0</v>
      </c>
      <c r="K664" s="22">
        <v>0</v>
      </c>
      <c r="L664" s="22">
        <v>0</v>
      </c>
      <c r="M664" s="36">
        <v>0</v>
      </c>
      <c r="N664" s="22">
        <v>0</v>
      </c>
      <c r="O664" s="83">
        <v>0</v>
      </c>
    </row>
    <row r="665" spans="1:15" ht="18" customHeight="1" x14ac:dyDescent="0.25">
      <c r="A665" s="14" t="s">
        <v>731</v>
      </c>
      <c r="B665" s="16" t="s">
        <v>2322</v>
      </c>
      <c r="C665" s="84" t="s">
        <v>1143</v>
      </c>
      <c r="D665" s="20">
        <v>45408</v>
      </c>
      <c r="E665" s="16" t="s">
        <v>2323</v>
      </c>
      <c r="F665" s="16" t="s">
        <v>1594</v>
      </c>
      <c r="G665" s="16" t="s">
        <v>1146</v>
      </c>
      <c r="H665" s="85" t="s">
        <v>1221</v>
      </c>
      <c r="I665" s="82">
        <v>0</v>
      </c>
      <c r="J665" s="22">
        <v>0</v>
      </c>
      <c r="K665" s="22">
        <v>0</v>
      </c>
      <c r="L665" s="22">
        <v>0</v>
      </c>
      <c r="M665" s="36">
        <v>0</v>
      </c>
      <c r="N665" s="22">
        <v>0</v>
      </c>
      <c r="O665" s="83">
        <v>0</v>
      </c>
    </row>
    <row r="666" spans="1:15" ht="18" customHeight="1" x14ac:dyDescent="0.25">
      <c r="A666" s="17" t="s">
        <v>732</v>
      </c>
      <c r="B666" s="16" t="s">
        <v>2324</v>
      </c>
      <c r="C666" s="84" t="s">
        <v>1143</v>
      </c>
      <c r="D666" s="20">
        <v>45371</v>
      </c>
      <c r="E666" s="16" t="s">
        <v>1275</v>
      </c>
      <c r="F666" s="16" t="s">
        <v>2210</v>
      </c>
      <c r="G666" s="16" t="s">
        <v>1146</v>
      </c>
      <c r="H666" s="85" t="s">
        <v>1221</v>
      </c>
      <c r="I666" s="82">
        <v>0</v>
      </c>
      <c r="J666" s="22">
        <v>0</v>
      </c>
      <c r="K666" s="22">
        <v>0</v>
      </c>
      <c r="L666" s="22">
        <v>0</v>
      </c>
      <c r="M666" s="36">
        <v>0</v>
      </c>
      <c r="N666" s="22">
        <v>0</v>
      </c>
      <c r="O666" s="83">
        <v>0</v>
      </c>
    </row>
    <row r="667" spans="1:15" ht="18" customHeight="1" x14ac:dyDescent="0.25">
      <c r="A667" s="14" t="s">
        <v>733</v>
      </c>
      <c r="B667" s="16" t="s">
        <v>2325</v>
      </c>
      <c r="C667" s="84" t="s">
        <v>1143</v>
      </c>
      <c r="D667" s="20">
        <v>45392</v>
      </c>
      <c r="E667" s="16" t="s">
        <v>2326</v>
      </c>
      <c r="F667" s="16" t="s">
        <v>2327</v>
      </c>
      <c r="G667" s="16" t="s">
        <v>1146</v>
      </c>
      <c r="H667" s="85" t="s">
        <v>1146</v>
      </c>
      <c r="I667" s="82">
        <v>0</v>
      </c>
      <c r="J667" s="22">
        <v>0</v>
      </c>
      <c r="K667" s="22">
        <v>0</v>
      </c>
      <c r="L667" s="22">
        <v>0</v>
      </c>
      <c r="M667" s="36">
        <v>0</v>
      </c>
      <c r="N667" s="22">
        <v>0</v>
      </c>
      <c r="O667" s="83">
        <v>0</v>
      </c>
    </row>
    <row r="668" spans="1:15" ht="18" customHeight="1" x14ac:dyDescent="0.25">
      <c r="A668" s="17" t="s">
        <v>734</v>
      </c>
      <c r="B668" s="16" t="s">
        <v>2328</v>
      </c>
      <c r="C668" s="84" t="s">
        <v>1151</v>
      </c>
      <c r="D668" s="20">
        <v>45343</v>
      </c>
      <c r="E668" s="16" t="s">
        <v>2329</v>
      </c>
      <c r="F668" s="16" t="s">
        <v>2330</v>
      </c>
      <c r="G668" s="16" t="s">
        <v>1146</v>
      </c>
      <c r="H668" s="85" t="s">
        <v>1146</v>
      </c>
      <c r="I668" s="82">
        <v>0</v>
      </c>
      <c r="J668" s="22">
        <v>0</v>
      </c>
      <c r="K668" s="22">
        <v>0</v>
      </c>
      <c r="L668" s="22">
        <v>0</v>
      </c>
      <c r="M668" s="36">
        <v>0</v>
      </c>
      <c r="N668" s="22">
        <v>0</v>
      </c>
      <c r="O668" s="83">
        <v>0</v>
      </c>
    </row>
    <row r="669" spans="1:15" ht="18" hidden="1" customHeight="1" x14ac:dyDescent="0.25">
      <c r="A669" s="14" t="s">
        <v>735</v>
      </c>
      <c r="B669" s="16" t="s">
        <v>2331</v>
      </c>
      <c r="C669" s="84" t="s">
        <v>1158</v>
      </c>
      <c r="D669" s="20">
        <v>45344</v>
      </c>
      <c r="E669" s="16" t="s">
        <v>1213</v>
      </c>
      <c r="F669" s="16" t="s">
        <v>1210</v>
      </c>
      <c r="G669" s="16" t="s">
        <v>1146</v>
      </c>
      <c r="H669" s="85" t="s">
        <v>1146</v>
      </c>
      <c r="I669" s="82">
        <v>65633</v>
      </c>
      <c r="J669" s="22">
        <v>0</v>
      </c>
      <c r="K669" s="22">
        <v>0</v>
      </c>
      <c r="L669" s="22">
        <v>4916</v>
      </c>
      <c r="M669" s="36">
        <v>70549</v>
      </c>
      <c r="N669" s="22">
        <v>0</v>
      </c>
      <c r="O669" s="83">
        <v>0.3</v>
      </c>
    </row>
    <row r="670" spans="1:15" ht="18" customHeight="1" x14ac:dyDescent="0.25">
      <c r="A670" s="17" t="s">
        <v>736</v>
      </c>
      <c r="B670" s="16" t="s">
        <v>2332</v>
      </c>
      <c r="C670" s="84" t="s">
        <v>1151</v>
      </c>
      <c r="D670" s="20">
        <v>45335</v>
      </c>
      <c r="E670" s="16" t="s">
        <v>2333</v>
      </c>
      <c r="F670" s="16" t="s">
        <v>2334</v>
      </c>
      <c r="G670" s="16" t="s">
        <v>1146</v>
      </c>
      <c r="H670" s="85" t="s">
        <v>1146</v>
      </c>
      <c r="I670" s="82">
        <v>0</v>
      </c>
      <c r="J670" s="22">
        <v>0</v>
      </c>
      <c r="K670" s="22">
        <v>0</v>
      </c>
      <c r="L670" s="22">
        <v>0</v>
      </c>
      <c r="M670" s="36">
        <v>0</v>
      </c>
      <c r="N670" s="22">
        <v>0</v>
      </c>
      <c r="O670" s="83">
        <v>0</v>
      </c>
    </row>
    <row r="671" spans="1:15" ht="18" customHeight="1" x14ac:dyDescent="0.25">
      <c r="A671" s="14" t="s">
        <v>737</v>
      </c>
      <c r="B671" s="16" t="s">
        <v>2335</v>
      </c>
      <c r="C671" s="84" t="s">
        <v>1151</v>
      </c>
      <c r="D671" s="20">
        <v>45352</v>
      </c>
      <c r="E671" s="16" t="s">
        <v>2336</v>
      </c>
      <c r="F671" s="16" t="s">
        <v>2053</v>
      </c>
      <c r="G671" s="16" t="s">
        <v>1146</v>
      </c>
      <c r="H671" s="85" t="s">
        <v>1146</v>
      </c>
      <c r="I671" s="82">
        <v>0</v>
      </c>
      <c r="J671" s="22">
        <v>0</v>
      </c>
      <c r="K671" s="22">
        <v>0</v>
      </c>
      <c r="L671" s="22">
        <v>0</v>
      </c>
      <c r="M671" s="36">
        <v>0</v>
      </c>
      <c r="N671" s="22">
        <v>0</v>
      </c>
      <c r="O671" s="83">
        <v>0</v>
      </c>
    </row>
    <row r="672" spans="1:15" ht="18" customHeight="1" x14ac:dyDescent="0.25">
      <c r="A672" s="17" t="s">
        <v>738</v>
      </c>
      <c r="B672" s="16" t="s">
        <v>2337</v>
      </c>
      <c r="C672" s="84" t="s">
        <v>1143</v>
      </c>
      <c r="D672" s="20">
        <v>45377</v>
      </c>
      <c r="E672" s="16" t="s">
        <v>1647</v>
      </c>
      <c r="F672" s="16" t="s">
        <v>1210</v>
      </c>
      <c r="G672" s="16" t="s">
        <v>1146</v>
      </c>
      <c r="H672" s="85" t="s">
        <v>1146</v>
      </c>
      <c r="I672" s="82">
        <v>2548335</v>
      </c>
      <c r="J672" s="22">
        <v>0</v>
      </c>
      <c r="K672" s="22">
        <v>0</v>
      </c>
      <c r="L672" s="22">
        <v>356380</v>
      </c>
      <c r="M672" s="36">
        <v>2904715</v>
      </c>
      <c r="N672" s="22">
        <v>0</v>
      </c>
      <c r="O672" s="83">
        <v>17.100000000000001</v>
      </c>
    </row>
    <row r="673" spans="1:15" ht="18" customHeight="1" x14ac:dyDescent="0.25">
      <c r="A673" s="14" t="s">
        <v>739</v>
      </c>
      <c r="B673" s="16" t="s">
        <v>2338</v>
      </c>
      <c r="C673" s="84" t="s">
        <v>1143</v>
      </c>
      <c r="D673" s="20">
        <v>45365</v>
      </c>
      <c r="E673" s="16" t="s">
        <v>2339</v>
      </c>
      <c r="F673" s="16" t="s">
        <v>2340</v>
      </c>
      <c r="G673" s="16" t="s">
        <v>1146</v>
      </c>
      <c r="H673" s="85" t="s">
        <v>1146</v>
      </c>
      <c r="I673" s="82">
        <v>0</v>
      </c>
      <c r="J673" s="22">
        <v>0</v>
      </c>
      <c r="K673" s="22">
        <v>0</v>
      </c>
      <c r="L673" s="22">
        <v>0</v>
      </c>
      <c r="M673" s="36">
        <v>0</v>
      </c>
      <c r="N673" s="22">
        <v>0</v>
      </c>
      <c r="O673" s="83">
        <v>0</v>
      </c>
    </row>
    <row r="674" spans="1:15" ht="18" customHeight="1" x14ac:dyDescent="0.25">
      <c r="A674" s="17" t="s">
        <v>740</v>
      </c>
      <c r="B674" s="16" t="s">
        <v>2341</v>
      </c>
      <c r="C674" s="84" t="s">
        <v>1151</v>
      </c>
      <c r="D674" s="20">
        <v>45336</v>
      </c>
      <c r="E674" s="16" t="s">
        <v>1739</v>
      </c>
      <c r="F674" s="16" t="s">
        <v>1752</v>
      </c>
      <c r="G674" s="16" t="s">
        <v>1146</v>
      </c>
      <c r="H674" s="85" t="s">
        <v>1146</v>
      </c>
      <c r="I674" s="82">
        <v>0</v>
      </c>
      <c r="J674" s="22">
        <v>0</v>
      </c>
      <c r="K674" s="22">
        <v>0</v>
      </c>
      <c r="L674" s="22">
        <v>0</v>
      </c>
      <c r="M674" s="36">
        <v>0</v>
      </c>
      <c r="N674" s="22">
        <v>0</v>
      </c>
      <c r="O674" s="83">
        <v>0</v>
      </c>
    </row>
    <row r="675" spans="1:15" ht="18" customHeight="1" x14ac:dyDescent="0.25">
      <c r="A675" s="14" t="s">
        <v>741</v>
      </c>
      <c r="B675" s="16" t="s">
        <v>2342</v>
      </c>
      <c r="C675" s="84" t="s">
        <v>1143</v>
      </c>
      <c r="D675" s="20">
        <v>45343</v>
      </c>
      <c r="E675" s="16" t="s">
        <v>1187</v>
      </c>
      <c r="F675" s="16" t="s">
        <v>2343</v>
      </c>
      <c r="G675" s="16" t="s">
        <v>1146</v>
      </c>
      <c r="H675" s="85" t="s">
        <v>1146</v>
      </c>
      <c r="I675" s="82">
        <v>107695</v>
      </c>
      <c r="J675" s="22">
        <v>0</v>
      </c>
      <c r="K675" s="22">
        <v>0</v>
      </c>
      <c r="L675" s="22">
        <v>14975</v>
      </c>
      <c r="M675" s="36">
        <v>122670</v>
      </c>
      <c r="N675" s="22">
        <v>0</v>
      </c>
      <c r="O675" s="83">
        <v>1</v>
      </c>
    </row>
    <row r="676" spans="1:15" ht="18" hidden="1" customHeight="1" x14ac:dyDescent="0.25">
      <c r="A676" s="17" t="s">
        <v>742</v>
      </c>
      <c r="B676" s="16" t="s">
        <v>2344</v>
      </c>
      <c r="C676" s="84" t="s">
        <v>1158</v>
      </c>
      <c r="D676" s="20">
        <v>45341</v>
      </c>
      <c r="E676" s="16" t="s">
        <v>1647</v>
      </c>
      <c r="F676" s="16" t="s">
        <v>1210</v>
      </c>
      <c r="G676" s="16" t="s">
        <v>1146</v>
      </c>
      <c r="H676" s="85" t="s">
        <v>1146</v>
      </c>
      <c r="I676" s="82">
        <v>0</v>
      </c>
      <c r="J676" s="22">
        <v>1009308</v>
      </c>
      <c r="K676" s="22">
        <v>0</v>
      </c>
      <c r="L676" s="22">
        <v>25484</v>
      </c>
      <c r="M676" s="36">
        <v>1034792</v>
      </c>
      <c r="N676" s="22">
        <v>0</v>
      </c>
      <c r="O676" s="83">
        <v>1.1000000000000001</v>
      </c>
    </row>
    <row r="677" spans="1:15" ht="18" customHeight="1" x14ac:dyDescent="0.25">
      <c r="A677" s="14" t="s">
        <v>743</v>
      </c>
      <c r="B677" s="16" t="s">
        <v>2345</v>
      </c>
      <c r="C677" s="84" t="s">
        <v>1143</v>
      </c>
      <c r="D677" s="20">
        <v>45352</v>
      </c>
      <c r="E677" s="16" t="s">
        <v>2346</v>
      </c>
      <c r="F677" s="16" t="s">
        <v>1210</v>
      </c>
      <c r="G677" s="16" t="s">
        <v>1146</v>
      </c>
      <c r="H677" s="85" t="s">
        <v>1146</v>
      </c>
      <c r="I677" s="82">
        <v>0</v>
      </c>
      <c r="J677" s="22">
        <v>177718</v>
      </c>
      <c r="K677" s="22">
        <v>0</v>
      </c>
      <c r="L677" s="22">
        <v>41143</v>
      </c>
      <c r="M677" s="36">
        <v>218861</v>
      </c>
      <c r="N677" s="22">
        <v>229144</v>
      </c>
      <c r="O677" s="83">
        <v>2.4</v>
      </c>
    </row>
    <row r="678" spans="1:15" ht="18" customHeight="1" x14ac:dyDescent="0.25">
      <c r="A678" s="17" t="s">
        <v>744</v>
      </c>
      <c r="B678" s="16" t="s">
        <v>2347</v>
      </c>
      <c r="C678" s="84" t="s">
        <v>1143</v>
      </c>
      <c r="D678" s="20">
        <v>45397</v>
      </c>
      <c r="E678" s="16" t="s">
        <v>2348</v>
      </c>
      <c r="F678" s="16" t="s">
        <v>2349</v>
      </c>
      <c r="G678" s="16" t="s">
        <v>1146</v>
      </c>
      <c r="H678" s="85" t="s">
        <v>1146</v>
      </c>
      <c r="I678" s="82">
        <v>84425</v>
      </c>
      <c r="J678" s="22">
        <v>0</v>
      </c>
      <c r="K678" s="22">
        <v>0</v>
      </c>
      <c r="L678" s="22">
        <v>11703</v>
      </c>
      <c r="M678" s="36">
        <v>96128</v>
      </c>
      <c r="N678" s="22">
        <v>0</v>
      </c>
      <c r="O678" s="83">
        <v>0.6</v>
      </c>
    </row>
    <row r="679" spans="1:15" ht="18" customHeight="1" x14ac:dyDescent="0.25">
      <c r="A679" s="14" t="s">
        <v>745</v>
      </c>
      <c r="B679" s="16" t="s">
        <v>2350</v>
      </c>
      <c r="C679" s="84" t="s">
        <v>1143</v>
      </c>
      <c r="D679" s="20">
        <v>45394</v>
      </c>
      <c r="E679" s="16" t="s">
        <v>2351</v>
      </c>
      <c r="F679" s="16" t="s">
        <v>2352</v>
      </c>
      <c r="G679" s="16" t="s">
        <v>1146</v>
      </c>
      <c r="H679" s="85" t="s">
        <v>1146</v>
      </c>
      <c r="I679" s="82">
        <v>154287</v>
      </c>
      <c r="J679" s="22">
        <v>0</v>
      </c>
      <c r="K679" s="22">
        <v>0</v>
      </c>
      <c r="L679" s="22">
        <v>20949</v>
      </c>
      <c r="M679" s="36">
        <v>175236</v>
      </c>
      <c r="N679" s="22">
        <v>0</v>
      </c>
      <c r="O679" s="83">
        <v>1.2</v>
      </c>
    </row>
    <row r="680" spans="1:15" ht="18" hidden="1" customHeight="1" x14ac:dyDescent="0.25">
      <c r="A680" s="17" t="s">
        <v>746</v>
      </c>
      <c r="B680" s="16" t="s">
        <v>2353</v>
      </c>
      <c r="C680" s="84" t="s">
        <v>1158</v>
      </c>
      <c r="D680" s="20">
        <v>45344</v>
      </c>
      <c r="E680" s="16" t="s">
        <v>2354</v>
      </c>
      <c r="F680" s="16" t="s">
        <v>1210</v>
      </c>
      <c r="G680" s="16" t="s">
        <v>1146</v>
      </c>
      <c r="H680" s="85" t="s">
        <v>1146</v>
      </c>
      <c r="I680" s="82">
        <v>0</v>
      </c>
      <c r="J680" s="22">
        <v>0</v>
      </c>
      <c r="K680" s="22">
        <v>0</v>
      </c>
      <c r="L680" s="22">
        <v>0</v>
      </c>
      <c r="M680" s="36">
        <v>0</v>
      </c>
      <c r="N680" s="22">
        <v>0</v>
      </c>
      <c r="O680" s="83">
        <v>0</v>
      </c>
    </row>
    <row r="681" spans="1:15" ht="18" customHeight="1" x14ac:dyDescent="0.25">
      <c r="A681" s="14" t="s">
        <v>747</v>
      </c>
      <c r="B681" s="16" t="s">
        <v>2355</v>
      </c>
      <c r="C681" s="84" t="s">
        <v>1143</v>
      </c>
      <c r="D681" s="20">
        <v>45343</v>
      </c>
      <c r="E681" s="16" t="s">
        <v>1647</v>
      </c>
      <c r="F681" s="16" t="s">
        <v>2356</v>
      </c>
      <c r="G681" s="16" t="s">
        <v>1146</v>
      </c>
      <c r="H681" s="85" t="s">
        <v>1146</v>
      </c>
      <c r="I681" s="82">
        <v>0</v>
      </c>
      <c r="J681" s="22">
        <v>0</v>
      </c>
      <c r="K681" s="22">
        <v>0</v>
      </c>
      <c r="L681" s="22">
        <v>0</v>
      </c>
      <c r="M681" s="36">
        <v>0</v>
      </c>
      <c r="N681" s="22">
        <v>0</v>
      </c>
      <c r="O681" s="83">
        <v>0</v>
      </c>
    </row>
    <row r="682" spans="1:15" ht="18" customHeight="1" x14ac:dyDescent="0.25">
      <c r="A682" s="17" t="s">
        <v>748</v>
      </c>
      <c r="B682" s="16" t="s">
        <v>2357</v>
      </c>
      <c r="C682" s="84" t="s">
        <v>1143</v>
      </c>
      <c r="D682" s="20">
        <v>45352</v>
      </c>
      <c r="E682" s="16" t="s">
        <v>1293</v>
      </c>
      <c r="F682" s="16" t="s">
        <v>1341</v>
      </c>
      <c r="G682" s="16" t="s">
        <v>1146</v>
      </c>
      <c r="H682" s="85" t="s">
        <v>1146</v>
      </c>
      <c r="I682" s="82">
        <v>730877</v>
      </c>
      <c r="J682" s="22">
        <v>0</v>
      </c>
      <c r="K682" s="22">
        <v>0</v>
      </c>
      <c r="L682" s="22">
        <v>170230</v>
      </c>
      <c r="M682" s="36">
        <v>901107</v>
      </c>
      <c r="N682" s="22">
        <v>-154300000</v>
      </c>
      <c r="O682" s="83">
        <v>9.9</v>
      </c>
    </row>
    <row r="683" spans="1:15" ht="18" hidden="1" customHeight="1" x14ac:dyDescent="0.25">
      <c r="A683" s="14" t="s">
        <v>749</v>
      </c>
      <c r="B683" s="16" t="s">
        <v>2358</v>
      </c>
      <c r="C683" s="84" t="s">
        <v>1158</v>
      </c>
      <c r="D683" s="20">
        <v>45341</v>
      </c>
      <c r="E683" s="16" t="s">
        <v>1395</v>
      </c>
      <c r="F683" s="16" t="s">
        <v>1210</v>
      </c>
      <c r="G683" s="16" t="s">
        <v>1146</v>
      </c>
      <c r="H683" s="85" t="s">
        <v>1146</v>
      </c>
      <c r="I683" s="82">
        <v>0</v>
      </c>
      <c r="J683" s="22">
        <v>0</v>
      </c>
      <c r="K683" s="22">
        <v>0</v>
      </c>
      <c r="L683" s="22">
        <v>0</v>
      </c>
      <c r="M683" s="36">
        <v>0</v>
      </c>
      <c r="N683" s="22">
        <v>0</v>
      </c>
      <c r="O683" s="83">
        <v>0</v>
      </c>
    </row>
    <row r="684" spans="1:15" ht="18" customHeight="1" x14ac:dyDescent="0.25">
      <c r="A684" s="17" t="s">
        <v>750</v>
      </c>
      <c r="B684" s="16" t="s">
        <v>2359</v>
      </c>
      <c r="C684" s="84" t="s">
        <v>1151</v>
      </c>
      <c r="D684" s="20">
        <v>45337</v>
      </c>
      <c r="E684" s="16" t="s">
        <v>1395</v>
      </c>
      <c r="F684" s="16" t="s">
        <v>2360</v>
      </c>
      <c r="G684" s="16" t="s">
        <v>1146</v>
      </c>
      <c r="H684" s="85" t="s">
        <v>1146</v>
      </c>
      <c r="I684" s="82">
        <v>0</v>
      </c>
      <c r="J684" s="22">
        <v>0</v>
      </c>
      <c r="K684" s="22">
        <v>0</v>
      </c>
      <c r="L684" s="22">
        <v>0</v>
      </c>
      <c r="M684" s="36">
        <v>0</v>
      </c>
      <c r="N684" s="22">
        <v>0</v>
      </c>
      <c r="O684" s="83">
        <v>0</v>
      </c>
    </row>
    <row r="685" spans="1:15" ht="18" customHeight="1" x14ac:dyDescent="0.25">
      <c r="A685" s="14" t="s">
        <v>751</v>
      </c>
      <c r="B685" s="16" t="s">
        <v>2361</v>
      </c>
      <c r="C685" s="84" t="s">
        <v>1143</v>
      </c>
      <c r="D685" s="20">
        <v>45378</v>
      </c>
      <c r="E685" s="16" t="s">
        <v>1398</v>
      </c>
      <c r="F685" s="16" t="s">
        <v>2210</v>
      </c>
      <c r="G685" s="16" t="s">
        <v>1146</v>
      </c>
      <c r="H685" s="85" t="s">
        <v>1221</v>
      </c>
      <c r="I685" s="82">
        <v>0</v>
      </c>
      <c r="J685" s="22">
        <v>0</v>
      </c>
      <c r="K685" s="22">
        <v>0</v>
      </c>
      <c r="L685" s="22">
        <v>0</v>
      </c>
      <c r="M685" s="36">
        <v>0</v>
      </c>
      <c r="N685" s="22">
        <v>0</v>
      </c>
      <c r="O685" s="83">
        <v>0</v>
      </c>
    </row>
    <row r="686" spans="1:15" ht="18" customHeight="1" x14ac:dyDescent="0.25">
      <c r="A686" s="17" t="s">
        <v>752</v>
      </c>
      <c r="B686" s="16" t="s">
        <v>2362</v>
      </c>
      <c r="C686" s="84" t="s">
        <v>1143</v>
      </c>
      <c r="D686" s="20">
        <v>45400</v>
      </c>
      <c r="E686" s="16" t="s">
        <v>2363</v>
      </c>
      <c r="F686" s="16" t="s">
        <v>1218</v>
      </c>
      <c r="G686" s="16" t="s">
        <v>1146</v>
      </c>
      <c r="H686" s="85" t="s">
        <v>1146</v>
      </c>
      <c r="I686" s="82">
        <v>208000</v>
      </c>
      <c r="J686" s="22">
        <v>0</v>
      </c>
      <c r="K686" s="22">
        <v>0</v>
      </c>
      <c r="L686" s="22">
        <v>0</v>
      </c>
      <c r="M686" s="36">
        <v>208000</v>
      </c>
      <c r="N686" s="22">
        <v>0</v>
      </c>
      <c r="O686" s="83">
        <v>0</v>
      </c>
    </row>
    <row r="687" spans="1:15" ht="18" customHeight="1" x14ac:dyDescent="0.25">
      <c r="A687" s="14" t="s">
        <v>753</v>
      </c>
      <c r="B687" s="16" t="s">
        <v>2364</v>
      </c>
      <c r="C687" s="84" t="s">
        <v>1143</v>
      </c>
      <c r="D687" s="20">
        <v>45401</v>
      </c>
      <c r="E687" s="16" t="s">
        <v>2365</v>
      </c>
      <c r="F687" s="16" t="s">
        <v>1400</v>
      </c>
      <c r="G687" s="16" t="s">
        <v>1146</v>
      </c>
      <c r="H687" s="85" t="s">
        <v>1146</v>
      </c>
      <c r="I687" s="82">
        <v>0</v>
      </c>
      <c r="J687" s="22">
        <v>0</v>
      </c>
      <c r="K687" s="22">
        <v>0</v>
      </c>
      <c r="L687" s="22">
        <v>0</v>
      </c>
      <c r="M687" s="36">
        <v>0</v>
      </c>
      <c r="N687" s="22">
        <v>0</v>
      </c>
      <c r="O687" s="83">
        <v>0</v>
      </c>
    </row>
    <row r="688" spans="1:15" ht="18" customHeight="1" x14ac:dyDescent="0.25">
      <c r="A688" s="17" t="s">
        <v>754</v>
      </c>
      <c r="B688" s="16" t="s">
        <v>2366</v>
      </c>
      <c r="C688" s="84" t="s">
        <v>1143</v>
      </c>
      <c r="D688" s="20">
        <v>45406</v>
      </c>
      <c r="E688" s="16" t="s">
        <v>2367</v>
      </c>
      <c r="F688" s="16" t="s">
        <v>1730</v>
      </c>
      <c r="G688" s="16" t="s">
        <v>1146</v>
      </c>
      <c r="H688" s="85" t="s">
        <v>1221</v>
      </c>
      <c r="I688" s="82">
        <v>0</v>
      </c>
      <c r="J688" s="22">
        <v>0</v>
      </c>
      <c r="K688" s="22">
        <v>0</v>
      </c>
      <c r="L688" s="22">
        <v>0</v>
      </c>
      <c r="M688" s="36">
        <v>0</v>
      </c>
      <c r="N688" s="22">
        <v>0</v>
      </c>
      <c r="O688" s="83">
        <v>0</v>
      </c>
    </row>
    <row r="689" spans="1:15" ht="18" customHeight="1" x14ac:dyDescent="0.25">
      <c r="A689" s="14" t="s">
        <v>755</v>
      </c>
      <c r="B689" s="16" t="s">
        <v>2368</v>
      </c>
      <c r="C689" s="84" t="s">
        <v>1143</v>
      </c>
      <c r="D689" s="20">
        <v>45386</v>
      </c>
      <c r="E689" s="16" t="s">
        <v>1706</v>
      </c>
      <c r="F689" s="16" t="s">
        <v>1210</v>
      </c>
      <c r="G689" s="16" t="s">
        <v>1146</v>
      </c>
      <c r="H689" s="85" t="s">
        <v>1146</v>
      </c>
      <c r="I689" s="82">
        <v>200000</v>
      </c>
      <c r="J689" s="22">
        <v>0</v>
      </c>
      <c r="K689" s="22">
        <v>0</v>
      </c>
      <c r="L689" s="22">
        <v>0</v>
      </c>
      <c r="M689" s="36">
        <v>200000</v>
      </c>
      <c r="N689" s="22">
        <v>0</v>
      </c>
      <c r="O689" s="83">
        <v>0</v>
      </c>
    </row>
    <row r="690" spans="1:15" ht="18" hidden="1" customHeight="1" x14ac:dyDescent="0.25">
      <c r="A690" s="17" t="s">
        <v>756</v>
      </c>
      <c r="B690" s="16" t="s">
        <v>1532</v>
      </c>
      <c r="C690" s="84" t="s">
        <v>1158</v>
      </c>
      <c r="D690" s="20">
        <v>45377</v>
      </c>
      <c r="E690" s="16" t="s">
        <v>1417</v>
      </c>
      <c r="F690" s="16" t="s">
        <v>1210</v>
      </c>
      <c r="G690" s="16" t="s">
        <v>1146</v>
      </c>
      <c r="H690" s="85" t="s">
        <v>1146</v>
      </c>
      <c r="I690" s="82">
        <v>45504</v>
      </c>
      <c r="J690" s="22">
        <v>0</v>
      </c>
      <c r="K690" s="22">
        <v>0</v>
      </c>
      <c r="L690" s="22">
        <v>8866</v>
      </c>
      <c r="M690" s="36">
        <v>54370</v>
      </c>
      <c r="N690" s="22">
        <v>0</v>
      </c>
      <c r="O690" s="83">
        <v>0.4</v>
      </c>
    </row>
    <row r="691" spans="1:15" ht="18" customHeight="1" x14ac:dyDescent="0.25">
      <c r="A691" s="14" t="s">
        <v>757</v>
      </c>
      <c r="B691" s="16" t="s">
        <v>2369</v>
      </c>
      <c r="C691" s="84" t="s">
        <v>1151</v>
      </c>
      <c r="D691" s="20">
        <v>45345</v>
      </c>
      <c r="E691" s="16" t="s">
        <v>1871</v>
      </c>
      <c r="F691" s="16" t="s">
        <v>2051</v>
      </c>
      <c r="G691" s="16" t="s">
        <v>1146</v>
      </c>
      <c r="H691" s="85" t="s">
        <v>1146</v>
      </c>
      <c r="I691" s="82">
        <v>0</v>
      </c>
      <c r="J691" s="22">
        <v>0</v>
      </c>
      <c r="K691" s="22">
        <v>0</v>
      </c>
      <c r="L691" s="22">
        <v>0</v>
      </c>
      <c r="M691" s="36">
        <v>0</v>
      </c>
      <c r="N691" s="22">
        <v>0</v>
      </c>
      <c r="O691" s="83">
        <v>0</v>
      </c>
    </row>
    <row r="692" spans="1:15" ht="18" hidden="1" customHeight="1" x14ac:dyDescent="0.25">
      <c r="A692" s="17" t="s">
        <v>758</v>
      </c>
      <c r="B692" s="16" t="s">
        <v>2370</v>
      </c>
      <c r="C692" s="84" t="s">
        <v>1158</v>
      </c>
      <c r="D692" s="20">
        <v>45362</v>
      </c>
      <c r="E692" s="16" t="s">
        <v>2042</v>
      </c>
      <c r="F692" s="16" t="s">
        <v>1210</v>
      </c>
      <c r="G692" s="16" t="s">
        <v>1146</v>
      </c>
      <c r="H692" s="85" t="s">
        <v>1221</v>
      </c>
      <c r="I692" s="82">
        <v>13558370</v>
      </c>
      <c r="J692" s="22">
        <v>0</v>
      </c>
      <c r="K692" s="22">
        <v>0</v>
      </c>
      <c r="L692" s="22">
        <v>11878</v>
      </c>
      <c r="M692" s="36">
        <v>13570248</v>
      </c>
      <c r="N692" s="22">
        <v>0</v>
      </c>
      <c r="O692" s="83">
        <v>0.8</v>
      </c>
    </row>
    <row r="693" spans="1:15" ht="18" customHeight="1" x14ac:dyDescent="0.25">
      <c r="A693" s="14" t="s">
        <v>759</v>
      </c>
      <c r="B693" s="16" t="s">
        <v>1796</v>
      </c>
      <c r="C693" s="84" t="s">
        <v>1151</v>
      </c>
      <c r="D693" s="20">
        <v>45341</v>
      </c>
      <c r="E693" s="16" t="s">
        <v>1451</v>
      </c>
      <c r="F693" s="16" t="s">
        <v>2371</v>
      </c>
      <c r="G693" s="16" t="s">
        <v>1146</v>
      </c>
      <c r="H693" s="85" t="s">
        <v>1146</v>
      </c>
      <c r="I693" s="82">
        <v>0</v>
      </c>
      <c r="J693" s="22">
        <v>0</v>
      </c>
      <c r="K693" s="22">
        <v>0</v>
      </c>
      <c r="L693" s="22">
        <v>0</v>
      </c>
      <c r="M693" s="36">
        <v>0</v>
      </c>
      <c r="N693" s="22">
        <v>0</v>
      </c>
      <c r="O693" s="83">
        <v>0</v>
      </c>
    </row>
    <row r="694" spans="1:15" ht="18" customHeight="1" x14ac:dyDescent="0.25">
      <c r="A694" s="17" t="s">
        <v>760</v>
      </c>
      <c r="B694" s="16" t="s">
        <v>2372</v>
      </c>
      <c r="C694" s="84" t="s">
        <v>1143</v>
      </c>
      <c r="D694" s="20">
        <v>45400</v>
      </c>
      <c r="E694" s="16" t="s">
        <v>2373</v>
      </c>
      <c r="F694" s="16" t="s">
        <v>2374</v>
      </c>
      <c r="G694" s="16" t="s">
        <v>1146</v>
      </c>
      <c r="H694" s="85" t="s">
        <v>1146</v>
      </c>
      <c r="I694" s="82">
        <v>95609</v>
      </c>
      <c r="J694" s="22">
        <v>0</v>
      </c>
      <c r="K694" s="22">
        <v>0</v>
      </c>
      <c r="L694" s="22">
        <v>18626</v>
      </c>
      <c r="M694" s="36">
        <v>114235</v>
      </c>
      <c r="N694" s="22">
        <v>0</v>
      </c>
      <c r="O694" s="83">
        <v>0.8</v>
      </c>
    </row>
    <row r="695" spans="1:15" ht="18" hidden="1" customHeight="1" x14ac:dyDescent="0.25">
      <c r="A695" s="14" t="s">
        <v>761</v>
      </c>
      <c r="B695" s="16" t="s">
        <v>2375</v>
      </c>
      <c r="C695" s="84" t="s">
        <v>1158</v>
      </c>
      <c r="D695" s="20">
        <v>45364</v>
      </c>
      <c r="E695" s="16" t="s">
        <v>2169</v>
      </c>
      <c r="F695" s="16" t="s">
        <v>2376</v>
      </c>
      <c r="G695" s="16" t="s">
        <v>1146</v>
      </c>
      <c r="H695" s="85" t="s">
        <v>1221</v>
      </c>
      <c r="I695" s="82">
        <v>230436</v>
      </c>
      <c r="J695" s="22">
        <v>0</v>
      </c>
      <c r="K695" s="22">
        <v>0</v>
      </c>
      <c r="L695" s="22">
        <v>0</v>
      </c>
      <c r="M695" s="36">
        <v>230436</v>
      </c>
      <c r="N695" s="22">
        <v>0</v>
      </c>
      <c r="O695" s="83">
        <v>1</v>
      </c>
    </row>
    <row r="696" spans="1:15" ht="18" customHeight="1" x14ac:dyDescent="0.25">
      <c r="A696" s="17" t="s">
        <v>762</v>
      </c>
      <c r="B696" s="16" t="s">
        <v>2377</v>
      </c>
      <c r="C696" s="84" t="s">
        <v>1143</v>
      </c>
      <c r="D696" s="20">
        <v>45341</v>
      </c>
      <c r="E696" s="16" t="s">
        <v>2378</v>
      </c>
      <c r="F696" s="16" t="s">
        <v>2379</v>
      </c>
      <c r="G696" s="16" t="s">
        <v>1146</v>
      </c>
      <c r="H696" s="85" t="s">
        <v>1146</v>
      </c>
      <c r="I696" s="82">
        <v>0</v>
      </c>
      <c r="J696" s="22">
        <v>0</v>
      </c>
      <c r="K696" s="22">
        <v>0</v>
      </c>
      <c r="L696" s="22">
        <v>0</v>
      </c>
      <c r="M696" s="36">
        <v>0</v>
      </c>
      <c r="N696" s="22">
        <v>0</v>
      </c>
      <c r="O696" s="83">
        <v>0</v>
      </c>
    </row>
    <row r="697" spans="1:15" ht="18" customHeight="1" x14ac:dyDescent="0.25">
      <c r="A697" s="14" t="s">
        <v>763</v>
      </c>
      <c r="B697" s="16" t="s">
        <v>2380</v>
      </c>
      <c r="C697" s="84" t="s">
        <v>1143</v>
      </c>
      <c r="D697" s="20">
        <v>45355</v>
      </c>
      <c r="E697" s="16" t="s">
        <v>2269</v>
      </c>
      <c r="F697" s="16" t="s">
        <v>1400</v>
      </c>
      <c r="G697" s="16" t="s">
        <v>1146</v>
      </c>
      <c r="H697" s="85" t="s">
        <v>1146</v>
      </c>
      <c r="I697" s="82">
        <v>0</v>
      </c>
      <c r="J697" s="22">
        <v>0</v>
      </c>
      <c r="K697" s="22">
        <v>0</v>
      </c>
      <c r="L697" s="22">
        <v>0</v>
      </c>
      <c r="M697" s="36">
        <v>0</v>
      </c>
      <c r="N697" s="22">
        <v>0</v>
      </c>
      <c r="O697" s="83">
        <v>0</v>
      </c>
    </row>
    <row r="698" spans="1:15" ht="18" customHeight="1" x14ac:dyDescent="0.25">
      <c r="A698" s="17" t="s">
        <v>764</v>
      </c>
      <c r="B698" s="16" t="s">
        <v>2381</v>
      </c>
      <c r="C698" s="84" t="s">
        <v>1143</v>
      </c>
      <c r="D698" s="20">
        <v>45407</v>
      </c>
      <c r="E698" s="16" t="s">
        <v>1261</v>
      </c>
      <c r="F698" s="16" t="s">
        <v>2382</v>
      </c>
      <c r="G698" s="16" t="s">
        <v>1146</v>
      </c>
      <c r="H698" s="85" t="s">
        <v>1146</v>
      </c>
      <c r="I698" s="82">
        <v>0</v>
      </c>
      <c r="J698" s="22">
        <v>121700</v>
      </c>
      <c r="K698" s="22">
        <v>0</v>
      </c>
      <c r="L698" s="22">
        <v>0</v>
      </c>
      <c r="M698" s="36">
        <v>121700</v>
      </c>
      <c r="N698" s="22">
        <v>0</v>
      </c>
      <c r="O698" s="83">
        <v>0</v>
      </c>
    </row>
    <row r="699" spans="1:15" ht="18" hidden="1" customHeight="1" x14ac:dyDescent="0.25">
      <c r="A699" s="14" t="s">
        <v>765</v>
      </c>
      <c r="B699" s="16" t="s">
        <v>2383</v>
      </c>
      <c r="C699" s="84" t="s">
        <v>1158</v>
      </c>
      <c r="D699" s="20">
        <v>45370</v>
      </c>
      <c r="E699" s="16" t="s">
        <v>1314</v>
      </c>
      <c r="F699" s="16" t="s">
        <v>2384</v>
      </c>
      <c r="G699" s="16" t="s">
        <v>1146</v>
      </c>
      <c r="H699" s="85" t="s">
        <v>1146</v>
      </c>
      <c r="I699" s="82">
        <v>0</v>
      </c>
      <c r="J699" s="22">
        <v>0</v>
      </c>
      <c r="K699" s="22">
        <v>0</v>
      </c>
      <c r="L699" s="22">
        <v>0</v>
      </c>
      <c r="M699" s="36">
        <v>0</v>
      </c>
      <c r="N699" s="22">
        <v>0</v>
      </c>
      <c r="O699" s="83">
        <v>0</v>
      </c>
    </row>
    <row r="700" spans="1:15" ht="18" customHeight="1" x14ac:dyDescent="0.25">
      <c r="A700" s="17" t="s">
        <v>766</v>
      </c>
      <c r="B700" s="16" t="s">
        <v>2385</v>
      </c>
      <c r="C700" s="84" t="s">
        <v>1143</v>
      </c>
      <c r="D700" s="20">
        <v>45399</v>
      </c>
      <c r="E700" s="16" t="s">
        <v>2386</v>
      </c>
      <c r="F700" s="16" t="s">
        <v>2379</v>
      </c>
      <c r="G700" s="16" t="s">
        <v>1146</v>
      </c>
      <c r="H700" s="85" t="s">
        <v>1221</v>
      </c>
      <c r="I700" s="82">
        <v>0</v>
      </c>
      <c r="J700" s="22">
        <v>0</v>
      </c>
      <c r="K700" s="22">
        <v>0</v>
      </c>
      <c r="L700" s="22">
        <v>0</v>
      </c>
      <c r="M700" s="36">
        <v>0</v>
      </c>
      <c r="N700" s="22">
        <v>0</v>
      </c>
      <c r="O700" s="83">
        <v>0</v>
      </c>
    </row>
    <row r="701" spans="1:15" ht="18" customHeight="1" x14ac:dyDescent="0.25">
      <c r="A701" s="14" t="s">
        <v>767</v>
      </c>
      <c r="B701" s="16" t="s">
        <v>2387</v>
      </c>
      <c r="C701" s="84" t="s">
        <v>1143</v>
      </c>
      <c r="D701" s="20">
        <v>45386</v>
      </c>
      <c r="E701" s="16" t="s">
        <v>2388</v>
      </c>
      <c r="F701" s="16" t="s">
        <v>2389</v>
      </c>
      <c r="G701" s="16" t="s">
        <v>1146</v>
      </c>
      <c r="H701" s="85" t="s">
        <v>1146</v>
      </c>
      <c r="I701" s="82">
        <v>1291018</v>
      </c>
      <c r="J701" s="22">
        <v>18962</v>
      </c>
      <c r="K701" s="22">
        <v>0</v>
      </c>
      <c r="L701" s="22">
        <v>127545</v>
      </c>
      <c r="M701" s="36">
        <v>1437525</v>
      </c>
      <c r="N701" s="22">
        <v>0</v>
      </c>
      <c r="O701" s="83">
        <v>7.7</v>
      </c>
    </row>
    <row r="702" spans="1:15" ht="18" customHeight="1" x14ac:dyDescent="0.25">
      <c r="A702" s="17" t="s">
        <v>768</v>
      </c>
      <c r="B702" s="16" t="s">
        <v>2390</v>
      </c>
      <c r="C702" s="84" t="s">
        <v>1143</v>
      </c>
      <c r="D702" s="20">
        <v>45397</v>
      </c>
      <c r="E702" s="16" t="s">
        <v>1871</v>
      </c>
      <c r="F702" s="16" t="s">
        <v>1894</v>
      </c>
      <c r="G702" s="16" t="s">
        <v>1146</v>
      </c>
      <c r="H702" s="85" t="s">
        <v>1146</v>
      </c>
      <c r="I702" s="82">
        <v>4474599</v>
      </c>
      <c r="J702" s="22">
        <v>0</v>
      </c>
      <c r="K702" s="22">
        <v>0</v>
      </c>
      <c r="L702" s="22">
        <v>0</v>
      </c>
      <c r="M702" s="36">
        <v>4474599</v>
      </c>
      <c r="N702" s="22">
        <v>-190000000</v>
      </c>
      <c r="O702" s="83">
        <v>25.5</v>
      </c>
    </row>
    <row r="703" spans="1:15" ht="18" customHeight="1" x14ac:dyDescent="0.25">
      <c r="A703" s="14" t="s">
        <v>769</v>
      </c>
      <c r="B703" s="16" t="s">
        <v>2391</v>
      </c>
      <c r="C703" s="84" t="s">
        <v>1143</v>
      </c>
      <c r="D703" s="20">
        <v>45397</v>
      </c>
      <c r="E703" s="16" t="s">
        <v>2392</v>
      </c>
      <c r="F703" s="16" t="s">
        <v>1730</v>
      </c>
      <c r="G703" s="16" t="s">
        <v>1146</v>
      </c>
      <c r="H703" s="85" t="s">
        <v>1146</v>
      </c>
      <c r="I703" s="82">
        <v>30152</v>
      </c>
      <c r="J703" s="22">
        <v>0</v>
      </c>
      <c r="K703" s="22">
        <v>0</v>
      </c>
      <c r="L703" s="22">
        <v>5625</v>
      </c>
      <c r="M703" s="36">
        <v>35777</v>
      </c>
      <c r="N703" s="22">
        <v>0</v>
      </c>
      <c r="O703" s="83">
        <v>0.3</v>
      </c>
    </row>
    <row r="704" spans="1:15" ht="18" customHeight="1" x14ac:dyDescent="0.25">
      <c r="A704" s="17" t="s">
        <v>770</v>
      </c>
      <c r="B704" s="16" t="s">
        <v>2393</v>
      </c>
      <c r="C704" s="84" t="s">
        <v>1143</v>
      </c>
      <c r="D704" s="20">
        <v>45408</v>
      </c>
      <c r="E704" s="16" t="s">
        <v>1145</v>
      </c>
      <c r="F704" s="16" t="s">
        <v>2394</v>
      </c>
      <c r="G704" s="16" t="s">
        <v>1146</v>
      </c>
      <c r="H704" s="85" t="s">
        <v>1221</v>
      </c>
      <c r="I704" s="82">
        <v>34128</v>
      </c>
      <c r="J704" s="22">
        <v>0</v>
      </c>
      <c r="K704" s="22">
        <v>0</v>
      </c>
      <c r="L704" s="22">
        <v>6900</v>
      </c>
      <c r="M704" s="36">
        <v>41028</v>
      </c>
      <c r="N704" s="22">
        <v>0</v>
      </c>
      <c r="O704" s="83">
        <v>0.3</v>
      </c>
    </row>
    <row r="705" spans="1:15" ht="18" customHeight="1" x14ac:dyDescent="0.25">
      <c r="A705" s="14" t="s">
        <v>771</v>
      </c>
      <c r="B705" s="16" t="s">
        <v>2395</v>
      </c>
      <c r="C705" s="84" t="s">
        <v>1143</v>
      </c>
      <c r="D705" s="20">
        <v>45362</v>
      </c>
      <c r="E705" s="16" t="s">
        <v>1422</v>
      </c>
      <c r="F705" s="16" t="s">
        <v>1313</v>
      </c>
      <c r="G705" s="16" t="s">
        <v>1146</v>
      </c>
      <c r="H705" s="85" t="s">
        <v>1146</v>
      </c>
      <c r="I705" s="82">
        <v>0</v>
      </c>
      <c r="J705" s="22">
        <v>0</v>
      </c>
      <c r="K705" s="22">
        <v>0</v>
      </c>
      <c r="L705" s="22">
        <v>0</v>
      </c>
      <c r="M705" s="36">
        <v>0</v>
      </c>
      <c r="N705" s="22">
        <v>0</v>
      </c>
      <c r="O705" s="83">
        <v>0</v>
      </c>
    </row>
    <row r="706" spans="1:15" ht="18" customHeight="1" x14ac:dyDescent="0.25">
      <c r="A706" s="17" t="s">
        <v>772</v>
      </c>
      <c r="B706" s="16" t="s">
        <v>2396</v>
      </c>
      <c r="C706" s="84" t="s">
        <v>1143</v>
      </c>
      <c r="D706" s="20">
        <v>45386</v>
      </c>
      <c r="E706" s="16" t="s">
        <v>1554</v>
      </c>
      <c r="F706" s="16" t="s">
        <v>2100</v>
      </c>
      <c r="G706" s="16" t="s">
        <v>1146</v>
      </c>
      <c r="H706" s="85" t="s">
        <v>1146</v>
      </c>
      <c r="I706" s="82">
        <v>0</v>
      </c>
      <c r="J706" s="22">
        <v>250000</v>
      </c>
      <c r="K706" s="22">
        <v>0</v>
      </c>
      <c r="L706" s="22">
        <v>0</v>
      </c>
      <c r="M706" s="36">
        <v>250000</v>
      </c>
      <c r="N706" s="22">
        <v>0</v>
      </c>
      <c r="O706" s="83">
        <v>0</v>
      </c>
    </row>
    <row r="707" spans="1:15" ht="18" customHeight="1" x14ac:dyDescent="0.25">
      <c r="A707" s="14" t="s">
        <v>773</v>
      </c>
      <c r="B707" s="16" t="s">
        <v>2397</v>
      </c>
      <c r="C707" s="84" t="s">
        <v>1143</v>
      </c>
      <c r="D707" s="20">
        <v>45385</v>
      </c>
      <c r="E707" s="16" t="s">
        <v>2398</v>
      </c>
      <c r="F707" s="16" t="s">
        <v>2399</v>
      </c>
      <c r="G707" s="16" t="s">
        <v>1146</v>
      </c>
      <c r="H707" s="85" t="s">
        <v>1221</v>
      </c>
      <c r="I707" s="82">
        <v>0</v>
      </c>
      <c r="J707" s="22">
        <v>852808</v>
      </c>
      <c r="K707" s="22">
        <v>0</v>
      </c>
      <c r="L707" s="22">
        <v>14034</v>
      </c>
      <c r="M707" s="36">
        <v>866842</v>
      </c>
      <c r="N707" s="22">
        <v>0</v>
      </c>
      <c r="O707" s="83">
        <v>0.8</v>
      </c>
    </row>
    <row r="708" spans="1:15" ht="18" customHeight="1" x14ac:dyDescent="0.25">
      <c r="A708" s="17" t="s">
        <v>774</v>
      </c>
      <c r="B708" s="16" t="s">
        <v>2400</v>
      </c>
      <c r="C708" s="84" t="s">
        <v>1143</v>
      </c>
      <c r="D708" s="20">
        <v>45362</v>
      </c>
      <c r="E708" s="16" t="s">
        <v>1224</v>
      </c>
      <c r="F708" s="16" t="s">
        <v>2100</v>
      </c>
      <c r="G708" s="16" t="s">
        <v>1146</v>
      </c>
      <c r="H708" s="85" t="s">
        <v>1146</v>
      </c>
      <c r="I708" s="82">
        <v>0</v>
      </c>
      <c r="J708" s="22">
        <v>0</v>
      </c>
      <c r="K708" s="22">
        <v>0</v>
      </c>
      <c r="L708" s="22">
        <v>0</v>
      </c>
      <c r="M708" s="36">
        <v>0</v>
      </c>
      <c r="N708" s="22">
        <v>0</v>
      </c>
      <c r="O708" s="83">
        <v>0</v>
      </c>
    </row>
    <row r="709" spans="1:15" ht="18" customHeight="1" x14ac:dyDescent="0.25">
      <c r="A709" s="14" t="s">
        <v>775</v>
      </c>
      <c r="B709" s="16" t="s">
        <v>2401</v>
      </c>
      <c r="C709" s="84" t="s">
        <v>1143</v>
      </c>
      <c r="D709" s="20">
        <v>45372</v>
      </c>
      <c r="E709" s="16" t="s">
        <v>1460</v>
      </c>
      <c r="F709" s="16" t="s">
        <v>1862</v>
      </c>
      <c r="G709" s="16" t="s">
        <v>1146</v>
      </c>
      <c r="H709" s="85" t="s">
        <v>1146</v>
      </c>
      <c r="I709" s="82">
        <v>0</v>
      </c>
      <c r="J709" s="22">
        <v>121166</v>
      </c>
      <c r="K709" s="22">
        <v>0</v>
      </c>
      <c r="L709" s="22">
        <v>20800</v>
      </c>
      <c r="M709" s="36">
        <v>141966</v>
      </c>
      <c r="N709" s="22">
        <v>0</v>
      </c>
      <c r="O709" s="83">
        <v>1.1000000000000001</v>
      </c>
    </row>
    <row r="710" spans="1:15" ht="18" customHeight="1" x14ac:dyDescent="0.25">
      <c r="A710" s="17" t="s">
        <v>776</v>
      </c>
      <c r="B710" s="16" t="s">
        <v>2402</v>
      </c>
      <c r="C710" s="84" t="s">
        <v>1143</v>
      </c>
      <c r="D710" s="20">
        <v>45407</v>
      </c>
      <c r="E710" s="16" t="s">
        <v>1601</v>
      </c>
      <c r="F710" s="16" t="s">
        <v>2403</v>
      </c>
      <c r="G710" s="16" t="s">
        <v>1146</v>
      </c>
      <c r="H710" s="85" t="s">
        <v>1146</v>
      </c>
      <c r="I710" s="82">
        <v>0</v>
      </c>
      <c r="J710" s="22">
        <v>7326173</v>
      </c>
      <c r="K710" s="22">
        <v>0</v>
      </c>
      <c r="L710" s="22">
        <v>173827</v>
      </c>
      <c r="M710" s="36">
        <v>7500000</v>
      </c>
      <c r="N710" s="22">
        <v>0</v>
      </c>
      <c r="O710" s="83">
        <v>9.1</v>
      </c>
    </row>
    <row r="711" spans="1:15" ht="18" customHeight="1" x14ac:dyDescent="0.25">
      <c r="A711" s="14" t="s">
        <v>777</v>
      </c>
      <c r="B711" s="16" t="s">
        <v>2404</v>
      </c>
      <c r="C711" s="84" t="s">
        <v>1143</v>
      </c>
      <c r="D711" s="20">
        <v>45400</v>
      </c>
      <c r="E711" s="16" t="s">
        <v>2405</v>
      </c>
      <c r="F711" s="16" t="s">
        <v>2406</v>
      </c>
      <c r="G711" s="16" t="s">
        <v>1146</v>
      </c>
      <c r="H711" s="85" t="s">
        <v>1146</v>
      </c>
      <c r="I711" s="82">
        <v>1328652</v>
      </c>
      <c r="J711" s="22">
        <v>0</v>
      </c>
      <c r="K711" s="22">
        <v>0</v>
      </c>
      <c r="L711" s="22">
        <v>17018</v>
      </c>
      <c r="M711" s="36">
        <v>1345670</v>
      </c>
      <c r="N711" s="22">
        <v>0</v>
      </c>
      <c r="O711" s="83">
        <v>0.9</v>
      </c>
    </row>
    <row r="712" spans="1:15" ht="18" customHeight="1" x14ac:dyDescent="0.25">
      <c r="A712" s="17" t="s">
        <v>778</v>
      </c>
      <c r="B712" s="16" t="s">
        <v>2407</v>
      </c>
      <c r="C712" s="84" t="s">
        <v>1143</v>
      </c>
      <c r="D712" s="20">
        <v>45366</v>
      </c>
      <c r="E712" s="16" t="s">
        <v>2408</v>
      </c>
      <c r="F712" s="16" t="s">
        <v>2021</v>
      </c>
      <c r="G712" s="16" t="s">
        <v>1146</v>
      </c>
      <c r="H712" s="85" t="s">
        <v>1146</v>
      </c>
      <c r="I712" s="82">
        <v>0</v>
      </c>
      <c r="J712" s="22">
        <v>0</v>
      </c>
      <c r="K712" s="22">
        <v>0</v>
      </c>
      <c r="L712" s="22">
        <v>0</v>
      </c>
      <c r="M712" s="36">
        <v>0</v>
      </c>
      <c r="N712" s="22">
        <v>0</v>
      </c>
      <c r="O712" s="83">
        <v>0</v>
      </c>
    </row>
    <row r="713" spans="1:15" ht="18" customHeight="1" x14ac:dyDescent="0.25">
      <c r="A713" s="14" t="s">
        <v>779</v>
      </c>
      <c r="B713" s="16" t="s">
        <v>2409</v>
      </c>
      <c r="C713" s="84" t="s">
        <v>1143</v>
      </c>
      <c r="D713" s="20">
        <v>45363</v>
      </c>
      <c r="E713" s="16" t="s">
        <v>2410</v>
      </c>
      <c r="F713" s="16" t="s">
        <v>2411</v>
      </c>
      <c r="G713" s="16" t="s">
        <v>1146</v>
      </c>
      <c r="H713" s="85" t="s">
        <v>1146</v>
      </c>
      <c r="I713" s="82">
        <v>0</v>
      </c>
      <c r="J713" s="22">
        <v>0</v>
      </c>
      <c r="K713" s="22">
        <v>0</v>
      </c>
      <c r="L713" s="22">
        <v>0</v>
      </c>
      <c r="M713" s="36">
        <v>0</v>
      </c>
      <c r="N713" s="22">
        <v>0</v>
      </c>
      <c r="O713" s="83">
        <v>0</v>
      </c>
    </row>
    <row r="714" spans="1:15" ht="18" customHeight="1" x14ac:dyDescent="0.25">
      <c r="A714" s="17" t="s">
        <v>780</v>
      </c>
      <c r="B714" s="16" t="s">
        <v>2412</v>
      </c>
      <c r="C714" s="84" t="s">
        <v>1151</v>
      </c>
      <c r="D714" s="20">
        <v>45363</v>
      </c>
      <c r="E714" s="16" t="s">
        <v>2413</v>
      </c>
      <c r="F714" s="16" t="s">
        <v>2414</v>
      </c>
      <c r="G714" s="16" t="s">
        <v>1146</v>
      </c>
      <c r="H714" s="85" t="s">
        <v>1146</v>
      </c>
      <c r="I714" s="82">
        <v>0</v>
      </c>
      <c r="J714" s="22">
        <v>0</v>
      </c>
      <c r="K714" s="22">
        <v>0</v>
      </c>
      <c r="L714" s="22">
        <v>0</v>
      </c>
      <c r="M714" s="36">
        <v>0</v>
      </c>
      <c r="N714" s="22">
        <v>0</v>
      </c>
      <c r="O714" s="83">
        <v>0</v>
      </c>
    </row>
    <row r="715" spans="1:15" ht="18" customHeight="1" x14ac:dyDescent="0.25">
      <c r="A715" s="14" t="s">
        <v>781</v>
      </c>
      <c r="B715" s="16" t="s">
        <v>2415</v>
      </c>
      <c r="C715" s="84" t="s">
        <v>1143</v>
      </c>
      <c r="D715" s="20">
        <v>45365</v>
      </c>
      <c r="E715" s="16" t="s">
        <v>2416</v>
      </c>
      <c r="F715" s="16" t="s">
        <v>2411</v>
      </c>
      <c r="G715" s="16" t="s">
        <v>1146</v>
      </c>
      <c r="H715" s="85" t="s">
        <v>1146</v>
      </c>
      <c r="I715" s="82">
        <v>49383</v>
      </c>
      <c r="J715" s="22">
        <v>0</v>
      </c>
      <c r="K715" s="22">
        <v>0</v>
      </c>
      <c r="L715" s="22">
        <v>13457</v>
      </c>
      <c r="M715" s="36">
        <v>62840</v>
      </c>
      <c r="N715" s="22">
        <v>0</v>
      </c>
      <c r="O715" s="83">
        <v>0.8</v>
      </c>
    </row>
    <row r="716" spans="1:15" ht="18" customHeight="1" x14ac:dyDescent="0.25">
      <c r="A716" s="17" t="s">
        <v>782</v>
      </c>
      <c r="B716" s="16" t="s">
        <v>2417</v>
      </c>
      <c r="C716" s="84" t="s">
        <v>1143</v>
      </c>
      <c r="D716" s="20">
        <v>45377</v>
      </c>
      <c r="E716" s="16" t="s">
        <v>2418</v>
      </c>
      <c r="F716" s="16" t="s">
        <v>2419</v>
      </c>
      <c r="G716" s="16" t="s">
        <v>1146</v>
      </c>
      <c r="H716" s="85" t="s">
        <v>1146</v>
      </c>
      <c r="I716" s="82">
        <v>0</v>
      </c>
      <c r="J716" s="22">
        <v>0</v>
      </c>
      <c r="K716" s="22">
        <v>0</v>
      </c>
      <c r="L716" s="22">
        <v>0</v>
      </c>
      <c r="M716" s="36">
        <v>0</v>
      </c>
      <c r="N716" s="22">
        <v>0</v>
      </c>
      <c r="O716" s="83">
        <v>0</v>
      </c>
    </row>
    <row r="717" spans="1:15" ht="18" customHeight="1" x14ac:dyDescent="0.25">
      <c r="A717" s="14" t="s">
        <v>783</v>
      </c>
      <c r="B717" s="16" t="s">
        <v>2420</v>
      </c>
      <c r="C717" s="84" t="s">
        <v>1143</v>
      </c>
      <c r="D717" s="20">
        <v>45406</v>
      </c>
      <c r="E717" s="16" t="s">
        <v>2308</v>
      </c>
      <c r="F717" s="16" t="s">
        <v>2421</v>
      </c>
      <c r="G717" s="16" t="s">
        <v>1146</v>
      </c>
      <c r="H717" s="85" t="s">
        <v>1146</v>
      </c>
      <c r="I717" s="82">
        <v>98583</v>
      </c>
      <c r="J717" s="22">
        <v>192618</v>
      </c>
      <c r="K717" s="22">
        <v>0</v>
      </c>
      <c r="L717" s="22">
        <v>38392</v>
      </c>
      <c r="M717" s="36">
        <v>329593</v>
      </c>
      <c r="N717" s="22">
        <v>0</v>
      </c>
      <c r="O717" s="83">
        <v>2.2999999999999998</v>
      </c>
    </row>
    <row r="718" spans="1:15" ht="18" customHeight="1" x14ac:dyDescent="0.25">
      <c r="A718" s="17" t="s">
        <v>784</v>
      </c>
      <c r="B718" s="16" t="s">
        <v>2422</v>
      </c>
      <c r="C718" s="84" t="s">
        <v>1143</v>
      </c>
      <c r="D718" s="20">
        <v>45392</v>
      </c>
      <c r="E718" s="16" t="s">
        <v>2423</v>
      </c>
      <c r="F718" s="16" t="s">
        <v>2424</v>
      </c>
      <c r="G718" s="16" t="s">
        <v>1146</v>
      </c>
      <c r="H718" s="85" t="s">
        <v>1146</v>
      </c>
      <c r="I718" s="82">
        <v>0</v>
      </c>
      <c r="J718" s="22">
        <v>122855</v>
      </c>
      <c r="K718" s="22">
        <v>0</v>
      </c>
      <c r="L718" s="22">
        <v>0</v>
      </c>
      <c r="M718" s="36">
        <v>122855</v>
      </c>
      <c r="N718" s="22">
        <v>0</v>
      </c>
      <c r="O718" s="83">
        <v>0</v>
      </c>
    </row>
    <row r="719" spans="1:15" ht="18" customHeight="1" x14ac:dyDescent="0.25">
      <c r="A719" s="14" t="s">
        <v>785</v>
      </c>
      <c r="B719" s="16" t="s">
        <v>2425</v>
      </c>
      <c r="C719" s="84" t="s">
        <v>1143</v>
      </c>
      <c r="D719" s="20">
        <v>45407</v>
      </c>
      <c r="E719" s="16" t="s">
        <v>2426</v>
      </c>
      <c r="F719" s="16" t="s">
        <v>2427</v>
      </c>
      <c r="G719" s="16" t="s">
        <v>1146</v>
      </c>
      <c r="H719" s="85" t="s">
        <v>1146</v>
      </c>
      <c r="I719" s="82">
        <v>40951</v>
      </c>
      <c r="J719" s="22">
        <v>100000</v>
      </c>
      <c r="K719" s="22">
        <v>0</v>
      </c>
      <c r="L719" s="22">
        <v>4288</v>
      </c>
      <c r="M719" s="36">
        <v>145239</v>
      </c>
      <c r="N719" s="22">
        <v>0</v>
      </c>
      <c r="O719" s="83">
        <v>0.2</v>
      </c>
    </row>
    <row r="720" spans="1:15" ht="18" customHeight="1" x14ac:dyDescent="0.25">
      <c r="A720" s="17" t="s">
        <v>786</v>
      </c>
      <c r="B720" s="16" t="s">
        <v>2428</v>
      </c>
      <c r="C720" s="84" t="s">
        <v>1143</v>
      </c>
      <c r="D720" s="20">
        <v>45404</v>
      </c>
      <c r="E720" s="16" t="s">
        <v>2429</v>
      </c>
      <c r="F720" s="16" t="s">
        <v>2430</v>
      </c>
      <c r="G720" s="16" t="s">
        <v>1146</v>
      </c>
      <c r="H720" s="85" t="s">
        <v>1221</v>
      </c>
      <c r="I720" s="82">
        <v>42399</v>
      </c>
      <c r="J720" s="22">
        <v>28800000</v>
      </c>
      <c r="K720" s="22">
        <v>0</v>
      </c>
      <c r="L720" s="22">
        <v>69587</v>
      </c>
      <c r="M720" s="36">
        <v>28911986</v>
      </c>
      <c r="N720" s="22">
        <v>0</v>
      </c>
      <c r="O720" s="83">
        <v>3.6</v>
      </c>
    </row>
    <row r="721" spans="1:15" ht="18" customHeight="1" x14ac:dyDescent="0.25">
      <c r="A721" s="14" t="s">
        <v>787</v>
      </c>
      <c r="B721" s="16" t="s">
        <v>2431</v>
      </c>
      <c r="C721" s="84" t="s">
        <v>1143</v>
      </c>
      <c r="D721" s="20">
        <v>45383</v>
      </c>
      <c r="E721" s="16" t="s">
        <v>1451</v>
      </c>
      <c r="F721" s="16" t="s">
        <v>2260</v>
      </c>
      <c r="G721" s="16" t="s">
        <v>1146</v>
      </c>
      <c r="H721" s="85" t="s">
        <v>1146</v>
      </c>
      <c r="I721" s="82">
        <v>0</v>
      </c>
      <c r="J721" s="22">
        <v>20483</v>
      </c>
      <c r="K721" s="22">
        <v>0</v>
      </c>
      <c r="L721" s="22">
        <v>0</v>
      </c>
      <c r="M721" s="36">
        <v>20483</v>
      </c>
      <c r="N721" s="22">
        <v>0</v>
      </c>
      <c r="O721" s="83">
        <v>0.1</v>
      </c>
    </row>
    <row r="722" spans="1:15" ht="18" customHeight="1" x14ac:dyDescent="0.25">
      <c r="A722" s="17" t="s">
        <v>788</v>
      </c>
      <c r="B722" s="16" t="s">
        <v>2432</v>
      </c>
      <c r="C722" s="84" t="s">
        <v>1143</v>
      </c>
      <c r="D722" s="20">
        <v>45397</v>
      </c>
      <c r="E722" s="16" t="s">
        <v>1198</v>
      </c>
      <c r="F722" s="16" t="s">
        <v>2433</v>
      </c>
      <c r="G722" s="16" t="s">
        <v>1146</v>
      </c>
      <c r="H722" s="85" t="s">
        <v>1146</v>
      </c>
      <c r="I722" s="82">
        <v>0</v>
      </c>
      <c r="J722" s="22">
        <v>0</v>
      </c>
      <c r="K722" s="22">
        <v>0</v>
      </c>
      <c r="L722" s="22">
        <v>0</v>
      </c>
      <c r="M722" s="36">
        <v>0</v>
      </c>
      <c r="N722" s="22">
        <v>0</v>
      </c>
      <c r="O722" s="83">
        <v>0</v>
      </c>
    </row>
    <row r="723" spans="1:15" ht="18" customHeight="1" x14ac:dyDescent="0.25">
      <c r="A723" s="14" t="s">
        <v>789</v>
      </c>
      <c r="B723" s="16" t="s">
        <v>2434</v>
      </c>
      <c r="C723" s="84" t="s">
        <v>1143</v>
      </c>
      <c r="D723" s="20">
        <v>45397</v>
      </c>
      <c r="E723" s="16" t="s">
        <v>1460</v>
      </c>
      <c r="F723" s="16" t="s">
        <v>1903</v>
      </c>
      <c r="G723" s="16" t="s">
        <v>1146</v>
      </c>
      <c r="H723" s="85" t="s">
        <v>1146</v>
      </c>
      <c r="I723" s="82">
        <v>0</v>
      </c>
      <c r="J723" s="22">
        <v>0</v>
      </c>
      <c r="K723" s="22">
        <v>0</v>
      </c>
      <c r="L723" s="22">
        <v>0</v>
      </c>
      <c r="M723" s="36">
        <v>0</v>
      </c>
      <c r="N723" s="22">
        <v>0</v>
      </c>
      <c r="O723" s="83">
        <v>0</v>
      </c>
    </row>
    <row r="724" spans="1:15" ht="18" customHeight="1" x14ac:dyDescent="0.25">
      <c r="A724" s="17" t="s">
        <v>790</v>
      </c>
      <c r="B724" s="16" t="s">
        <v>2435</v>
      </c>
      <c r="C724" s="84" t="s">
        <v>1143</v>
      </c>
      <c r="D724" s="20">
        <v>45380</v>
      </c>
      <c r="E724" s="16" t="s">
        <v>2436</v>
      </c>
      <c r="F724" s="16" t="s">
        <v>2437</v>
      </c>
      <c r="G724" s="16" t="s">
        <v>1146</v>
      </c>
      <c r="H724" s="85" t="s">
        <v>1146</v>
      </c>
      <c r="I724" s="82">
        <v>0</v>
      </c>
      <c r="J724" s="22">
        <v>48593794</v>
      </c>
      <c r="K724" s="22">
        <v>0</v>
      </c>
      <c r="L724" s="22">
        <v>19708</v>
      </c>
      <c r="M724" s="36">
        <v>48613502</v>
      </c>
      <c r="N724" s="22">
        <v>0</v>
      </c>
      <c r="O724" s="83">
        <v>1</v>
      </c>
    </row>
    <row r="725" spans="1:15" ht="18" customHeight="1" x14ac:dyDescent="0.25">
      <c r="A725" s="14" t="s">
        <v>791</v>
      </c>
      <c r="B725" s="16" t="s">
        <v>2438</v>
      </c>
      <c r="C725" s="84" t="s">
        <v>1143</v>
      </c>
      <c r="D725" s="20">
        <v>45379</v>
      </c>
      <c r="E725" s="16" t="s">
        <v>2439</v>
      </c>
      <c r="F725" s="16" t="s">
        <v>2140</v>
      </c>
      <c r="G725" s="16" t="s">
        <v>1146</v>
      </c>
      <c r="H725" s="85" t="s">
        <v>1146</v>
      </c>
      <c r="I725" s="82">
        <v>0</v>
      </c>
      <c r="J725" s="22">
        <v>0</v>
      </c>
      <c r="K725" s="22">
        <v>0</v>
      </c>
      <c r="L725" s="22">
        <v>0</v>
      </c>
      <c r="M725" s="36">
        <v>0</v>
      </c>
      <c r="N725" s="22">
        <v>0</v>
      </c>
      <c r="O725" s="83">
        <v>0</v>
      </c>
    </row>
    <row r="726" spans="1:15" ht="18" customHeight="1" x14ac:dyDescent="0.25">
      <c r="A726" s="17" t="s">
        <v>792</v>
      </c>
      <c r="B726" s="16" t="s">
        <v>2440</v>
      </c>
      <c r="C726" s="84" t="s">
        <v>1143</v>
      </c>
      <c r="D726" s="20">
        <v>45405</v>
      </c>
      <c r="E726" s="16" t="s">
        <v>1314</v>
      </c>
      <c r="F726" s="16" t="s">
        <v>2441</v>
      </c>
      <c r="G726" s="16" t="s">
        <v>1146</v>
      </c>
      <c r="H726" s="85" t="s">
        <v>1146</v>
      </c>
      <c r="I726" s="82">
        <v>215021</v>
      </c>
      <c r="J726" s="22">
        <v>0</v>
      </c>
      <c r="K726" s="22">
        <v>0</v>
      </c>
      <c r="L726" s="22">
        <v>34752</v>
      </c>
      <c r="M726" s="36">
        <v>249773</v>
      </c>
      <c r="N726" s="22">
        <v>0</v>
      </c>
      <c r="O726" s="83">
        <v>0</v>
      </c>
    </row>
    <row r="727" spans="1:15" ht="18" customHeight="1" x14ac:dyDescent="0.25">
      <c r="A727" s="14" t="s">
        <v>793</v>
      </c>
      <c r="B727" s="16" t="s">
        <v>2442</v>
      </c>
      <c r="C727" s="84" t="s">
        <v>1143</v>
      </c>
      <c r="D727" s="20">
        <v>45397</v>
      </c>
      <c r="E727" s="16" t="s">
        <v>1181</v>
      </c>
      <c r="F727" s="16" t="s">
        <v>2443</v>
      </c>
      <c r="G727" s="16" t="s">
        <v>1146</v>
      </c>
      <c r="H727" s="85" t="s">
        <v>1146</v>
      </c>
      <c r="I727" s="82">
        <v>0</v>
      </c>
      <c r="J727" s="22">
        <v>0</v>
      </c>
      <c r="K727" s="22">
        <v>0</v>
      </c>
      <c r="L727" s="22">
        <v>0</v>
      </c>
      <c r="M727" s="36">
        <v>0</v>
      </c>
      <c r="N727" s="22">
        <v>0</v>
      </c>
      <c r="O727" s="83">
        <v>0</v>
      </c>
    </row>
    <row r="728" spans="1:15" ht="18" customHeight="1" x14ac:dyDescent="0.25">
      <c r="A728" s="17" t="s">
        <v>794</v>
      </c>
      <c r="B728" s="16" t="s">
        <v>2444</v>
      </c>
      <c r="C728" s="84" t="s">
        <v>1143</v>
      </c>
      <c r="D728" s="20">
        <v>45394</v>
      </c>
      <c r="E728" s="16" t="s">
        <v>1175</v>
      </c>
      <c r="F728" s="16" t="s">
        <v>1500</v>
      </c>
      <c r="G728" s="16" t="s">
        <v>1146</v>
      </c>
      <c r="H728" s="85" t="s">
        <v>1146</v>
      </c>
      <c r="I728" s="82">
        <v>0</v>
      </c>
      <c r="J728" s="22">
        <v>19605</v>
      </c>
      <c r="K728" s="22">
        <v>0</v>
      </c>
      <c r="L728" s="22">
        <v>0</v>
      </c>
      <c r="M728" s="36">
        <v>19605</v>
      </c>
      <c r="N728" s="22">
        <v>0</v>
      </c>
      <c r="O728" s="83">
        <v>0</v>
      </c>
    </row>
    <row r="729" spans="1:15" ht="18" customHeight="1" x14ac:dyDescent="0.25">
      <c r="A729" s="14" t="s">
        <v>795</v>
      </c>
      <c r="B729" s="16" t="s">
        <v>2445</v>
      </c>
      <c r="C729" s="84" t="s">
        <v>1143</v>
      </c>
      <c r="D729" s="20">
        <v>45390</v>
      </c>
      <c r="E729" s="16" t="s">
        <v>2446</v>
      </c>
      <c r="F729" s="16" t="s">
        <v>1469</v>
      </c>
      <c r="G729" s="16" t="s">
        <v>1146</v>
      </c>
      <c r="H729" s="85" t="s">
        <v>1146</v>
      </c>
      <c r="I729" s="82">
        <v>0</v>
      </c>
      <c r="J729" s="22">
        <v>0</v>
      </c>
      <c r="K729" s="22">
        <v>0</v>
      </c>
      <c r="L729" s="22">
        <v>0</v>
      </c>
      <c r="M729" s="36">
        <v>0</v>
      </c>
      <c r="N729" s="22">
        <v>0</v>
      </c>
      <c r="O729" s="83">
        <v>0</v>
      </c>
    </row>
    <row r="730" spans="1:15" ht="18" customHeight="1" x14ac:dyDescent="0.25">
      <c r="A730" s="17" t="s">
        <v>796</v>
      </c>
      <c r="B730" s="16" t="s">
        <v>2447</v>
      </c>
      <c r="C730" s="84" t="s">
        <v>1143</v>
      </c>
      <c r="D730" s="20">
        <v>45401</v>
      </c>
      <c r="E730" s="16" t="s">
        <v>1401</v>
      </c>
      <c r="F730" s="16" t="s">
        <v>2448</v>
      </c>
      <c r="G730" s="16" t="s">
        <v>1146</v>
      </c>
      <c r="H730" s="85" t="s">
        <v>1146</v>
      </c>
      <c r="I730" s="82">
        <v>0</v>
      </c>
      <c r="J730" s="22">
        <v>0</v>
      </c>
      <c r="K730" s="22">
        <v>0</v>
      </c>
      <c r="L730" s="22">
        <v>0</v>
      </c>
      <c r="M730" s="36">
        <v>0</v>
      </c>
      <c r="N730" s="22">
        <v>0</v>
      </c>
      <c r="O730" s="83">
        <v>0</v>
      </c>
    </row>
    <row r="731" spans="1:15" ht="18" customHeight="1" x14ac:dyDescent="0.25">
      <c r="A731" s="14" t="s">
        <v>797</v>
      </c>
      <c r="B731" s="16" t="s">
        <v>2449</v>
      </c>
      <c r="C731" s="84" t="s">
        <v>1143</v>
      </c>
      <c r="D731" s="20">
        <v>45392</v>
      </c>
      <c r="E731" s="16" t="s">
        <v>1643</v>
      </c>
      <c r="F731" s="16" t="s">
        <v>2147</v>
      </c>
      <c r="G731" s="16" t="s">
        <v>1146</v>
      </c>
      <c r="H731" s="85" t="s">
        <v>1146</v>
      </c>
      <c r="I731" s="82">
        <v>0</v>
      </c>
      <c r="J731" s="22">
        <v>0</v>
      </c>
      <c r="K731" s="22">
        <v>0</v>
      </c>
      <c r="L731" s="22">
        <v>0</v>
      </c>
      <c r="M731" s="36">
        <v>0</v>
      </c>
      <c r="N731" s="22">
        <v>0</v>
      </c>
      <c r="O731" s="83">
        <v>0</v>
      </c>
    </row>
    <row r="732" spans="1:15" ht="18" hidden="1" customHeight="1" x14ac:dyDescent="0.25">
      <c r="A732" s="17" t="s">
        <v>798</v>
      </c>
      <c r="B732" s="16" t="s">
        <v>2450</v>
      </c>
      <c r="C732" s="84" t="s">
        <v>1158</v>
      </c>
      <c r="D732" s="20">
        <v>45390</v>
      </c>
      <c r="E732" s="16" t="s">
        <v>1595</v>
      </c>
      <c r="F732" s="16" t="s">
        <v>2451</v>
      </c>
      <c r="G732" s="16" t="s">
        <v>1146</v>
      </c>
      <c r="H732" s="85" t="s">
        <v>1146</v>
      </c>
      <c r="I732" s="82">
        <v>0</v>
      </c>
      <c r="J732" s="22">
        <v>0</v>
      </c>
      <c r="K732" s="22">
        <v>0</v>
      </c>
      <c r="L732" s="22">
        <v>0</v>
      </c>
      <c r="M732" s="36">
        <v>0</v>
      </c>
      <c r="N732" s="22">
        <v>0</v>
      </c>
      <c r="O732" s="83">
        <v>0</v>
      </c>
    </row>
    <row r="733" spans="1:15" ht="18" customHeight="1" x14ac:dyDescent="0.25">
      <c r="A733" s="14" t="s">
        <v>799</v>
      </c>
      <c r="B733" s="16" t="s">
        <v>2452</v>
      </c>
      <c r="C733" s="84" t="s">
        <v>1143</v>
      </c>
      <c r="D733" s="20">
        <v>45390</v>
      </c>
      <c r="E733" s="16" t="s">
        <v>1401</v>
      </c>
      <c r="F733" s="16" t="s">
        <v>2012</v>
      </c>
      <c r="G733" s="16" t="s">
        <v>1146</v>
      </c>
      <c r="H733" s="85" t="s">
        <v>1146</v>
      </c>
      <c r="I733" s="82">
        <v>0</v>
      </c>
      <c r="J733" s="22">
        <v>0</v>
      </c>
      <c r="K733" s="22">
        <v>0</v>
      </c>
      <c r="L733" s="22">
        <v>0</v>
      </c>
      <c r="M733" s="36">
        <v>0</v>
      </c>
      <c r="N733" s="22">
        <v>0</v>
      </c>
      <c r="O733" s="83">
        <v>0</v>
      </c>
    </row>
    <row r="734" spans="1:15" ht="18" customHeight="1" x14ac:dyDescent="0.25">
      <c r="A734" s="17" t="s">
        <v>800</v>
      </c>
      <c r="B734" s="16" t="s">
        <v>2453</v>
      </c>
      <c r="C734" s="84" t="s">
        <v>1143</v>
      </c>
      <c r="D734" s="20">
        <v>45392</v>
      </c>
      <c r="E734" s="16" t="s">
        <v>2454</v>
      </c>
      <c r="F734" s="16" t="s">
        <v>2455</v>
      </c>
      <c r="G734" s="16" t="s">
        <v>1146</v>
      </c>
      <c r="H734" s="85" t="s">
        <v>1146</v>
      </c>
      <c r="I734" s="82">
        <v>0</v>
      </c>
      <c r="J734" s="22">
        <v>0</v>
      </c>
      <c r="K734" s="22">
        <v>0</v>
      </c>
      <c r="L734" s="22">
        <v>0</v>
      </c>
      <c r="M734" s="36">
        <v>0</v>
      </c>
      <c r="N734" s="22">
        <v>0</v>
      </c>
      <c r="O734" s="83">
        <v>0</v>
      </c>
    </row>
    <row r="735" spans="1:15" ht="18" customHeight="1" x14ac:dyDescent="0.25">
      <c r="A735" s="14" t="s">
        <v>801</v>
      </c>
      <c r="B735" s="16" t="s">
        <v>2456</v>
      </c>
      <c r="C735" s="84" t="s">
        <v>1143</v>
      </c>
      <c r="D735" s="20">
        <v>45391</v>
      </c>
      <c r="E735" s="16" t="s">
        <v>1401</v>
      </c>
      <c r="F735" s="16" t="s">
        <v>1280</v>
      </c>
      <c r="G735" s="16" t="s">
        <v>1146</v>
      </c>
      <c r="H735" s="85" t="s">
        <v>1146</v>
      </c>
      <c r="I735" s="82">
        <v>0</v>
      </c>
      <c r="J735" s="22">
        <v>5000000</v>
      </c>
      <c r="K735" s="22">
        <v>0</v>
      </c>
      <c r="L735" s="22">
        <v>0</v>
      </c>
      <c r="M735" s="36">
        <v>5000000</v>
      </c>
      <c r="N735" s="22">
        <v>0</v>
      </c>
      <c r="O735" s="83">
        <v>0</v>
      </c>
    </row>
    <row r="736" spans="1:15" ht="18" customHeight="1" x14ac:dyDescent="0.25">
      <c r="A736" s="17" t="s">
        <v>802</v>
      </c>
      <c r="B736" s="16" t="s">
        <v>2457</v>
      </c>
      <c r="C736" s="84" t="s">
        <v>1143</v>
      </c>
      <c r="D736" s="20">
        <v>45398</v>
      </c>
      <c r="E736" s="16" t="s">
        <v>2458</v>
      </c>
      <c r="F736" s="16" t="s">
        <v>2459</v>
      </c>
      <c r="G736" s="16" t="s">
        <v>1146</v>
      </c>
      <c r="H736" s="85" t="s">
        <v>1146</v>
      </c>
      <c r="I736" s="82">
        <v>0</v>
      </c>
      <c r="J736" s="22">
        <v>0</v>
      </c>
      <c r="K736" s="22">
        <v>0</v>
      </c>
      <c r="L736" s="22">
        <v>0</v>
      </c>
      <c r="M736" s="36">
        <v>0</v>
      </c>
      <c r="N736" s="22">
        <v>0</v>
      </c>
      <c r="O736" s="83">
        <v>0</v>
      </c>
    </row>
    <row r="737" spans="1:15" ht="18" customHeight="1" x14ac:dyDescent="0.25">
      <c r="A737" s="14" t="s">
        <v>803</v>
      </c>
      <c r="B737" s="16" t="s">
        <v>2460</v>
      </c>
      <c r="C737" s="84" t="s">
        <v>1143</v>
      </c>
      <c r="D737" s="20">
        <v>45397</v>
      </c>
      <c r="E737" s="16" t="s">
        <v>2296</v>
      </c>
      <c r="F737" s="16" t="s">
        <v>2461</v>
      </c>
      <c r="G737" s="16" t="s">
        <v>1146</v>
      </c>
      <c r="H737" s="85" t="s">
        <v>1146</v>
      </c>
      <c r="I737" s="82">
        <v>0</v>
      </c>
      <c r="J737" s="22">
        <v>0</v>
      </c>
      <c r="K737" s="22">
        <v>0</v>
      </c>
      <c r="L737" s="22">
        <v>0</v>
      </c>
      <c r="M737" s="36">
        <v>0</v>
      </c>
      <c r="N737" s="22">
        <v>0</v>
      </c>
      <c r="O737" s="83">
        <v>0</v>
      </c>
    </row>
    <row r="738" spans="1:15" ht="18" customHeight="1" x14ac:dyDescent="0.25">
      <c r="A738" s="17" t="s">
        <v>804</v>
      </c>
      <c r="B738" s="16" t="s">
        <v>2462</v>
      </c>
      <c r="C738" s="84" t="s">
        <v>1143</v>
      </c>
      <c r="D738" s="20">
        <v>45399</v>
      </c>
      <c r="E738" s="16" t="s">
        <v>1244</v>
      </c>
      <c r="F738" s="16" t="s">
        <v>2433</v>
      </c>
      <c r="G738" s="16" t="s">
        <v>1146</v>
      </c>
      <c r="H738" s="85" t="s">
        <v>1146</v>
      </c>
      <c r="I738" s="82">
        <v>0</v>
      </c>
      <c r="J738" s="22">
        <v>0</v>
      </c>
      <c r="K738" s="22">
        <v>0</v>
      </c>
      <c r="L738" s="22">
        <v>0</v>
      </c>
      <c r="M738" s="36">
        <v>0</v>
      </c>
      <c r="N738" s="22">
        <v>0</v>
      </c>
      <c r="O738" s="83">
        <v>0</v>
      </c>
    </row>
    <row r="739" spans="1:15" ht="18" customHeight="1" x14ac:dyDescent="0.25">
      <c r="A739" s="14" t="s">
        <v>805</v>
      </c>
      <c r="B739" s="16" t="s">
        <v>2463</v>
      </c>
      <c r="C739" s="84" t="s">
        <v>1143</v>
      </c>
      <c r="D739" s="20">
        <v>45397</v>
      </c>
      <c r="E739" s="16" t="s">
        <v>2464</v>
      </c>
      <c r="F739" s="16" t="s">
        <v>2285</v>
      </c>
      <c r="G739" s="16" t="s">
        <v>1146</v>
      </c>
      <c r="H739" s="85" t="s">
        <v>1146</v>
      </c>
      <c r="I739" s="82">
        <v>0</v>
      </c>
      <c r="J739" s="22">
        <v>0</v>
      </c>
      <c r="K739" s="22">
        <v>0</v>
      </c>
      <c r="L739" s="22">
        <v>0</v>
      </c>
      <c r="M739" s="36">
        <v>0</v>
      </c>
      <c r="N739" s="22">
        <v>0</v>
      </c>
      <c r="O739" s="83">
        <v>0</v>
      </c>
    </row>
    <row r="740" spans="1:15" ht="18" customHeight="1" x14ac:dyDescent="0.25">
      <c r="A740" s="17" t="s">
        <v>806</v>
      </c>
      <c r="B740" s="16" t="s">
        <v>2465</v>
      </c>
      <c r="C740" s="84" t="s">
        <v>1143</v>
      </c>
      <c r="D740" s="20">
        <v>45392</v>
      </c>
      <c r="E740" s="16" t="s">
        <v>1172</v>
      </c>
      <c r="F740" s="16" t="s">
        <v>2321</v>
      </c>
      <c r="G740" s="16" t="s">
        <v>1146</v>
      </c>
      <c r="H740" s="85" t="s">
        <v>1146</v>
      </c>
      <c r="I740" s="82">
        <v>0</v>
      </c>
      <c r="J740" s="22">
        <v>0</v>
      </c>
      <c r="K740" s="22">
        <v>0</v>
      </c>
      <c r="L740" s="22">
        <v>0</v>
      </c>
      <c r="M740" s="36">
        <v>0</v>
      </c>
      <c r="N740" s="22">
        <v>0</v>
      </c>
      <c r="O740" s="83">
        <v>0</v>
      </c>
    </row>
    <row r="741" spans="1:15" ht="18" customHeight="1" x14ac:dyDescent="0.25">
      <c r="A741" s="14" t="s">
        <v>807</v>
      </c>
      <c r="B741" s="16" t="s">
        <v>2466</v>
      </c>
      <c r="C741" s="84" t="s">
        <v>1143</v>
      </c>
      <c r="D741" s="20">
        <v>45397</v>
      </c>
      <c r="E741" s="16" t="s">
        <v>1496</v>
      </c>
      <c r="F741" s="16" t="s">
        <v>1210</v>
      </c>
      <c r="G741" s="16" t="s">
        <v>1146</v>
      </c>
      <c r="H741" s="85" t="s">
        <v>1146</v>
      </c>
      <c r="I741" s="82">
        <v>0</v>
      </c>
      <c r="J741" s="22">
        <v>0</v>
      </c>
      <c r="K741" s="22">
        <v>0</v>
      </c>
      <c r="L741" s="22">
        <v>0</v>
      </c>
      <c r="M741" s="36">
        <v>0</v>
      </c>
      <c r="N741" s="22">
        <v>0</v>
      </c>
      <c r="O741" s="83">
        <v>0</v>
      </c>
    </row>
    <row r="742" spans="1:15" ht="18" customHeight="1" x14ac:dyDescent="0.25">
      <c r="A742" s="17" t="s">
        <v>808</v>
      </c>
      <c r="B742" s="16" t="s">
        <v>2467</v>
      </c>
      <c r="C742" s="84" t="s">
        <v>1143</v>
      </c>
      <c r="D742" s="20">
        <v>45400</v>
      </c>
      <c r="E742" s="16" t="s">
        <v>1451</v>
      </c>
      <c r="F742" s="16" t="s">
        <v>2468</v>
      </c>
      <c r="G742" s="16" t="s">
        <v>1146</v>
      </c>
      <c r="H742" s="85" t="s">
        <v>1146</v>
      </c>
      <c r="I742" s="82">
        <v>0</v>
      </c>
      <c r="J742" s="22">
        <v>0</v>
      </c>
      <c r="K742" s="22">
        <v>0</v>
      </c>
      <c r="L742" s="22">
        <v>0</v>
      </c>
      <c r="M742" s="36">
        <v>0</v>
      </c>
      <c r="N742" s="22">
        <v>0</v>
      </c>
      <c r="O742" s="83">
        <v>0</v>
      </c>
    </row>
    <row r="743" spans="1:15" ht="18" customHeight="1" x14ac:dyDescent="0.25">
      <c r="A743" s="14" t="s">
        <v>809</v>
      </c>
      <c r="B743" s="16" t="s">
        <v>2469</v>
      </c>
      <c r="C743" s="84" t="s">
        <v>1143</v>
      </c>
      <c r="D743" s="20">
        <v>45406</v>
      </c>
      <c r="E743" s="16" t="s">
        <v>2470</v>
      </c>
      <c r="F743" s="16" t="s">
        <v>2471</v>
      </c>
      <c r="G743" s="16" t="s">
        <v>1146</v>
      </c>
      <c r="H743" s="85" t="s">
        <v>1146</v>
      </c>
      <c r="I743" s="82">
        <v>0</v>
      </c>
      <c r="J743" s="22">
        <v>116505</v>
      </c>
      <c r="K743" s="22">
        <v>0</v>
      </c>
      <c r="L743" s="22">
        <v>27472</v>
      </c>
      <c r="M743" s="36">
        <v>143977</v>
      </c>
      <c r="N743" s="22">
        <v>143977</v>
      </c>
      <c r="O743" s="83">
        <v>1.5</v>
      </c>
    </row>
    <row r="744" spans="1:15" ht="18" customHeight="1" x14ac:dyDescent="0.25">
      <c r="A744" s="17" t="s">
        <v>810</v>
      </c>
      <c r="B744" s="16" t="s">
        <v>2472</v>
      </c>
      <c r="C744" s="84" t="s">
        <v>1143</v>
      </c>
      <c r="D744" s="20">
        <v>45407</v>
      </c>
      <c r="E744" s="16" t="s">
        <v>2137</v>
      </c>
      <c r="F744" s="16" t="s">
        <v>2473</v>
      </c>
      <c r="G744" s="16" t="s">
        <v>1146</v>
      </c>
      <c r="H744" s="85" t="s">
        <v>1146</v>
      </c>
      <c r="I744" s="82">
        <v>0</v>
      </c>
      <c r="J744" s="22">
        <v>220352</v>
      </c>
      <c r="K744" s="22">
        <v>0</v>
      </c>
      <c r="L744" s="22">
        <v>13339</v>
      </c>
      <c r="M744" s="36">
        <v>233691</v>
      </c>
      <c r="N744" s="22">
        <v>0</v>
      </c>
      <c r="O744" s="83">
        <v>0.9</v>
      </c>
    </row>
    <row r="745" spans="1:15" ht="18" customHeight="1" x14ac:dyDescent="0.25">
      <c r="A745" s="14" t="s">
        <v>811</v>
      </c>
      <c r="B745" s="16" t="s">
        <v>2474</v>
      </c>
      <c r="C745" s="84" t="s">
        <v>1143</v>
      </c>
      <c r="D745" s="20">
        <v>45405</v>
      </c>
      <c r="E745" s="16" t="s">
        <v>2475</v>
      </c>
      <c r="F745" s="16" t="s">
        <v>1210</v>
      </c>
      <c r="G745" s="16" t="s">
        <v>1146</v>
      </c>
      <c r="H745" s="85" t="s">
        <v>1146</v>
      </c>
      <c r="I745" s="82">
        <v>0</v>
      </c>
      <c r="J745" s="22">
        <v>0</v>
      </c>
      <c r="K745" s="22">
        <v>0</v>
      </c>
      <c r="L745" s="22">
        <v>0</v>
      </c>
      <c r="M745" s="36">
        <v>0</v>
      </c>
      <c r="N745" s="22">
        <v>0</v>
      </c>
      <c r="O745" s="83">
        <v>0</v>
      </c>
    </row>
    <row r="746" spans="1:15" ht="18" customHeight="1" x14ac:dyDescent="0.25">
      <c r="A746" s="17" t="s">
        <v>812</v>
      </c>
      <c r="B746" s="16" t="s">
        <v>2476</v>
      </c>
      <c r="C746" s="84" t="s">
        <v>1143</v>
      </c>
      <c r="D746" s="20">
        <v>45406</v>
      </c>
      <c r="E746" s="16" t="s">
        <v>1451</v>
      </c>
      <c r="F746" s="16" t="s">
        <v>2477</v>
      </c>
      <c r="G746" s="16" t="s">
        <v>1146</v>
      </c>
      <c r="H746" s="85" t="s">
        <v>1146</v>
      </c>
      <c r="I746" s="82">
        <v>0</v>
      </c>
      <c r="J746" s="22">
        <v>14098</v>
      </c>
      <c r="K746" s="22">
        <v>0</v>
      </c>
      <c r="L746" s="22">
        <v>0</v>
      </c>
      <c r="M746" s="36">
        <v>14098</v>
      </c>
      <c r="N746" s="22">
        <v>0</v>
      </c>
      <c r="O746" s="83">
        <v>0</v>
      </c>
    </row>
    <row r="747" spans="1:15" ht="18" customHeight="1" x14ac:dyDescent="0.25">
      <c r="A747" s="14" t="s">
        <v>813</v>
      </c>
      <c r="B747" s="16" t="s">
        <v>2478</v>
      </c>
      <c r="C747" s="84" t="s">
        <v>1143</v>
      </c>
      <c r="D747" s="20">
        <v>45406</v>
      </c>
      <c r="E747" s="16" t="s">
        <v>1398</v>
      </c>
      <c r="F747" s="16" t="s">
        <v>1210</v>
      </c>
      <c r="G747" s="16" t="s">
        <v>1146</v>
      </c>
      <c r="H747" s="85" t="s">
        <v>1146</v>
      </c>
      <c r="I747" s="82">
        <v>88100</v>
      </c>
      <c r="J747" s="22">
        <v>30724</v>
      </c>
      <c r="K747" s="22">
        <v>0</v>
      </c>
      <c r="L747" s="22">
        <v>0</v>
      </c>
      <c r="M747" s="36">
        <v>118824</v>
      </c>
      <c r="N747" s="22">
        <v>0</v>
      </c>
      <c r="O747" s="83">
        <v>0</v>
      </c>
    </row>
    <row r="748" spans="1:15" ht="18" customHeight="1" x14ac:dyDescent="0.25">
      <c r="A748" s="17" t="s">
        <v>814</v>
      </c>
      <c r="B748" s="16" t="s">
        <v>2479</v>
      </c>
      <c r="C748" s="84" t="s">
        <v>1143</v>
      </c>
      <c r="D748" s="20">
        <v>45407</v>
      </c>
      <c r="E748" s="16" t="s">
        <v>2480</v>
      </c>
      <c r="F748" s="16" t="s">
        <v>1210</v>
      </c>
      <c r="G748" s="16" t="s">
        <v>1146</v>
      </c>
      <c r="H748" s="85" t="s">
        <v>1146</v>
      </c>
      <c r="I748" s="82">
        <v>0</v>
      </c>
      <c r="J748" s="22">
        <v>403481</v>
      </c>
      <c r="K748" s="22">
        <v>79346</v>
      </c>
      <c r="L748" s="22">
        <v>66706</v>
      </c>
      <c r="M748" s="36">
        <v>549533</v>
      </c>
      <c r="N748" s="22">
        <v>0</v>
      </c>
      <c r="O748" s="83">
        <v>3.5</v>
      </c>
    </row>
    <row r="749" spans="1:15" ht="18" customHeight="1" x14ac:dyDescent="0.25">
      <c r="A749" s="14" t="s">
        <v>815</v>
      </c>
      <c r="B749" s="16" t="s">
        <v>2481</v>
      </c>
      <c r="C749" s="84" t="s">
        <v>1143</v>
      </c>
      <c r="D749" s="20">
        <v>45406</v>
      </c>
      <c r="E749" s="16" t="s">
        <v>2482</v>
      </c>
      <c r="F749" s="16" t="s">
        <v>2483</v>
      </c>
      <c r="G749" s="16" t="s">
        <v>1146</v>
      </c>
      <c r="H749" s="85" t="s">
        <v>1146</v>
      </c>
      <c r="I749" s="82">
        <v>0</v>
      </c>
      <c r="J749" s="22">
        <v>0</v>
      </c>
      <c r="K749" s="22">
        <v>0</v>
      </c>
      <c r="L749" s="22">
        <v>0</v>
      </c>
      <c r="M749" s="36">
        <v>0</v>
      </c>
      <c r="N749" s="22">
        <v>0</v>
      </c>
      <c r="O749" s="83">
        <v>0</v>
      </c>
    </row>
    <row r="750" spans="1:15" ht="18" customHeight="1" x14ac:dyDescent="0.25">
      <c r="A750" s="17" t="s">
        <v>816</v>
      </c>
      <c r="B750" s="16" t="s">
        <v>2484</v>
      </c>
      <c r="C750" s="84" t="s">
        <v>1143</v>
      </c>
      <c r="D750" s="20">
        <v>45405</v>
      </c>
      <c r="E750" s="16" t="s">
        <v>1272</v>
      </c>
      <c r="F750" s="16" t="s">
        <v>2485</v>
      </c>
      <c r="G750" s="16" t="s">
        <v>1146</v>
      </c>
      <c r="H750" s="85" t="s">
        <v>1146</v>
      </c>
      <c r="I750" s="82">
        <v>0</v>
      </c>
      <c r="J750" s="22">
        <v>540230</v>
      </c>
      <c r="K750" s="22">
        <v>0</v>
      </c>
      <c r="L750" s="22">
        <v>0</v>
      </c>
      <c r="M750" s="36">
        <v>540230</v>
      </c>
      <c r="N750" s="22">
        <v>0</v>
      </c>
      <c r="O750" s="83">
        <v>0</v>
      </c>
    </row>
    <row r="751" spans="1:15" ht="18" customHeight="1" x14ac:dyDescent="0.25">
      <c r="A751" s="14" t="s">
        <v>817</v>
      </c>
      <c r="B751" s="16" t="s">
        <v>2486</v>
      </c>
      <c r="C751" s="84" t="s">
        <v>1143</v>
      </c>
      <c r="D751" s="20">
        <v>45407</v>
      </c>
      <c r="E751" s="16" t="s">
        <v>1976</v>
      </c>
      <c r="F751" s="16" t="s">
        <v>1600</v>
      </c>
      <c r="G751" s="16" t="s">
        <v>1146</v>
      </c>
      <c r="H751" s="85" t="s">
        <v>1146</v>
      </c>
      <c r="I751" s="82">
        <v>0</v>
      </c>
      <c r="J751" s="22">
        <v>0</v>
      </c>
      <c r="K751" s="22">
        <v>0</v>
      </c>
      <c r="L751" s="22">
        <v>0</v>
      </c>
      <c r="M751" s="36">
        <v>0</v>
      </c>
      <c r="N751" s="22">
        <v>0</v>
      </c>
      <c r="O751" s="83">
        <v>0</v>
      </c>
    </row>
    <row r="752" spans="1:15" ht="18" customHeight="1" x14ac:dyDescent="0.25">
      <c r="A752" s="17" t="s">
        <v>818</v>
      </c>
      <c r="B752" s="16" t="s">
        <v>2487</v>
      </c>
      <c r="C752" s="84" t="s">
        <v>1143</v>
      </c>
      <c r="D752" s="20">
        <v>45408</v>
      </c>
      <c r="E752" s="16" t="s">
        <v>2363</v>
      </c>
      <c r="F752" s="16" t="s">
        <v>2433</v>
      </c>
      <c r="G752" s="16" t="s">
        <v>1146</v>
      </c>
      <c r="H752" s="85" t="s">
        <v>1146</v>
      </c>
      <c r="I752" s="82">
        <v>0</v>
      </c>
      <c r="J752" s="22">
        <v>0</v>
      </c>
      <c r="K752" s="22">
        <v>0</v>
      </c>
      <c r="L752" s="22">
        <v>0</v>
      </c>
      <c r="M752" s="36">
        <v>0</v>
      </c>
      <c r="N752" s="22">
        <v>0</v>
      </c>
      <c r="O752" s="83">
        <v>0</v>
      </c>
    </row>
    <row r="753" spans="1:15" ht="18" customHeight="1" x14ac:dyDescent="0.25">
      <c r="A753" s="14" t="s">
        <v>819</v>
      </c>
      <c r="B753" s="16" t="s">
        <v>2488</v>
      </c>
      <c r="C753" s="84" t="s">
        <v>1143</v>
      </c>
      <c r="D753" s="20">
        <v>45407</v>
      </c>
      <c r="E753" s="16" t="s">
        <v>1554</v>
      </c>
      <c r="F753" s="16" t="s">
        <v>1598</v>
      </c>
      <c r="G753" s="16" t="s">
        <v>1146</v>
      </c>
      <c r="H753" s="85" t="s">
        <v>1146</v>
      </c>
      <c r="I753" s="82">
        <v>0</v>
      </c>
      <c r="J753" s="22">
        <v>0</v>
      </c>
      <c r="K753" s="22">
        <v>0</v>
      </c>
      <c r="L753" s="22">
        <v>0</v>
      </c>
      <c r="M753" s="36">
        <v>0</v>
      </c>
      <c r="N753" s="22">
        <v>0</v>
      </c>
      <c r="O753" s="83">
        <v>0</v>
      </c>
    </row>
    <row r="754" spans="1:15" ht="18" customHeight="1" x14ac:dyDescent="0.25">
      <c r="A754" s="17" t="s">
        <v>820</v>
      </c>
      <c r="B754" s="16" t="s">
        <v>2489</v>
      </c>
      <c r="C754" s="84" t="s">
        <v>1143</v>
      </c>
      <c r="D754" s="20">
        <v>45407</v>
      </c>
      <c r="E754" s="16" t="s">
        <v>2480</v>
      </c>
      <c r="F754" s="16" t="s">
        <v>2490</v>
      </c>
      <c r="G754" s="16" t="s">
        <v>1146</v>
      </c>
      <c r="H754" s="85" t="s">
        <v>1146</v>
      </c>
      <c r="I754" s="82">
        <v>0</v>
      </c>
      <c r="J754" s="22">
        <v>902071</v>
      </c>
      <c r="K754" s="22">
        <v>0</v>
      </c>
      <c r="L754" s="22">
        <v>65738</v>
      </c>
      <c r="M754" s="36">
        <v>967809</v>
      </c>
      <c r="N754" s="22">
        <v>0</v>
      </c>
      <c r="O754" s="83">
        <v>3</v>
      </c>
    </row>
    <row r="755" spans="1:15" ht="18" hidden="1" customHeight="1" x14ac:dyDescent="0.25">
      <c r="A755" s="14" t="s">
        <v>821</v>
      </c>
      <c r="B755" s="16" t="s">
        <v>1596</v>
      </c>
      <c r="C755" s="84" t="s">
        <v>1596</v>
      </c>
      <c r="D755" s="20" t="s">
        <v>1596</v>
      </c>
      <c r="E755" s="16" t="s">
        <v>1596</v>
      </c>
      <c r="F755" s="16" t="s">
        <v>1596</v>
      </c>
      <c r="G755" s="16" t="s">
        <v>1596</v>
      </c>
      <c r="H755" s="85" t="s">
        <v>1596</v>
      </c>
      <c r="I755" s="82" t="s">
        <v>1596</v>
      </c>
      <c r="J755" s="22" t="s">
        <v>1596</v>
      </c>
      <c r="K755" s="22" t="s">
        <v>1596</v>
      </c>
      <c r="L755" s="22" t="s">
        <v>1596</v>
      </c>
      <c r="M755" s="36" t="s">
        <v>1596</v>
      </c>
      <c r="N755" s="22" t="s">
        <v>1596</v>
      </c>
      <c r="O755" s="83" t="s">
        <v>1596</v>
      </c>
    </row>
    <row r="756" spans="1:15" ht="18" hidden="1" customHeight="1" x14ac:dyDescent="0.25">
      <c r="A756" s="17" t="s">
        <v>822</v>
      </c>
      <c r="B756" s="16" t="s">
        <v>1596</v>
      </c>
      <c r="C756" s="84" t="s">
        <v>1596</v>
      </c>
      <c r="D756" s="20" t="s">
        <v>1596</v>
      </c>
      <c r="E756" s="16" t="s">
        <v>1596</v>
      </c>
      <c r="F756" s="16" t="s">
        <v>1596</v>
      </c>
      <c r="G756" s="16" t="s">
        <v>1596</v>
      </c>
      <c r="H756" s="85" t="s">
        <v>1596</v>
      </c>
      <c r="I756" s="82" t="s">
        <v>1596</v>
      </c>
      <c r="J756" s="22" t="s">
        <v>1596</v>
      </c>
      <c r="K756" s="22" t="s">
        <v>1596</v>
      </c>
      <c r="L756" s="22" t="s">
        <v>1596</v>
      </c>
      <c r="M756" s="36" t="s">
        <v>1596</v>
      </c>
      <c r="N756" s="22" t="s">
        <v>1596</v>
      </c>
      <c r="O756" s="83" t="s">
        <v>1596</v>
      </c>
    </row>
    <row r="757" spans="1:15" ht="18" customHeight="1" x14ac:dyDescent="0.25">
      <c r="A757" s="14" t="s">
        <v>823</v>
      </c>
      <c r="B757" s="16" t="s">
        <v>2491</v>
      </c>
      <c r="C757" s="84" t="s">
        <v>1143</v>
      </c>
      <c r="D757" s="20">
        <v>45408</v>
      </c>
      <c r="E757" s="16" t="s">
        <v>1527</v>
      </c>
      <c r="F757" s="16" t="s">
        <v>1506</v>
      </c>
      <c r="G757" s="16" t="s">
        <v>1146</v>
      </c>
      <c r="H757" s="85" t="s">
        <v>1146</v>
      </c>
      <c r="I757" s="82">
        <v>2608696</v>
      </c>
      <c r="J757" s="22">
        <v>0</v>
      </c>
      <c r="K757" s="22">
        <v>0</v>
      </c>
      <c r="L757" s="22">
        <v>0</v>
      </c>
      <c r="M757" s="36">
        <v>2608696</v>
      </c>
      <c r="N757" s="22">
        <v>0</v>
      </c>
      <c r="O757" s="83">
        <v>0</v>
      </c>
    </row>
    <row r="758" spans="1:15" ht="18" hidden="1" customHeight="1" x14ac:dyDescent="0.25">
      <c r="A758" s="17" t="s">
        <v>824</v>
      </c>
      <c r="B758" s="16" t="s">
        <v>1596</v>
      </c>
      <c r="C758" s="84" t="s">
        <v>1596</v>
      </c>
      <c r="D758" s="20" t="s">
        <v>1596</v>
      </c>
      <c r="E758" s="16" t="s">
        <v>1596</v>
      </c>
      <c r="F758" s="16" t="s">
        <v>1596</v>
      </c>
      <c r="G758" s="16" t="s">
        <v>1596</v>
      </c>
      <c r="H758" s="85" t="s">
        <v>1596</v>
      </c>
      <c r="I758" s="82" t="s">
        <v>1596</v>
      </c>
      <c r="J758" s="22" t="s">
        <v>1596</v>
      </c>
      <c r="K758" s="22" t="s">
        <v>1596</v>
      </c>
      <c r="L758" s="22" t="s">
        <v>1596</v>
      </c>
      <c r="M758" s="36" t="s">
        <v>1596</v>
      </c>
      <c r="N758" s="22" t="s">
        <v>1596</v>
      </c>
      <c r="O758" s="83" t="s">
        <v>1596</v>
      </c>
    </row>
    <row r="759" spans="1:15" ht="18" customHeight="1" x14ac:dyDescent="0.25">
      <c r="A759" s="14" t="s">
        <v>825</v>
      </c>
      <c r="B759" s="16" t="s">
        <v>2492</v>
      </c>
      <c r="C759" s="84" t="s">
        <v>1143</v>
      </c>
      <c r="D759" s="20">
        <v>45408</v>
      </c>
      <c r="E759" s="16" t="s">
        <v>1451</v>
      </c>
      <c r="F759" s="16" t="s">
        <v>1210</v>
      </c>
      <c r="G759" s="16" t="s">
        <v>1146</v>
      </c>
      <c r="H759" s="85" t="s">
        <v>1146</v>
      </c>
      <c r="I759" s="82">
        <v>0</v>
      </c>
      <c r="J759" s="22">
        <v>0</v>
      </c>
      <c r="K759" s="22">
        <v>0</v>
      </c>
      <c r="L759" s="22">
        <v>0</v>
      </c>
      <c r="M759" s="36">
        <v>0</v>
      </c>
      <c r="N759" s="22">
        <v>0</v>
      </c>
      <c r="O759" s="83">
        <v>0</v>
      </c>
    </row>
    <row r="760" spans="1:15" ht="18" hidden="1" customHeight="1" x14ac:dyDescent="0.25">
      <c r="A760" s="17" t="s">
        <v>826</v>
      </c>
      <c r="B760" s="16" t="s">
        <v>1596</v>
      </c>
      <c r="C760" s="84" t="s">
        <v>1596</v>
      </c>
      <c r="D760" s="20" t="s">
        <v>1596</v>
      </c>
      <c r="E760" s="16" t="s">
        <v>1596</v>
      </c>
      <c r="F760" s="16" t="s">
        <v>1596</v>
      </c>
      <c r="G760" s="16" t="s">
        <v>1596</v>
      </c>
      <c r="H760" s="85" t="s">
        <v>1596</v>
      </c>
      <c r="I760" s="82" t="s">
        <v>1596</v>
      </c>
      <c r="J760" s="22" t="s">
        <v>1596</v>
      </c>
      <c r="K760" s="22" t="s">
        <v>1596</v>
      </c>
      <c r="L760" s="22" t="s">
        <v>1596</v>
      </c>
      <c r="M760" s="36" t="s">
        <v>1596</v>
      </c>
      <c r="N760" s="22" t="s">
        <v>1596</v>
      </c>
      <c r="O760" s="83" t="s">
        <v>1596</v>
      </c>
    </row>
    <row r="761" spans="1:15" ht="18" hidden="1" customHeight="1" x14ac:dyDescent="0.25">
      <c r="A761" s="14" t="s">
        <v>827</v>
      </c>
      <c r="B761" s="16" t="s">
        <v>1596</v>
      </c>
      <c r="C761" s="84" t="s">
        <v>1596</v>
      </c>
      <c r="D761" s="20" t="s">
        <v>1596</v>
      </c>
      <c r="E761" s="16" t="s">
        <v>1596</v>
      </c>
      <c r="F761" s="16" t="s">
        <v>1596</v>
      </c>
      <c r="G761" s="16" t="s">
        <v>1596</v>
      </c>
      <c r="H761" s="85" t="s">
        <v>1596</v>
      </c>
      <c r="I761" s="82" t="s">
        <v>1596</v>
      </c>
      <c r="J761" s="22" t="s">
        <v>1596</v>
      </c>
      <c r="K761" s="22" t="s">
        <v>1596</v>
      </c>
      <c r="L761" s="22" t="s">
        <v>1596</v>
      </c>
      <c r="M761" s="36" t="s">
        <v>1596</v>
      </c>
      <c r="N761" s="22" t="s">
        <v>1596</v>
      </c>
      <c r="O761" s="83" t="s">
        <v>1596</v>
      </c>
    </row>
    <row r="762" spans="1:15" ht="18" hidden="1" customHeight="1" x14ac:dyDescent="0.25">
      <c r="A762" s="17" t="s">
        <v>828</v>
      </c>
      <c r="B762" s="16" t="s">
        <v>1596</v>
      </c>
      <c r="C762" s="84" t="s">
        <v>1596</v>
      </c>
      <c r="D762" s="20" t="s">
        <v>1596</v>
      </c>
      <c r="E762" s="16" t="s">
        <v>1596</v>
      </c>
      <c r="F762" s="16" t="s">
        <v>1596</v>
      </c>
      <c r="G762" s="16" t="s">
        <v>1596</v>
      </c>
      <c r="H762" s="85" t="s">
        <v>1596</v>
      </c>
      <c r="I762" s="82" t="s">
        <v>1596</v>
      </c>
      <c r="J762" s="22" t="s">
        <v>1596</v>
      </c>
      <c r="K762" s="22" t="s">
        <v>1596</v>
      </c>
      <c r="L762" s="22" t="s">
        <v>1596</v>
      </c>
      <c r="M762" s="36" t="s">
        <v>1596</v>
      </c>
      <c r="N762" s="22" t="s">
        <v>1596</v>
      </c>
      <c r="O762" s="83" t="s">
        <v>1596</v>
      </c>
    </row>
    <row r="763" spans="1:15" ht="18" hidden="1" customHeight="1" x14ac:dyDescent="0.25">
      <c r="A763" s="14" t="s">
        <v>829</v>
      </c>
      <c r="B763" s="16" t="s">
        <v>1596</v>
      </c>
      <c r="C763" s="84" t="s">
        <v>1596</v>
      </c>
      <c r="D763" s="20" t="s">
        <v>1596</v>
      </c>
      <c r="E763" s="16" t="s">
        <v>1596</v>
      </c>
      <c r="F763" s="16" t="s">
        <v>1596</v>
      </c>
      <c r="G763" s="16" t="s">
        <v>1596</v>
      </c>
      <c r="H763" s="85" t="s">
        <v>1596</v>
      </c>
      <c r="I763" s="82" t="s">
        <v>1596</v>
      </c>
      <c r="J763" s="22" t="s">
        <v>1596</v>
      </c>
      <c r="K763" s="22" t="s">
        <v>1596</v>
      </c>
      <c r="L763" s="22" t="s">
        <v>1596</v>
      </c>
      <c r="M763" s="36" t="s">
        <v>1596</v>
      </c>
      <c r="N763" s="22" t="s">
        <v>1596</v>
      </c>
      <c r="O763" s="83" t="s">
        <v>1596</v>
      </c>
    </row>
    <row r="764" spans="1:15" ht="18" hidden="1" customHeight="1" x14ac:dyDescent="0.25">
      <c r="A764" s="17" t="s">
        <v>830</v>
      </c>
      <c r="B764" s="16" t="s">
        <v>1596</v>
      </c>
      <c r="C764" s="84" t="s">
        <v>1596</v>
      </c>
      <c r="D764" s="20" t="s">
        <v>1596</v>
      </c>
      <c r="E764" s="16" t="s">
        <v>1596</v>
      </c>
      <c r="F764" s="16" t="s">
        <v>1596</v>
      </c>
      <c r="G764" s="16" t="s">
        <v>1596</v>
      </c>
      <c r="H764" s="85" t="s">
        <v>1596</v>
      </c>
      <c r="I764" s="82" t="s">
        <v>1596</v>
      </c>
      <c r="J764" s="22" t="s">
        <v>1596</v>
      </c>
      <c r="K764" s="22" t="s">
        <v>1596</v>
      </c>
      <c r="L764" s="22" t="s">
        <v>1596</v>
      </c>
      <c r="M764" s="36" t="s">
        <v>1596</v>
      </c>
      <c r="N764" s="22" t="s">
        <v>1596</v>
      </c>
      <c r="O764" s="83" t="s">
        <v>1596</v>
      </c>
    </row>
    <row r="765" spans="1:15" ht="18" hidden="1" customHeight="1" x14ac:dyDescent="0.25">
      <c r="A765" s="14" t="s">
        <v>831</v>
      </c>
      <c r="B765" s="16" t="s">
        <v>1596</v>
      </c>
      <c r="C765" s="84" t="s">
        <v>1596</v>
      </c>
      <c r="D765" s="20" t="s">
        <v>1596</v>
      </c>
      <c r="E765" s="16" t="s">
        <v>1596</v>
      </c>
      <c r="F765" s="16" t="s">
        <v>1596</v>
      </c>
      <c r="G765" s="16" t="s">
        <v>1596</v>
      </c>
      <c r="H765" s="85" t="s">
        <v>1596</v>
      </c>
      <c r="I765" s="82" t="s">
        <v>1596</v>
      </c>
      <c r="J765" s="22" t="s">
        <v>1596</v>
      </c>
      <c r="K765" s="22" t="s">
        <v>1596</v>
      </c>
      <c r="L765" s="22" t="s">
        <v>1596</v>
      </c>
      <c r="M765" s="36" t="s">
        <v>1596</v>
      </c>
      <c r="N765" s="22" t="s">
        <v>1596</v>
      </c>
      <c r="O765" s="83" t="s">
        <v>1596</v>
      </c>
    </row>
    <row r="766" spans="1:15" ht="18" hidden="1" customHeight="1" x14ac:dyDescent="0.25">
      <c r="A766" s="17" t="s">
        <v>832</v>
      </c>
      <c r="B766" s="16" t="s">
        <v>1596</v>
      </c>
      <c r="C766" s="84" t="s">
        <v>1596</v>
      </c>
      <c r="D766" s="20" t="s">
        <v>1596</v>
      </c>
      <c r="E766" s="16" t="s">
        <v>1596</v>
      </c>
      <c r="F766" s="16" t="s">
        <v>1596</v>
      </c>
      <c r="G766" s="16" t="s">
        <v>1596</v>
      </c>
      <c r="H766" s="85" t="s">
        <v>1596</v>
      </c>
      <c r="I766" s="82" t="s">
        <v>1596</v>
      </c>
      <c r="J766" s="22" t="s">
        <v>1596</v>
      </c>
      <c r="K766" s="22" t="s">
        <v>1596</v>
      </c>
      <c r="L766" s="22" t="s">
        <v>1596</v>
      </c>
      <c r="M766" s="36" t="s">
        <v>1596</v>
      </c>
      <c r="N766" s="22" t="s">
        <v>1596</v>
      </c>
      <c r="O766" s="83" t="s">
        <v>1596</v>
      </c>
    </row>
    <row r="767" spans="1:15" ht="18" hidden="1" customHeight="1" x14ac:dyDescent="0.25">
      <c r="A767" s="14" t="s">
        <v>833</v>
      </c>
      <c r="B767" s="16" t="s">
        <v>1596</v>
      </c>
      <c r="C767" s="84" t="s">
        <v>1596</v>
      </c>
      <c r="D767" s="20" t="s">
        <v>1596</v>
      </c>
      <c r="E767" s="16" t="s">
        <v>1596</v>
      </c>
      <c r="F767" s="16" t="s">
        <v>1596</v>
      </c>
      <c r="G767" s="16" t="s">
        <v>1596</v>
      </c>
      <c r="H767" s="85" t="s">
        <v>1596</v>
      </c>
      <c r="I767" s="82" t="s">
        <v>1596</v>
      </c>
      <c r="J767" s="22" t="s">
        <v>1596</v>
      </c>
      <c r="K767" s="22" t="s">
        <v>1596</v>
      </c>
      <c r="L767" s="22" t="s">
        <v>1596</v>
      </c>
      <c r="M767" s="36" t="s">
        <v>1596</v>
      </c>
      <c r="N767" s="22" t="s">
        <v>1596</v>
      </c>
      <c r="O767" s="83" t="s">
        <v>1596</v>
      </c>
    </row>
    <row r="768" spans="1:15" ht="18" hidden="1" customHeight="1" x14ac:dyDescent="0.25">
      <c r="A768" s="17" t="s">
        <v>834</v>
      </c>
      <c r="B768" s="16" t="s">
        <v>1596</v>
      </c>
      <c r="C768" s="84" t="s">
        <v>1596</v>
      </c>
      <c r="D768" s="20" t="s">
        <v>1596</v>
      </c>
      <c r="E768" s="16" t="s">
        <v>1596</v>
      </c>
      <c r="F768" s="16" t="s">
        <v>1596</v>
      </c>
      <c r="G768" s="16" t="s">
        <v>1596</v>
      </c>
      <c r="H768" s="85" t="s">
        <v>1596</v>
      </c>
      <c r="I768" s="82" t="s">
        <v>1596</v>
      </c>
      <c r="J768" s="22" t="s">
        <v>1596</v>
      </c>
      <c r="K768" s="22" t="s">
        <v>1596</v>
      </c>
      <c r="L768" s="22" t="s">
        <v>1596</v>
      </c>
      <c r="M768" s="36" t="s">
        <v>1596</v>
      </c>
      <c r="N768" s="22" t="s">
        <v>1596</v>
      </c>
      <c r="O768" s="83" t="s">
        <v>1596</v>
      </c>
    </row>
    <row r="769" spans="1:15" ht="18" hidden="1" customHeight="1" x14ac:dyDescent="0.25">
      <c r="A769" s="14" t="s">
        <v>835</v>
      </c>
      <c r="B769" s="16" t="s">
        <v>1596</v>
      </c>
      <c r="C769" s="84" t="s">
        <v>1596</v>
      </c>
      <c r="D769" s="20" t="s">
        <v>1596</v>
      </c>
      <c r="E769" s="16" t="s">
        <v>1596</v>
      </c>
      <c r="F769" s="16" t="s">
        <v>1596</v>
      </c>
      <c r="G769" s="16" t="s">
        <v>1596</v>
      </c>
      <c r="H769" s="85" t="s">
        <v>1596</v>
      </c>
      <c r="I769" s="82" t="s">
        <v>1596</v>
      </c>
      <c r="J769" s="22" t="s">
        <v>1596</v>
      </c>
      <c r="K769" s="22" t="s">
        <v>1596</v>
      </c>
      <c r="L769" s="22" t="s">
        <v>1596</v>
      </c>
      <c r="M769" s="36" t="s">
        <v>1596</v>
      </c>
      <c r="N769" s="22" t="s">
        <v>1596</v>
      </c>
      <c r="O769" s="83" t="s">
        <v>1596</v>
      </c>
    </row>
    <row r="770" spans="1:15" ht="18" hidden="1" customHeight="1" x14ac:dyDescent="0.25">
      <c r="A770" s="17" t="s">
        <v>836</v>
      </c>
      <c r="B770" s="16" t="s">
        <v>1596</v>
      </c>
      <c r="C770" s="84" t="s">
        <v>1596</v>
      </c>
      <c r="D770" s="20" t="s">
        <v>1596</v>
      </c>
      <c r="E770" s="16" t="s">
        <v>1596</v>
      </c>
      <c r="F770" s="16" t="s">
        <v>1596</v>
      </c>
      <c r="G770" s="16" t="s">
        <v>1596</v>
      </c>
      <c r="H770" s="85" t="s">
        <v>1596</v>
      </c>
      <c r="I770" s="82" t="s">
        <v>1596</v>
      </c>
      <c r="J770" s="22" t="s">
        <v>1596</v>
      </c>
      <c r="K770" s="22" t="s">
        <v>1596</v>
      </c>
      <c r="L770" s="22" t="s">
        <v>1596</v>
      </c>
      <c r="M770" s="36" t="s">
        <v>1596</v>
      </c>
      <c r="N770" s="22" t="s">
        <v>1596</v>
      </c>
      <c r="O770" s="83" t="s">
        <v>1596</v>
      </c>
    </row>
    <row r="771" spans="1:15" ht="18" hidden="1" customHeight="1" x14ac:dyDescent="0.25">
      <c r="A771" s="14" t="s">
        <v>837</v>
      </c>
      <c r="B771" s="16" t="s">
        <v>1596</v>
      </c>
      <c r="C771" s="84" t="s">
        <v>1596</v>
      </c>
      <c r="D771" s="20" t="s">
        <v>1596</v>
      </c>
      <c r="E771" s="16" t="s">
        <v>1596</v>
      </c>
      <c r="F771" s="16" t="s">
        <v>1596</v>
      </c>
      <c r="G771" s="16" t="s">
        <v>1596</v>
      </c>
      <c r="H771" s="85" t="s">
        <v>1596</v>
      </c>
      <c r="I771" s="82" t="s">
        <v>1596</v>
      </c>
      <c r="J771" s="22" t="s">
        <v>1596</v>
      </c>
      <c r="K771" s="22" t="s">
        <v>1596</v>
      </c>
      <c r="L771" s="22" t="s">
        <v>1596</v>
      </c>
      <c r="M771" s="36" t="s">
        <v>1596</v>
      </c>
      <c r="N771" s="22" t="s">
        <v>1596</v>
      </c>
      <c r="O771" s="83" t="s">
        <v>1596</v>
      </c>
    </row>
    <row r="772" spans="1:15" ht="18" hidden="1" customHeight="1" x14ac:dyDescent="0.25">
      <c r="A772" s="17" t="s">
        <v>838</v>
      </c>
      <c r="B772" s="16" t="s">
        <v>1596</v>
      </c>
      <c r="C772" s="84" t="s">
        <v>1596</v>
      </c>
      <c r="D772" s="20" t="s">
        <v>1596</v>
      </c>
      <c r="E772" s="16" t="s">
        <v>1596</v>
      </c>
      <c r="F772" s="16" t="s">
        <v>1596</v>
      </c>
      <c r="G772" s="16" t="s">
        <v>1596</v>
      </c>
      <c r="H772" s="85" t="s">
        <v>1596</v>
      </c>
      <c r="I772" s="82" t="s">
        <v>1596</v>
      </c>
      <c r="J772" s="22" t="s">
        <v>1596</v>
      </c>
      <c r="K772" s="22" t="s">
        <v>1596</v>
      </c>
      <c r="L772" s="22" t="s">
        <v>1596</v>
      </c>
      <c r="M772" s="36" t="s">
        <v>1596</v>
      </c>
      <c r="N772" s="22" t="s">
        <v>1596</v>
      </c>
      <c r="O772" s="83" t="s">
        <v>1596</v>
      </c>
    </row>
    <row r="773" spans="1:15" ht="18" hidden="1" customHeight="1" x14ac:dyDescent="0.25">
      <c r="A773" s="14" t="s">
        <v>839</v>
      </c>
      <c r="B773" s="16" t="s">
        <v>1596</v>
      </c>
      <c r="C773" s="84" t="s">
        <v>1596</v>
      </c>
      <c r="D773" s="20" t="s">
        <v>1596</v>
      </c>
      <c r="E773" s="16" t="s">
        <v>1596</v>
      </c>
      <c r="F773" s="16" t="s">
        <v>1596</v>
      </c>
      <c r="G773" s="16" t="s">
        <v>1596</v>
      </c>
      <c r="H773" s="85" t="s">
        <v>1596</v>
      </c>
      <c r="I773" s="82" t="s">
        <v>1596</v>
      </c>
      <c r="J773" s="22" t="s">
        <v>1596</v>
      </c>
      <c r="K773" s="22" t="s">
        <v>1596</v>
      </c>
      <c r="L773" s="22" t="s">
        <v>1596</v>
      </c>
      <c r="M773" s="36" t="s">
        <v>1596</v>
      </c>
      <c r="N773" s="22" t="s">
        <v>1596</v>
      </c>
      <c r="O773" s="83" t="s">
        <v>1596</v>
      </c>
    </row>
    <row r="774" spans="1:15" ht="18" hidden="1" customHeight="1" x14ac:dyDescent="0.25">
      <c r="A774" s="17" t="s">
        <v>840</v>
      </c>
      <c r="B774" s="16" t="s">
        <v>1596</v>
      </c>
      <c r="C774" s="84" t="s">
        <v>1596</v>
      </c>
      <c r="D774" s="20" t="s">
        <v>1596</v>
      </c>
      <c r="E774" s="16" t="s">
        <v>1596</v>
      </c>
      <c r="F774" s="16" t="s">
        <v>1596</v>
      </c>
      <c r="G774" s="16" t="s">
        <v>1596</v>
      </c>
      <c r="H774" s="85" t="s">
        <v>1596</v>
      </c>
      <c r="I774" s="82" t="s">
        <v>1596</v>
      </c>
      <c r="J774" s="22" t="s">
        <v>1596</v>
      </c>
      <c r="K774" s="22" t="s">
        <v>1596</v>
      </c>
      <c r="L774" s="22" t="s">
        <v>1596</v>
      </c>
      <c r="M774" s="36" t="s">
        <v>1596</v>
      </c>
      <c r="N774" s="22" t="s">
        <v>1596</v>
      </c>
      <c r="O774" s="83" t="s">
        <v>1596</v>
      </c>
    </row>
    <row r="775" spans="1:15" ht="18" hidden="1" customHeight="1" x14ac:dyDescent="0.25">
      <c r="A775" s="14" t="s">
        <v>841</v>
      </c>
      <c r="B775" s="16" t="s">
        <v>1596</v>
      </c>
      <c r="C775" s="84" t="s">
        <v>1596</v>
      </c>
      <c r="D775" s="20" t="s">
        <v>1596</v>
      </c>
      <c r="E775" s="16" t="s">
        <v>1596</v>
      </c>
      <c r="F775" s="16" t="s">
        <v>1596</v>
      </c>
      <c r="G775" s="16" t="s">
        <v>1596</v>
      </c>
      <c r="H775" s="85" t="s">
        <v>1596</v>
      </c>
      <c r="I775" s="82" t="s">
        <v>1596</v>
      </c>
      <c r="J775" s="22" t="s">
        <v>1596</v>
      </c>
      <c r="K775" s="22" t="s">
        <v>1596</v>
      </c>
      <c r="L775" s="22" t="s">
        <v>1596</v>
      </c>
      <c r="M775" s="36" t="s">
        <v>1596</v>
      </c>
      <c r="N775" s="22" t="s">
        <v>1596</v>
      </c>
      <c r="O775" s="83" t="s">
        <v>1596</v>
      </c>
    </row>
    <row r="776" spans="1:15" ht="18" hidden="1" customHeight="1" x14ac:dyDescent="0.25">
      <c r="A776" s="17" t="s">
        <v>842</v>
      </c>
      <c r="B776" s="16" t="s">
        <v>1596</v>
      </c>
      <c r="C776" s="84" t="s">
        <v>1596</v>
      </c>
      <c r="D776" s="20" t="s">
        <v>1596</v>
      </c>
      <c r="E776" s="16" t="s">
        <v>1596</v>
      </c>
      <c r="F776" s="16" t="s">
        <v>1596</v>
      </c>
      <c r="G776" s="16" t="s">
        <v>1596</v>
      </c>
      <c r="H776" s="85" t="s">
        <v>1596</v>
      </c>
      <c r="I776" s="82" t="s">
        <v>1596</v>
      </c>
      <c r="J776" s="22" t="s">
        <v>1596</v>
      </c>
      <c r="K776" s="22" t="s">
        <v>1596</v>
      </c>
      <c r="L776" s="22" t="s">
        <v>1596</v>
      </c>
      <c r="M776" s="36" t="s">
        <v>1596</v>
      </c>
      <c r="N776" s="22" t="s">
        <v>1596</v>
      </c>
      <c r="O776" s="83" t="s">
        <v>1596</v>
      </c>
    </row>
    <row r="777" spans="1:15" ht="18" hidden="1" customHeight="1" x14ac:dyDescent="0.25">
      <c r="A777" s="14" t="s">
        <v>843</v>
      </c>
      <c r="B777" s="16" t="s">
        <v>1596</v>
      </c>
      <c r="C777" s="84" t="s">
        <v>1596</v>
      </c>
      <c r="D777" s="20" t="s">
        <v>1596</v>
      </c>
      <c r="E777" s="16" t="s">
        <v>1596</v>
      </c>
      <c r="F777" s="16" t="s">
        <v>1596</v>
      </c>
      <c r="G777" s="16" t="s">
        <v>1596</v>
      </c>
      <c r="H777" s="85" t="s">
        <v>1596</v>
      </c>
      <c r="I777" s="82" t="s">
        <v>1596</v>
      </c>
      <c r="J777" s="22" t="s">
        <v>1596</v>
      </c>
      <c r="K777" s="22" t="s">
        <v>1596</v>
      </c>
      <c r="L777" s="22" t="s">
        <v>1596</v>
      </c>
      <c r="M777" s="36" t="s">
        <v>1596</v>
      </c>
      <c r="N777" s="22" t="s">
        <v>1596</v>
      </c>
      <c r="O777" s="83" t="s">
        <v>1596</v>
      </c>
    </row>
    <row r="778" spans="1:15" ht="18" hidden="1" customHeight="1" x14ac:dyDescent="0.25">
      <c r="A778" s="17" t="s">
        <v>844</v>
      </c>
      <c r="B778" s="16" t="s">
        <v>1596</v>
      </c>
      <c r="C778" s="84" t="s">
        <v>1596</v>
      </c>
      <c r="D778" s="20" t="s">
        <v>1596</v>
      </c>
      <c r="E778" s="16" t="s">
        <v>1596</v>
      </c>
      <c r="F778" s="16" t="s">
        <v>1596</v>
      </c>
      <c r="G778" s="16" t="s">
        <v>1596</v>
      </c>
      <c r="H778" s="85" t="s">
        <v>1596</v>
      </c>
      <c r="I778" s="82" t="s">
        <v>1596</v>
      </c>
      <c r="J778" s="22" t="s">
        <v>1596</v>
      </c>
      <c r="K778" s="22" t="s">
        <v>1596</v>
      </c>
      <c r="L778" s="22" t="s">
        <v>1596</v>
      </c>
      <c r="M778" s="36" t="s">
        <v>1596</v>
      </c>
      <c r="N778" s="22" t="s">
        <v>1596</v>
      </c>
      <c r="O778" s="83" t="s">
        <v>1596</v>
      </c>
    </row>
    <row r="779" spans="1:15" ht="18" hidden="1" customHeight="1" x14ac:dyDescent="0.25">
      <c r="A779" s="14" t="s">
        <v>845</v>
      </c>
      <c r="B779" s="16" t="s">
        <v>1596</v>
      </c>
      <c r="C779" s="84" t="s">
        <v>1596</v>
      </c>
      <c r="D779" s="20" t="s">
        <v>1596</v>
      </c>
      <c r="E779" s="16" t="s">
        <v>1596</v>
      </c>
      <c r="F779" s="16" t="s">
        <v>1596</v>
      </c>
      <c r="G779" s="16" t="s">
        <v>1596</v>
      </c>
      <c r="H779" s="85" t="s">
        <v>1596</v>
      </c>
      <c r="I779" s="82" t="s">
        <v>1596</v>
      </c>
      <c r="J779" s="22" t="s">
        <v>1596</v>
      </c>
      <c r="K779" s="22" t="s">
        <v>1596</v>
      </c>
      <c r="L779" s="22" t="s">
        <v>1596</v>
      </c>
      <c r="M779" s="36" t="s">
        <v>1596</v>
      </c>
      <c r="N779" s="22" t="s">
        <v>1596</v>
      </c>
      <c r="O779" s="83" t="s">
        <v>1596</v>
      </c>
    </row>
    <row r="780" spans="1:15" ht="18" hidden="1" customHeight="1" x14ac:dyDescent="0.25">
      <c r="A780" s="17" t="s">
        <v>846</v>
      </c>
      <c r="B780" s="16" t="s">
        <v>1596</v>
      </c>
      <c r="C780" s="84" t="s">
        <v>1596</v>
      </c>
      <c r="D780" s="20" t="s">
        <v>1596</v>
      </c>
      <c r="E780" s="16" t="s">
        <v>1596</v>
      </c>
      <c r="F780" s="16" t="s">
        <v>1596</v>
      </c>
      <c r="G780" s="16" t="s">
        <v>1596</v>
      </c>
      <c r="H780" s="85" t="s">
        <v>1596</v>
      </c>
      <c r="I780" s="82" t="s">
        <v>1596</v>
      </c>
      <c r="J780" s="22" t="s">
        <v>1596</v>
      </c>
      <c r="K780" s="22" t="s">
        <v>1596</v>
      </c>
      <c r="L780" s="22" t="s">
        <v>1596</v>
      </c>
      <c r="M780" s="36" t="s">
        <v>1596</v>
      </c>
      <c r="N780" s="22" t="s">
        <v>1596</v>
      </c>
      <c r="O780" s="83" t="s">
        <v>1596</v>
      </c>
    </row>
    <row r="781" spans="1:15" ht="18" hidden="1" customHeight="1" x14ac:dyDescent="0.25">
      <c r="A781" s="14" t="s">
        <v>847</v>
      </c>
      <c r="B781" s="16" t="s">
        <v>1596</v>
      </c>
      <c r="C781" s="84" t="s">
        <v>1596</v>
      </c>
      <c r="D781" s="20" t="s">
        <v>1596</v>
      </c>
      <c r="E781" s="16" t="s">
        <v>1596</v>
      </c>
      <c r="F781" s="16" t="s">
        <v>1596</v>
      </c>
      <c r="G781" s="16" t="s">
        <v>1596</v>
      </c>
      <c r="H781" s="85" t="s">
        <v>1596</v>
      </c>
      <c r="I781" s="82" t="s">
        <v>1596</v>
      </c>
      <c r="J781" s="22" t="s">
        <v>1596</v>
      </c>
      <c r="K781" s="22" t="s">
        <v>1596</v>
      </c>
      <c r="L781" s="22" t="s">
        <v>1596</v>
      </c>
      <c r="M781" s="36" t="s">
        <v>1596</v>
      </c>
      <c r="N781" s="22" t="s">
        <v>1596</v>
      </c>
      <c r="O781" s="83" t="s">
        <v>1596</v>
      </c>
    </row>
    <row r="782" spans="1:15" ht="18" hidden="1" customHeight="1" x14ac:dyDescent="0.25">
      <c r="A782" s="17" t="s">
        <v>848</v>
      </c>
      <c r="B782" s="16" t="s">
        <v>1596</v>
      </c>
      <c r="C782" s="84" t="s">
        <v>1596</v>
      </c>
      <c r="D782" s="20" t="s">
        <v>1596</v>
      </c>
      <c r="E782" s="16" t="s">
        <v>1596</v>
      </c>
      <c r="F782" s="16" t="s">
        <v>1596</v>
      </c>
      <c r="G782" s="16" t="s">
        <v>1596</v>
      </c>
      <c r="H782" s="85" t="s">
        <v>1596</v>
      </c>
      <c r="I782" s="82" t="s">
        <v>1596</v>
      </c>
      <c r="J782" s="22" t="s">
        <v>1596</v>
      </c>
      <c r="K782" s="22" t="s">
        <v>1596</v>
      </c>
      <c r="L782" s="22" t="s">
        <v>1596</v>
      </c>
      <c r="M782" s="36" t="s">
        <v>1596</v>
      </c>
      <c r="N782" s="22" t="s">
        <v>1596</v>
      </c>
      <c r="O782" s="83" t="s">
        <v>1596</v>
      </c>
    </row>
    <row r="783" spans="1:15" ht="18" hidden="1" customHeight="1" x14ac:dyDescent="0.25">
      <c r="A783" s="14" t="s">
        <v>849</v>
      </c>
      <c r="B783" s="16" t="s">
        <v>1596</v>
      </c>
      <c r="C783" s="84" t="s">
        <v>1596</v>
      </c>
      <c r="D783" s="20" t="s">
        <v>1596</v>
      </c>
      <c r="E783" s="16" t="s">
        <v>1596</v>
      </c>
      <c r="F783" s="16" t="s">
        <v>1596</v>
      </c>
      <c r="G783" s="16" t="s">
        <v>1596</v>
      </c>
      <c r="H783" s="85" t="s">
        <v>1596</v>
      </c>
      <c r="I783" s="82" t="s">
        <v>1596</v>
      </c>
      <c r="J783" s="22" t="s">
        <v>1596</v>
      </c>
      <c r="K783" s="22" t="s">
        <v>1596</v>
      </c>
      <c r="L783" s="22" t="s">
        <v>1596</v>
      </c>
      <c r="M783" s="36" t="s">
        <v>1596</v>
      </c>
      <c r="N783" s="22" t="s">
        <v>1596</v>
      </c>
      <c r="O783" s="83" t="s">
        <v>1596</v>
      </c>
    </row>
    <row r="784" spans="1:15" ht="18" hidden="1" customHeight="1" x14ac:dyDescent="0.25">
      <c r="A784" s="17" t="s">
        <v>850</v>
      </c>
      <c r="B784" s="16" t="s">
        <v>1596</v>
      </c>
      <c r="C784" s="84" t="s">
        <v>1596</v>
      </c>
      <c r="D784" s="20" t="s">
        <v>1596</v>
      </c>
      <c r="E784" s="16" t="s">
        <v>1596</v>
      </c>
      <c r="F784" s="16" t="s">
        <v>1596</v>
      </c>
      <c r="G784" s="16" t="s">
        <v>1596</v>
      </c>
      <c r="H784" s="85" t="s">
        <v>1596</v>
      </c>
      <c r="I784" s="82" t="s">
        <v>1596</v>
      </c>
      <c r="J784" s="22" t="s">
        <v>1596</v>
      </c>
      <c r="K784" s="22" t="s">
        <v>1596</v>
      </c>
      <c r="L784" s="22" t="s">
        <v>1596</v>
      </c>
      <c r="M784" s="36" t="s">
        <v>1596</v>
      </c>
      <c r="N784" s="22" t="s">
        <v>1596</v>
      </c>
      <c r="O784" s="83" t="s">
        <v>1596</v>
      </c>
    </row>
    <row r="785" spans="1:15" ht="18" hidden="1" customHeight="1" x14ac:dyDescent="0.25">
      <c r="A785" s="14" t="s">
        <v>851</v>
      </c>
      <c r="B785" s="16" t="s">
        <v>1596</v>
      </c>
      <c r="C785" s="84" t="s">
        <v>1596</v>
      </c>
      <c r="D785" s="20" t="s">
        <v>1596</v>
      </c>
      <c r="E785" s="16" t="s">
        <v>1596</v>
      </c>
      <c r="F785" s="16" t="s">
        <v>1596</v>
      </c>
      <c r="G785" s="16" t="s">
        <v>1596</v>
      </c>
      <c r="H785" s="85" t="s">
        <v>1596</v>
      </c>
      <c r="I785" s="82" t="s">
        <v>1596</v>
      </c>
      <c r="J785" s="22" t="s">
        <v>1596</v>
      </c>
      <c r="K785" s="22" t="s">
        <v>1596</v>
      </c>
      <c r="L785" s="22" t="s">
        <v>1596</v>
      </c>
      <c r="M785" s="36" t="s">
        <v>1596</v>
      </c>
      <c r="N785" s="22" t="s">
        <v>1596</v>
      </c>
      <c r="O785" s="83" t="s">
        <v>1596</v>
      </c>
    </row>
    <row r="786" spans="1:15" ht="18" hidden="1" customHeight="1" x14ac:dyDescent="0.25">
      <c r="A786" s="17" t="s">
        <v>852</v>
      </c>
      <c r="B786" s="16" t="s">
        <v>1596</v>
      </c>
      <c r="C786" s="84" t="s">
        <v>1596</v>
      </c>
      <c r="D786" s="20" t="s">
        <v>1596</v>
      </c>
      <c r="E786" s="16" t="s">
        <v>1596</v>
      </c>
      <c r="F786" s="16" t="s">
        <v>1596</v>
      </c>
      <c r="G786" s="16" t="s">
        <v>1596</v>
      </c>
      <c r="H786" s="85" t="s">
        <v>1596</v>
      </c>
      <c r="I786" s="82" t="s">
        <v>1596</v>
      </c>
      <c r="J786" s="22" t="s">
        <v>1596</v>
      </c>
      <c r="K786" s="22" t="s">
        <v>1596</v>
      </c>
      <c r="L786" s="22" t="s">
        <v>1596</v>
      </c>
      <c r="M786" s="36" t="s">
        <v>1596</v>
      </c>
      <c r="N786" s="22" t="s">
        <v>1596</v>
      </c>
      <c r="O786" s="83" t="s">
        <v>1596</v>
      </c>
    </row>
    <row r="787" spans="1:15" ht="18" hidden="1" customHeight="1" x14ac:dyDescent="0.25">
      <c r="A787" s="14" t="s">
        <v>853</v>
      </c>
      <c r="B787" s="16" t="s">
        <v>1596</v>
      </c>
      <c r="C787" s="84" t="s">
        <v>1596</v>
      </c>
      <c r="D787" s="20" t="s">
        <v>1596</v>
      </c>
      <c r="E787" s="16" t="s">
        <v>1596</v>
      </c>
      <c r="F787" s="16" t="s">
        <v>1596</v>
      </c>
      <c r="G787" s="16" t="s">
        <v>1596</v>
      </c>
      <c r="H787" s="85" t="s">
        <v>1596</v>
      </c>
      <c r="I787" s="82" t="s">
        <v>1596</v>
      </c>
      <c r="J787" s="22" t="s">
        <v>1596</v>
      </c>
      <c r="K787" s="22" t="s">
        <v>1596</v>
      </c>
      <c r="L787" s="22" t="s">
        <v>1596</v>
      </c>
      <c r="M787" s="36" t="s">
        <v>1596</v>
      </c>
      <c r="N787" s="22" t="s">
        <v>1596</v>
      </c>
      <c r="O787" s="83" t="s">
        <v>1596</v>
      </c>
    </row>
    <row r="788" spans="1:15" ht="18" hidden="1" customHeight="1" x14ac:dyDescent="0.25">
      <c r="A788" s="17" t="s">
        <v>854</v>
      </c>
      <c r="B788" s="16" t="s">
        <v>1596</v>
      </c>
      <c r="C788" s="84" t="s">
        <v>1596</v>
      </c>
      <c r="D788" s="20" t="s">
        <v>1596</v>
      </c>
      <c r="E788" s="16" t="s">
        <v>1596</v>
      </c>
      <c r="F788" s="16" t="s">
        <v>1596</v>
      </c>
      <c r="G788" s="16" t="s">
        <v>1596</v>
      </c>
      <c r="H788" s="85" t="s">
        <v>1596</v>
      </c>
      <c r="I788" s="82" t="s">
        <v>1596</v>
      </c>
      <c r="J788" s="22" t="s">
        <v>1596</v>
      </c>
      <c r="K788" s="22" t="s">
        <v>1596</v>
      </c>
      <c r="L788" s="22" t="s">
        <v>1596</v>
      </c>
      <c r="M788" s="36" t="s">
        <v>1596</v>
      </c>
      <c r="N788" s="22" t="s">
        <v>1596</v>
      </c>
      <c r="O788" s="83" t="s">
        <v>1596</v>
      </c>
    </row>
    <row r="789" spans="1:15" ht="18" hidden="1" customHeight="1" x14ac:dyDescent="0.25">
      <c r="A789" s="14" t="s">
        <v>855</v>
      </c>
      <c r="B789" s="16" t="s">
        <v>1596</v>
      </c>
      <c r="C789" s="84" t="s">
        <v>1596</v>
      </c>
      <c r="D789" s="20" t="s">
        <v>1596</v>
      </c>
      <c r="E789" s="16" t="s">
        <v>1596</v>
      </c>
      <c r="F789" s="16" t="s">
        <v>1596</v>
      </c>
      <c r="G789" s="16" t="s">
        <v>1596</v>
      </c>
      <c r="H789" s="85" t="s">
        <v>1596</v>
      </c>
      <c r="I789" s="82" t="s">
        <v>1596</v>
      </c>
      <c r="J789" s="22" t="s">
        <v>1596</v>
      </c>
      <c r="K789" s="22" t="s">
        <v>1596</v>
      </c>
      <c r="L789" s="22" t="s">
        <v>1596</v>
      </c>
      <c r="M789" s="36" t="s">
        <v>1596</v>
      </c>
      <c r="N789" s="22" t="s">
        <v>1596</v>
      </c>
      <c r="O789" s="83" t="s">
        <v>1596</v>
      </c>
    </row>
    <row r="790" spans="1:15" ht="18" hidden="1" customHeight="1" x14ac:dyDescent="0.25">
      <c r="A790" s="17" t="s">
        <v>856</v>
      </c>
      <c r="B790" s="16" t="s">
        <v>1596</v>
      </c>
      <c r="C790" s="84" t="s">
        <v>1596</v>
      </c>
      <c r="D790" s="20" t="s">
        <v>1596</v>
      </c>
      <c r="E790" s="16" t="s">
        <v>1596</v>
      </c>
      <c r="F790" s="16" t="s">
        <v>1596</v>
      </c>
      <c r="G790" s="16" t="s">
        <v>1596</v>
      </c>
      <c r="H790" s="85" t="s">
        <v>1596</v>
      </c>
      <c r="I790" s="82" t="s">
        <v>1596</v>
      </c>
      <c r="J790" s="22" t="s">
        <v>1596</v>
      </c>
      <c r="K790" s="22" t="s">
        <v>1596</v>
      </c>
      <c r="L790" s="22" t="s">
        <v>1596</v>
      </c>
      <c r="M790" s="36" t="s">
        <v>1596</v>
      </c>
      <c r="N790" s="22" t="s">
        <v>1596</v>
      </c>
      <c r="O790" s="83" t="s">
        <v>1596</v>
      </c>
    </row>
    <row r="791" spans="1:15" ht="18" hidden="1" customHeight="1" x14ac:dyDescent="0.25">
      <c r="A791" s="14" t="s">
        <v>857</v>
      </c>
      <c r="B791" s="16" t="s">
        <v>1596</v>
      </c>
      <c r="C791" s="84" t="s">
        <v>1596</v>
      </c>
      <c r="D791" s="20" t="s">
        <v>1596</v>
      </c>
      <c r="E791" s="16" t="s">
        <v>1596</v>
      </c>
      <c r="F791" s="16" t="s">
        <v>1596</v>
      </c>
      <c r="G791" s="16" t="s">
        <v>1596</v>
      </c>
      <c r="H791" s="85" t="s">
        <v>1596</v>
      </c>
      <c r="I791" s="82" t="s">
        <v>1596</v>
      </c>
      <c r="J791" s="22" t="s">
        <v>1596</v>
      </c>
      <c r="K791" s="22" t="s">
        <v>1596</v>
      </c>
      <c r="L791" s="22" t="s">
        <v>1596</v>
      </c>
      <c r="M791" s="36" t="s">
        <v>1596</v>
      </c>
      <c r="N791" s="22" t="s">
        <v>1596</v>
      </c>
      <c r="O791" s="83" t="s">
        <v>1596</v>
      </c>
    </row>
    <row r="792" spans="1:15" ht="18" hidden="1" customHeight="1" x14ac:dyDescent="0.25">
      <c r="A792" s="17" t="s">
        <v>858</v>
      </c>
      <c r="B792" s="16" t="s">
        <v>1596</v>
      </c>
      <c r="C792" s="84" t="s">
        <v>1596</v>
      </c>
      <c r="D792" s="20" t="s">
        <v>1596</v>
      </c>
      <c r="E792" s="16" t="s">
        <v>1596</v>
      </c>
      <c r="F792" s="16" t="s">
        <v>1596</v>
      </c>
      <c r="G792" s="16" t="s">
        <v>1596</v>
      </c>
      <c r="H792" s="85" t="s">
        <v>1596</v>
      </c>
      <c r="I792" s="82" t="s">
        <v>1596</v>
      </c>
      <c r="J792" s="22" t="s">
        <v>1596</v>
      </c>
      <c r="K792" s="22" t="s">
        <v>1596</v>
      </c>
      <c r="L792" s="22" t="s">
        <v>1596</v>
      </c>
      <c r="M792" s="36" t="s">
        <v>1596</v>
      </c>
      <c r="N792" s="22" t="s">
        <v>1596</v>
      </c>
      <c r="O792" s="83" t="s">
        <v>1596</v>
      </c>
    </row>
    <row r="793" spans="1:15" ht="18" hidden="1" customHeight="1" x14ac:dyDescent="0.25">
      <c r="A793" s="14" t="s">
        <v>859</v>
      </c>
      <c r="B793" s="16" t="s">
        <v>1596</v>
      </c>
      <c r="C793" s="84" t="s">
        <v>1596</v>
      </c>
      <c r="D793" s="20" t="s">
        <v>1596</v>
      </c>
      <c r="E793" s="16" t="s">
        <v>1596</v>
      </c>
      <c r="F793" s="16" t="s">
        <v>1596</v>
      </c>
      <c r="G793" s="16" t="s">
        <v>1596</v>
      </c>
      <c r="H793" s="85" t="s">
        <v>1596</v>
      </c>
      <c r="I793" s="82" t="s">
        <v>1596</v>
      </c>
      <c r="J793" s="22" t="s">
        <v>1596</v>
      </c>
      <c r="K793" s="22" t="s">
        <v>1596</v>
      </c>
      <c r="L793" s="22" t="s">
        <v>1596</v>
      </c>
      <c r="M793" s="36" t="s">
        <v>1596</v>
      </c>
      <c r="N793" s="22" t="s">
        <v>1596</v>
      </c>
      <c r="O793" s="83" t="s">
        <v>1596</v>
      </c>
    </row>
    <row r="794" spans="1:15" ht="18" hidden="1" customHeight="1" x14ac:dyDescent="0.25">
      <c r="A794" s="17" t="s">
        <v>860</v>
      </c>
      <c r="B794" s="16" t="s">
        <v>1596</v>
      </c>
      <c r="C794" s="84" t="s">
        <v>1596</v>
      </c>
      <c r="D794" s="20" t="s">
        <v>1596</v>
      </c>
      <c r="E794" s="16" t="s">
        <v>1596</v>
      </c>
      <c r="F794" s="16" t="s">
        <v>1596</v>
      </c>
      <c r="G794" s="16" t="s">
        <v>1596</v>
      </c>
      <c r="H794" s="85" t="s">
        <v>1596</v>
      </c>
      <c r="I794" s="82" t="s">
        <v>1596</v>
      </c>
      <c r="J794" s="22" t="s">
        <v>1596</v>
      </c>
      <c r="K794" s="22" t="s">
        <v>1596</v>
      </c>
      <c r="L794" s="22" t="s">
        <v>1596</v>
      </c>
      <c r="M794" s="36" t="s">
        <v>1596</v>
      </c>
      <c r="N794" s="22" t="s">
        <v>1596</v>
      </c>
      <c r="O794" s="83" t="s">
        <v>1596</v>
      </c>
    </row>
    <row r="795" spans="1:15" ht="18" hidden="1" customHeight="1" x14ac:dyDescent="0.25">
      <c r="A795" s="14" t="s">
        <v>861</v>
      </c>
      <c r="B795" s="16" t="s">
        <v>1596</v>
      </c>
      <c r="C795" s="84" t="s">
        <v>1596</v>
      </c>
      <c r="D795" s="20" t="s">
        <v>1596</v>
      </c>
      <c r="E795" s="16" t="s">
        <v>1596</v>
      </c>
      <c r="F795" s="16" t="s">
        <v>1596</v>
      </c>
      <c r="G795" s="16" t="s">
        <v>1596</v>
      </c>
      <c r="H795" s="85" t="s">
        <v>1596</v>
      </c>
      <c r="I795" s="82" t="s">
        <v>1596</v>
      </c>
      <c r="J795" s="22" t="s">
        <v>1596</v>
      </c>
      <c r="K795" s="22" t="s">
        <v>1596</v>
      </c>
      <c r="L795" s="22" t="s">
        <v>1596</v>
      </c>
      <c r="M795" s="36" t="s">
        <v>1596</v>
      </c>
      <c r="N795" s="22" t="s">
        <v>1596</v>
      </c>
      <c r="O795" s="83" t="s">
        <v>1596</v>
      </c>
    </row>
    <row r="796" spans="1:15" ht="18" hidden="1" customHeight="1" x14ac:dyDescent="0.25">
      <c r="A796" s="17" t="s">
        <v>862</v>
      </c>
      <c r="B796" s="16" t="s">
        <v>1596</v>
      </c>
      <c r="C796" s="84" t="s">
        <v>1596</v>
      </c>
      <c r="D796" s="20" t="s">
        <v>1596</v>
      </c>
      <c r="E796" s="16" t="s">
        <v>1596</v>
      </c>
      <c r="F796" s="16" t="s">
        <v>1596</v>
      </c>
      <c r="G796" s="16" t="s">
        <v>1596</v>
      </c>
      <c r="H796" s="85" t="s">
        <v>1596</v>
      </c>
      <c r="I796" s="82" t="s">
        <v>1596</v>
      </c>
      <c r="J796" s="22" t="s">
        <v>1596</v>
      </c>
      <c r="K796" s="22" t="s">
        <v>1596</v>
      </c>
      <c r="L796" s="22" t="s">
        <v>1596</v>
      </c>
      <c r="M796" s="36" t="s">
        <v>1596</v>
      </c>
      <c r="N796" s="22" t="s">
        <v>1596</v>
      </c>
      <c r="O796" s="83" t="s">
        <v>1596</v>
      </c>
    </row>
    <row r="797" spans="1:15" ht="18" hidden="1" customHeight="1" x14ac:dyDescent="0.25">
      <c r="A797" s="14" t="s">
        <v>863</v>
      </c>
      <c r="B797" s="16" t="s">
        <v>1596</v>
      </c>
      <c r="C797" s="84" t="s">
        <v>1596</v>
      </c>
      <c r="D797" s="20" t="s">
        <v>1596</v>
      </c>
      <c r="E797" s="16" t="s">
        <v>1596</v>
      </c>
      <c r="F797" s="16" t="s">
        <v>1596</v>
      </c>
      <c r="G797" s="16" t="s">
        <v>1596</v>
      </c>
      <c r="H797" s="85" t="s">
        <v>1596</v>
      </c>
      <c r="I797" s="82" t="s">
        <v>1596</v>
      </c>
      <c r="J797" s="22" t="s">
        <v>1596</v>
      </c>
      <c r="K797" s="22" t="s">
        <v>1596</v>
      </c>
      <c r="L797" s="22" t="s">
        <v>1596</v>
      </c>
      <c r="M797" s="36" t="s">
        <v>1596</v>
      </c>
      <c r="N797" s="22" t="s">
        <v>1596</v>
      </c>
      <c r="O797" s="83" t="s">
        <v>1596</v>
      </c>
    </row>
    <row r="798" spans="1:15" ht="18" hidden="1" customHeight="1" x14ac:dyDescent="0.25">
      <c r="A798" s="17" t="s">
        <v>864</v>
      </c>
      <c r="B798" s="16" t="s">
        <v>1596</v>
      </c>
      <c r="C798" s="84" t="s">
        <v>1596</v>
      </c>
      <c r="D798" s="20" t="s">
        <v>1596</v>
      </c>
      <c r="E798" s="16" t="s">
        <v>1596</v>
      </c>
      <c r="F798" s="16" t="s">
        <v>1596</v>
      </c>
      <c r="G798" s="16" t="s">
        <v>1596</v>
      </c>
      <c r="H798" s="85" t="s">
        <v>1596</v>
      </c>
      <c r="I798" s="82" t="s">
        <v>1596</v>
      </c>
      <c r="J798" s="22" t="s">
        <v>1596</v>
      </c>
      <c r="K798" s="22" t="s">
        <v>1596</v>
      </c>
      <c r="L798" s="22" t="s">
        <v>1596</v>
      </c>
      <c r="M798" s="36" t="s">
        <v>1596</v>
      </c>
      <c r="N798" s="22" t="s">
        <v>1596</v>
      </c>
      <c r="O798" s="83" t="s">
        <v>1596</v>
      </c>
    </row>
    <row r="799" spans="1:15" ht="18" hidden="1" customHeight="1" x14ac:dyDescent="0.25">
      <c r="A799" s="14" t="s">
        <v>865</v>
      </c>
      <c r="B799" s="16" t="s">
        <v>1596</v>
      </c>
      <c r="C799" s="84" t="s">
        <v>1596</v>
      </c>
      <c r="D799" s="20" t="s">
        <v>1596</v>
      </c>
      <c r="E799" s="16" t="s">
        <v>1596</v>
      </c>
      <c r="F799" s="16" t="s">
        <v>1596</v>
      </c>
      <c r="G799" s="16" t="s">
        <v>1596</v>
      </c>
      <c r="H799" s="85" t="s">
        <v>1596</v>
      </c>
      <c r="I799" s="82" t="s">
        <v>1596</v>
      </c>
      <c r="J799" s="22" t="s">
        <v>1596</v>
      </c>
      <c r="K799" s="22" t="s">
        <v>1596</v>
      </c>
      <c r="L799" s="22" t="s">
        <v>1596</v>
      </c>
      <c r="M799" s="36" t="s">
        <v>1596</v>
      </c>
      <c r="N799" s="22" t="s">
        <v>1596</v>
      </c>
      <c r="O799" s="83" t="s">
        <v>1596</v>
      </c>
    </row>
    <row r="800" spans="1:15" ht="18" hidden="1" customHeight="1" x14ac:dyDescent="0.25">
      <c r="A800" s="17" t="s">
        <v>866</v>
      </c>
      <c r="B800" s="16" t="s">
        <v>1596</v>
      </c>
      <c r="C800" s="84" t="s">
        <v>1596</v>
      </c>
      <c r="D800" s="20" t="s">
        <v>1596</v>
      </c>
      <c r="E800" s="16" t="s">
        <v>1596</v>
      </c>
      <c r="F800" s="16" t="s">
        <v>1596</v>
      </c>
      <c r="G800" s="16" t="s">
        <v>1596</v>
      </c>
      <c r="H800" s="85" t="s">
        <v>1596</v>
      </c>
      <c r="I800" s="82" t="s">
        <v>1596</v>
      </c>
      <c r="J800" s="22" t="s">
        <v>1596</v>
      </c>
      <c r="K800" s="22" t="s">
        <v>1596</v>
      </c>
      <c r="L800" s="22" t="s">
        <v>1596</v>
      </c>
      <c r="M800" s="36" t="s">
        <v>1596</v>
      </c>
      <c r="N800" s="22" t="s">
        <v>1596</v>
      </c>
      <c r="O800" s="83" t="s">
        <v>1596</v>
      </c>
    </row>
    <row r="801" spans="1:15" ht="18" hidden="1" customHeight="1" x14ac:dyDescent="0.25">
      <c r="A801" s="14" t="s">
        <v>867</v>
      </c>
      <c r="B801" s="16" t="s">
        <v>1596</v>
      </c>
      <c r="C801" s="84" t="s">
        <v>1596</v>
      </c>
      <c r="D801" s="20" t="s">
        <v>1596</v>
      </c>
      <c r="E801" s="16" t="s">
        <v>1596</v>
      </c>
      <c r="F801" s="16" t="s">
        <v>1596</v>
      </c>
      <c r="G801" s="16" t="s">
        <v>1596</v>
      </c>
      <c r="H801" s="85" t="s">
        <v>1596</v>
      </c>
      <c r="I801" s="82" t="s">
        <v>1596</v>
      </c>
      <c r="J801" s="22" t="s">
        <v>1596</v>
      </c>
      <c r="K801" s="22" t="s">
        <v>1596</v>
      </c>
      <c r="L801" s="22" t="s">
        <v>1596</v>
      </c>
      <c r="M801" s="36" t="s">
        <v>1596</v>
      </c>
      <c r="N801" s="22" t="s">
        <v>1596</v>
      </c>
      <c r="O801" s="83" t="s">
        <v>1596</v>
      </c>
    </row>
    <row r="802" spans="1:15" ht="18" hidden="1" customHeight="1" x14ac:dyDescent="0.25">
      <c r="A802" s="17" t="s">
        <v>868</v>
      </c>
      <c r="B802" s="16" t="s">
        <v>1596</v>
      </c>
      <c r="C802" s="84" t="s">
        <v>1596</v>
      </c>
      <c r="D802" s="20" t="s">
        <v>1596</v>
      </c>
      <c r="E802" s="16" t="s">
        <v>1596</v>
      </c>
      <c r="F802" s="16" t="s">
        <v>1596</v>
      </c>
      <c r="G802" s="16" t="s">
        <v>1596</v>
      </c>
      <c r="H802" s="85" t="s">
        <v>1596</v>
      </c>
      <c r="I802" s="82" t="s">
        <v>1596</v>
      </c>
      <c r="J802" s="22" t="s">
        <v>1596</v>
      </c>
      <c r="K802" s="22" t="s">
        <v>1596</v>
      </c>
      <c r="L802" s="22" t="s">
        <v>1596</v>
      </c>
      <c r="M802" s="36" t="s">
        <v>1596</v>
      </c>
      <c r="N802" s="22" t="s">
        <v>1596</v>
      </c>
      <c r="O802" s="83" t="s">
        <v>1596</v>
      </c>
    </row>
    <row r="803" spans="1:15" ht="18" hidden="1" customHeight="1" x14ac:dyDescent="0.25">
      <c r="A803" s="14" t="s">
        <v>869</v>
      </c>
      <c r="B803" s="16" t="s">
        <v>1596</v>
      </c>
      <c r="C803" s="84" t="s">
        <v>1596</v>
      </c>
      <c r="D803" s="20" t="s">
        <v>1596</v>
      </c>
      <c r="E803" s="16" t="s">
        <v>1596</v>
      </c>
      <c r="F803" s="16" t="s">
        <v>1596</v>
      </c>
      <c r="G803" s="16" t="s">
        <v>1596</v>
      </c>
      <c r="H803" s="85" t="s">
        <v>1596</v>
      </c>
      <c r="I803" s="82" t="s">
        <v>1596</v>
      </c>
      <c r="J803" s="22" t="s">
        <v>1596</v>
      </c>
      <c r="K803" s="22" t="s">
        <v>1596</v>
      </c>
      <c r="L803" s="22" t="s">
        <v>1596</v>
      </c>
      <c r="M803" s="36" t="s">
        <v>1596</v>
      </c>
      <c r="N803" s="22" t="s">
        <v>1596</v>
      </c>
      <c r="O803" s="83" t="s">
        <v>1596</v>
      </c>
    </row>
    <row r="804" spans="1:15" ht="18" hidden="1" customHeight="1" x14ac:dyDescent="0.25">
      <c r="A804" s="17" t="s">
        <v>870</v>
      </c>
      <c r="B804" s="16" t="s">
        <v>1596</v>
      </c>
      <c r="C804" s="84" t="s">
        <v>1596</v>
      </c>
      <c r="D804" s="20" t="s">
        <v>1596</v>
      </c>
      <c r="E804" s="16" t="s">
        <v>1596</v>
      </c>
      <c r="F804" s="16" t="s">
        <v>1596</v>
      </c>
      <c r="G804" s="16" t="s">
        <v>1596</v>
      </c>
      <c r="H804" s="85" t="s">
        <v>1596</v>
      </c>
      <c r="I804" s="82" t="s">
        <v>1596</v>
      </c>
      <c r="J804" s="22" t="s">
        <v>1596</v>
      </c>
      <c r="K804" s="22" t="s">
        <v>1596</v>
      </c>
      <c r="L804" s="22" t="s">
        <v>1596</v>
      </c>
      <c r="M804" s="36" t="s">
        <v>1596</v>
      </c>
      <c r="N804" s="22" t="s">
        <v>1596</v>
      </c>
      <c r="O804" s="83" t="s">
        <v>1596</v>
      </c>
    </row>
    <row r="805" spans="1:15" ht="18" hidden="1" customHeight="1" x14ac:dyDescent="0.25">
      <c r="A805" s="14" t="s">
        <v>871</v>
      </c>
      <c r="B805" s="16" t="s">
        <v>1596</v>
      </c>
      <c r="C805" s="84" t="s">
        <v>1596</v>
      </c>
      <c r="D805" s="20" t="s">
        <v>1596</v>
      </c>
      <c r="E805" s="16" t="s">
        <v>1596</v>
      </c>
      <c r="F805" s="16" t="s">
        <v>1596</v>
      </c>
      <c r="G805" s="16" t="s">
        <v>1596</v>
      </c>
      <c r="H805" s="85" t="s">
        <v>1596</v>
      </c>
      <c r="I805" s="82" t="s">
        <v>1596</v>
      </c>
      <c r="J805" s="22" t="s">
        <v>1596</v>
      </c>
      <c r="K805" s="22" t="s">
        <v>1596</v>
      </c>
      <c r="L805" s="22" t="s">
        <v>1596</v>
      </c>
      <c r="M805" s="36" t="s">
        <v>1596</v>
      </c>
      <c r="N805" s="22" t="s">
        <v>1596</v>
      </c>
      <c r="O805" s="83" t="s">
        <v>1596</v>
      </c>
    </row>
    <row r="806" spans="1:15" ht="18" hidden="1" customHeight="1" x14ac:dyDescent="0.25">
      <c r="A806" s="17" t="s">
        <v>872</v>
      </c>
      <c r="B806" s="16" t="s">
        <v>1596</v>
      </c>
      <c r="C806" s="84" t="s">
        <v>1596</v>
      </c>
      <c r="D806" s="20" t="s">
        <v>1596</v>
      </c>
      <c r="E806" s="16" t="s">
        <v>1596</v>
      </c>
      <c r="F806" s="16" t="s">
        <v>1596</v>
      </c>
      <c r="G806" s="16" t="s">
        <v>1596</v>
      </c>
      <c r="H806" s="85" t="s">
        <v>1596</v>
      </c>
      <c r="I806" s="82" t="s">
        <v>1596</v>
      </c>
      <c r="J806" s="22" t="s">
        <v>1596</v>
      </c>
      <c r="K806" s="22" t="s">
        <v>1596</v>
      </c>
      <c r="L806" s="22" t="s">
        <v>1596</v>
      </c>
      <c r="M806" s="36" t="s">
        <v>1596</v>
      </c>
      <c r="N806" s="22" t="s">
        <v>1596</v>
      </c>
      <c r="O806" s="83" t="s">
        <v>1596</v>
      </c>
    </row>
    <row r="807" spans="1:15" ht="18" hidden="1" customHeight="1" x14ac:dyDescent="0.25">
      <c r="A807" s="14" t="s">
        <v>873</v>
      </c>
      <c r="B807" s="16" t="s">
        <v>1596</v>
      </c>
      <c r="C807" s="84" t="s">
        <v>1596</v>
      </c>
      <c r="D807" s="20" t="s">
        <v>1596</v>
      </c>
      <c r="E807" s="16" t="s">
        <v>1596</v>
      </c>
      <c r="F807" s="16" t="s">
        <v>1596</v>
      </c>
      <c r="G807" s="16" t="s">
        <v>1596</v>
      </c>
      <c r="H807" s="85" t="s">
        <v>1596</v>
      </c>
      <c r="I807" s="82" t="s">
        <v>1596</v>
      </c>
      <c r="J807" s="22" t="s">
        <v>1596</v>
      </c>
      <c r="K807" s="22" t="s">
        <v>1596</v>
      </c>
      <c r="L807" s="22" t="s">
        <v>1596</v>
      </c>
      <c r="M807" s="36" t="s">
        <v>1596</v>
      </c>
      <c r="N807" s="22" t="s">
        <v>1596</v>
      </c>
      <c r="O807" s="83" t="s">
        <v>1596</v>
      </c>
    </row>
    <row r="808" spans="1:15" ht="18" hidden="1" customHeight="1" x14ac:dyDescent="0.25">
      <c r="A808" s="17" t="s">
        <v>874</v>
      </c>
      <c r="B808" s="16" t="s">
        <v>1596</v>
      </c>
      <c r="C808" s="84" t="s">
        <v>1596</v>
      </c>
      <c r="D808" s="20" t="s">
        <v>1596</v>
      </c>
      <c r="E808" s="16" t="s">
        <v>1596</v>
      </c>
      <c r="F808" s="16" t="s">
        <v>1596</v>
      </c>
      <c r="G808" s="16" t="s">
        <v>1596</v>
      </c>
      <c r="H808" s="85" t="s">
        <v>1596</v>
      </c>
      <c r="I808" s="82" t="s">
        <v>1596</v>
      </c>
      <c r="J808" s="22" t="s">
        <v>1596</v>
      </c>
      <c r="K808" s="22" t="s">
        <v>1596</v>
      </c>
      <c r="L808" s="22" t="s">
        <v>1596</v>
      </c>
      <c r="M808" s="36" t="s">
        <v>1596</v>
      </c>
      <c r="N808" s="22" t="s">
        <v>1596</v>
      </c>
      <c r="O808" s="83" t="s">
        <v>1596</v>
      </c>
    </row>
    <row r="809" spans="1:15" ht="18" hidden="1" customHeight="1" x14ac:dyDescent="0.25">
      <c r="A809" s="14" t="s">
        <v>875</v>
      </c>
      <c r="B809" s="16" t="s">
        <v>1596</v>
      </c>
      <c r="C809" s="84" t="s">
        <v>1596</v>
      </c>
      <c r="D809" s="20" t="s">
        <v>1596</v>
      </c>
      <c r="E809" s="16" t="s">
        <v>1596</v>
      </c>
      <c r="F809" s="16" t="s">
        <v>1596</v>
      </c>
      <c r="G809" s="16" t="s">
        <v>1596</v>
      </c>
      <c r="H809" s="85" t="s">
        <v>1596</v>
      </c>
      <c r="I809" s="82" t="s">
        <v>1596</v>
      </c>
      <c r="J809" s="22" t="s">
        <v>1596</v>
      </c>
      <c r="K809" s="22" t="s">
        <v>1596</v>
      </c>
      <c r="L809" s="22" t="s">
        <v>1596</v>
      </c>
      <c r="M809" s="36" t="s">
        <v>1596</v>
      </c>
      <c r="N809" s="22" t="s">
        <v>1596</v>
      </c>
      <c r="O809" s="83" t="s">
        <v>1596</v>
      </c>
    </row>
    <row r="810" spans="1:15" ht="18" hidden="1" customHeight="1" x14ac:dyDescent="0.25">
      <c r="A810" s="17" t="s">
        <v>876</v>
      </c>
      <c r="B810" s="16" t="s">
        <v>1596</v>
      </c>
      <c r="C810" s="84" t="s">
        <v>1596</v>
      </c>
      <c r="D810" s="20" t="s">
        <v>1596</v>
      </c>
      <c r="E810" s="16" t="s">
        <v>1596</v>
      </c>
      <c r="F810" s="16" t="s">
        <v>1596</v>
      </c>
      <c r="G810" s="16" t="s">
        <v>1596</v>
      </c>
      <c r="H810" s="85" t="s">
        <v>1596</v>
      </c>
      <c r="I810" s="82" t="s">
        <v>1596</v>
      </c>
      <c r="J810" s="22" t="s">
        <v>1596</v>
      </c>
      <c r="K810" s="22" t="s">
        <v>1596</v>
      </c>
      <c r="L810" s="22" t="s">
        <v>1596</v>
      </c>
      <c r="M810" s="36" t="s">
        <v>1596</v>
      </c>
      <c r="N810" s="22" t="s">
        <v>1596</v>
      </c>
      <c r="O810" s="83" t="s">
        <v>1596</v>
      </c>
    </row>
    <row r="811" spans="1:15" ht="18" hidden="1" customHeight="1" x14ac:dyDescent="0.25">
      <c r="A811" s="14" t="s">
        <v>877</v>
      </c>
      <c r="B811" s="16" t="s">
        <v>1596</v>
      </c>
      <c r="C811" s="84" t="s">
        <v>1596</v>
      </c>
      <c r="D811" s="20" t="s">
        <v>1596</v>
      </c>
      <c r="E811" s="16" t="s">
        <v>1596</v>
      </c>
      <c r="F811" s="16" t="s">
        <v>1596</v>
      </c>
      <c r="G811" s="16" t="s">
        <v>1596</v>
      </c>
      <c r="H811" s="85" t="s">
        <v>1596</v>
      </c>
      <c r="I811" s="82" t="s">
        <v>1596</v>
      </c>
      <c r="J811" s="22" t="s">
        <v>1596</v>
      </c>
      <c r="K811" s="22" t="s">
        <v>1596</v>
      </c>
      <c r="L811" s="22" t="s">
        <v>1596</v>
      </c>
      <c r="M811" s="36" t="s">
        <v>1596</v>
      </c>
      <c r="N811" s="22" t="s">
        <v>1596</v>
      </c>
      <c r="O811" s="83" t="s">
        <v>1596</v>
      </c>
    </row>
    <row r="812" spans="1:15" ht="18" hidden="1" customHeight="1" x14ac:dyDescent="0.25">
      <c r="A812" s="17" t="s">
        <v>878</v>
      </c>
      <c r="B812" s="16" t="s">
        <v>1596</v>
      </c>
      <c r="C812" s="84" t="s">
        <v>1596</v>
      </c>
      <c r="D812" s="20" t="s">
        <v>1596</v>
      </c>
      <c r="E812" s="16" t="s">
        <v>1596</v>
      </c>
      <c r="F812" s="16" t="s">
        <v>1596</v>
      </c>
      <c r="G812" s="16" t="s">
        <v>1596</v>
      </c>
      <c r="H812" s="85" t="s">
        <v>1596</v>
      </c>
      <c r="I812" s="82" t="s">
        <v>1596</v>
      </c>
      <c r="J812" s="22" t="s">
        <v>1596</v>
      </c>
      <c r="K812" s="22" t="s">
        <v>1596</v>
      </c>
      <c r="L812" s="22" t="s">
        <v>1596</v>
      </c>
      <c r="M812" s="36" t="s">
        <v>1596</v>
      </c>
      <c r="N812" s="22" t="s">
        <v>1596</v>
      </c>
      <c r="O812" s="83" t="s">
        <v>1596</v>
      </c>
    </row>
    <row r="813" spans="1:15" ht="18" hidden="1" customHeight="1" x14ac:dyDescent="0.25">
      <c r="A813" s="14" t="s">
        <v>879</v>
      </c>
      <c r="B813" s="16" t="s">
        <v>1596</v>
      </c>
      <c r="C813" s="84" t="s">
        <v>1596</v>
      </c>
      <c r="D813" s="20" t="s">
        <v>1596</v>
      </c>
      <c r="E813" s="16" t="s">
        <v>1596</v>
      </c>
      <c r="F813" s="16" t="s">
        <v>1596</v>
      </c>
      <c r="G813" s="16" t="s">
        <v>1596</v>
      </c>
      <c r="H813" s="85" t="s">
        <v>1596</v>
      </c>
      <c r="I813" s="82" t="s">
        <v>1596</v>
      </c>
      <c r="J813" s="22" t="s">
        <v>1596</v>
      </c>
      <c r="K813" s="22" t="s">
        <v>1596</v>
      </c>
      <c r="L813" s="22" t="s">
        <v>1596</v>
      </c>
      <c r="M813" s="36" t="s">
        <v>1596</v>
      </c>
      <c r="N813" s="22" t="s">
        <v>1596</v>
      </c>
      <c r="O813" s="83" t="s">
        <v>1596</v>
      </c>
    </row>
    <row r="814" spans="1:15" ht="18" hidden="1" customHeight="1" x14ac:dyDescent="0.25">
      <c r="A814" s="17" t="s">
        <v>880</v>
      </c>
      <c r="B814" s="16" t="s">
        <v>1596</v>
      </c>
      <c r="C814" s="84" t="s">
        <v>1596</v>
      </c>
      <c r="D814" s="20" t="s">
        <v>1596</v>
      </c>
      <c r="E814" s="16" t="s">
        <v>1596</v>
      </c>
      <c r="F814" s="16" t="s">
        <v>1596</v>
      </c>
      <c r="G814" s="16" t="s">
        <v>1596</v>
      </c>
      <c r="H814" s="85" t="s">
        <v>1596</v>
      </c>
      <c r="I814" s="82" t="s">
        <v>1596</v>
      </c>
      <c r="J814" s="22" t="s">
        <v>1596</v>
      </c>
      <c r="K814" s="22" t="s">
        <v>1596</v>
      </c>
      <c r="L814" s="22" t="s">
        <v>1596</v>
      </c>
      <c r="M814" s="36" t="s">
        <v>1596</v>
      </c>
      <c r="N814" s="22" t="s">
        <v>1596</v>
      </c>
      <c r="O814" s="83" t="s">
        <v>1596</v>
      </c>
    </row>
    <row r="815" spans="1:15" ht="18" hidden="1" customHeight="1" x14ac:dyDescent="0.25">
      <c r="A815" s="14" t="s">
        <v>881</v>
      </c>
      <c r="B815" s="16" t="s">
        <v>1596</v>
      </c>
      <c r="C815" s="84" t="s">
        <v>1596</v>
      </c>
      <c r="D815" s="20" t="s">
        <v>1596</v>
      </c>
      <c r="E815" s="16" t="s">
        <v>1596</v>
      </c>
      <c r="F815" s="16" t="s">
        <v>1596</v>
      </c>
      <c r="G815" s="16" t="s">
        <v>1596</v>
      </c>
      <c r="H815" s="85" t="s">
        <v>1596</v>
      </c>
      <c r="I815" s="82" t="s">
        <v>1596</v>
      </c>
      <c r="J815" s="22" t="s">
        <v>1596</v>
      </c>
      <c r="K815" s="22" t="s">
        <v>1596</v>
      </c>
      <c r="L815" s="22" t="s">
        <v>1596</v>
      </c>
      <c r="M815" s="36" t="s">
        <v>1596</v>
      </c>
      <c r="N815" s="22" t="s">
        <v>1596</v>
      </c>
      <c r="O815" s="83" t="s">
        <v>1596</v>
      </c>
    </row>
    <row r="816" spans="1:15" ht="18" hidden="1" customHeight="1" x14ac:dyDescent="0.25">
      <c r="A816" s="17" t="s">
        <v>882</v>
      </c>
      <c r="B816" s="16" t="s">
        <v>1596</v>
      </c>
      <c r="C816" s="84" t="s">
        <v>1596</v>
      </c>
      <c r="D816" s="20" t="s">
        <v>1596</v>
      </c>
      <c r="E816" s="16" t="s">
        <v>1596</v>
      </c>
      <c r="F816" s="16" t="s">
        <v>1596</v>
      </c>
      <c r="G816" s="16" t="s">
        <v>1596</v>
      </c>
      <c r="H816" s="85" t="s">
        <v>1596</v>
      </c>
      <c r="I816" s="82" t="s">
        <v>1596</v>
      </c>
      <c r="J816" s="22" t="s">
        <v>1596</v>
      </c>
      <c r="K816" s="22" t="s">
        <v>1596</v>
      </c>
      <c r="L816" s="22" t="s">
        <v>1596</v>
      </c>
      <c r="M816" s="36" t="s">
        <v>1596</v>
      </c>
      <c r="N816" s="22" t="s">
        <v>1596</v>
      </c>
      <c r="O816" s="83" t="s">
        <v>1596</v>
      </c>
    </row>
    <row r="817" spans="1:15" ht="18" hidden="1" customHeight="1" x14ac:dyDescent="0.25">
      <c r="A817" s="14" t="s">
        <v>883</v>
      </c>
      <c r="B817" s="16" t="s">
        <v>1596</v>
      </c>
      <c r="C817" s="84" t="s">
        <v>1596</v>
      </c>
      <c r="D817" s="20" t="s">
        <v>1596</v>
      </c>
      <c r="E817" s="16" t="s">
        <v>1596</v>
      </c>
      <c r="F817" s="16" t="s">
        <v>1596</v>
      </c>
      <c r="G817" s="16" t="s">
        <v>1596</v>
      </c>
      <c r="H817" s="85" t="s">
        <v>1596</v>
      </c>
      <c r="I817" s="82" t="s">
        <v>1596</v>
      </c>
      <c r="J817" s="22" t="s">
        <v>1596</v>
      </c>
      <c r="K817" s="22" t="s">
        <v>1596</v>
      </c>
      <c r="L817" s="22" t="s">
        <v>1596</v>
      </c>
      <c r="M817" s="36" t="s">
        <v>1596</v>
      </c>
      <c r="N817" s="22" t="s">
        <v>1596</v>
      </c>
      <c r="O817" s="83" t="s">
        <v>1596</v>
      </c>
    </row>
    <row r="818" spans="1:15" ht="18" hidden="1" customHeight="1" x14ac:dyDescent="0.25">
      <c r="A818" s="17" t="s">
        <v>884</v>
      </c>
      <c r="B818" s="16" t="s">
        <v>1596</v>
      </c>
      <c r="C818" s="84" t="s">
        <v>1596</v>
      </c>
      <c r="D818" s="20" t="s">
        <v>1596</v>
      </c>
      <c r="E818" s="16" t="s">
        <v>1596</v>
      </c>
      <c r="F818" s="16" t="s">
        <v>1596</v>
      </c>
      <c r="G818" s="16" t="s">
        <v>1596</v>
      </c>
      <c r="H818" s="85" t="s">
        <v>1596</v>
      </c>
      <c r="I818" s="82" t="s">
        <v>1596</v>
      </c>
      <c r="J818" s="22" t="s">
        <v>1596</v>
      </c>
      <c r="K818" s="22" t="s">
        <v>1596</v>
      </c>
      <c r="L818" s="22" t="s">
        <v>1596</v>
      </c>
      <c r="M818" s="36" t="s">
        <v>1596</v>
      </c>
      <c r="N818" s="22" t="s">
        <v>1596</v>
      </c>
      <c r="O818" s="83" t="s">
        <v>1596</v>
      </c>
    </row>
    <row r="819" spans="1:15" ht="18" hidden="1" customHeight="1" x14ac:dyDescent="0.25">
      <c r="A819" s="14" t="s">
        <v>885</v>
      </c>
      <c r="B819" s="16" t="s">
        <v>1596</v>
      </c>
      <c r="C819" s="84" t="s">
        <v>1596</v>
      </c>
      <c r="D819" s="20" t="s">
        <v>1596</v>
      </c>
      <c r="E819" s="16" t="s">
        <v>1596</v>
      </c>
      <c r="F819" s="16" t="s">
        <v>1596</v>
      </c>
      <c r="G819" s="16" t="s">
        <v>1596</v>
      </c>
      <c r="H819" s="85" t="s">
        <v>1596</v>
      </c>
      <c r="I819" s="82" t="s">
        <v>1596</v>
      </c>
      <c r="J819" s="22" t="s">
        <v>1596</v>
      </c>
      <c r="K819" s="22" t="s">
        <v>1596</v>
      </c>
      <c r="L819" s="22" t="s">
        <v>1596</v>
      </c>
      <c r="M819" s="36" t="s">
        <v>1596</v>
      </c>
      <c r="N819" s="22" t="s">
        <v>1596</v>
      </c>
      <c r="O819" s="83" t="s">
        <v>1596</v>
      </c>
    </row>
    <row r="820" spans="1:15" ht="18" hidden="1" customHeight="1" x14ac:dyDescent="0.25">
      <c r="A820" s="17" t="s">
        <v>886</v>
      </c>
      <c r="B820" s="16" t="s">
        <v>1596</v>
      </c>
      <c r="C820" s="84" t="s">
        <v>1596</v>
      </c>
      <c r="D820" s="20" t="s">
        <v>1596</v>
      </c>
      <c r="E820" s="16" t="s">
        <v>1596</v>
      </c>
      <c r="F820" s="16" t="s">
        <v>1596</v>
      </c>
      <c r="G820" s="16" t="s">
        <v>1596</v>
      </c>
      <c r="H820" s="85" t="s">
        <v>1596</v>
      </c>
      <c r="I820" s="82" t="s">
        <v>1596</v>
      </c>
      <c r="J820" s="22" t="s">
        <v>1596</v>
      </c>
      <c r="K820" s="22" t="s">
        <v>1596</v>
      </c>
      <c r="L820" s="22" t="s">
        <v>1596</v>
      </c>
      <c r="M820" s="36" t="s">
        <v>1596</v>
      </c>
      <c r="N820" s="22" t="s">
        <v>1596</v>
      </c>
      <c r="O820" s="83" t="s">
        <v>1596</v>
      </c>
    </row>
    <row r="821" spans="1:15" ht="18" hidden="1" customHeight="1" x14ac:dyDescent="0.25">
      <c r="A821" s="14" t="s">
        <v>887</v>
      </c>
      <c r="B821" s="16" t="s">
        <v>1596</v>
      </c>
      <c r="C821" s="84" t="s">
        <v>1596</v>
      </c>
      <c r="D821" s="20" t="s">
        <v>1596</v>
      </c>
      <c r="E821" s="16" t="s">
        <v>1596</v>
      </c>
      <c r="F821" s="16" t="s">
        <v>1596</v>
      </c>
      <c r="G821" s="16" t="s">
        <v>1596</v>
      </c>
      <c r="H821" s="85" t="s">
        <v>1596</v>
      </c>
      <c r="I821" s="82" t="s">
        <v>1596</v>
      </c>
      <c r="J821" s="22" t="s">
        <v>1596</v>
      </c>
      <c r="K821" s="22" t="s">
        <v>1596</v>
      </c>
      <c r="L821" s="22" t="s">
        <v>1596</v>
      </c>
      <c r="M821" s="36" t="s">
        <v>1596</v>
      </c>
      <c r="N821" s="22" t="s">
        <v>1596</v>
      </c>
      <c r="O821" s="83" t="s">
        <v>1596</v>
      </c>
    </row>
    <row r="822" spans="1:15" ht="18" hidden="1" customHeight="1" x14ac:dyDescent="0.25">
      <c r="A822" s="17" t="s">
        <v>888</v>
      </c>
      <c r="B822" s="16" t="s">
        <v>1596</v>
      </c>
      <c r="C822" s="84" t="s">
        <v>1596</v>
      </c>
      <c r="D822" s="20" t="s">
        <v>1596</v>
      </c>
      <c r="E822" s="16" t="s">
        <v>1596</v>
      </c>
      <c r="F822" s="16" t="s">
        <v>1596</v>
      </c>
      <c r="G822" s="16" t="s">
        <v>1596</v>
      </c>
      <c r="H822" s="85" t="s">
        <v>1596</v>
      </c>
      <c r="I822" s="82" t="s">
        <v>1596</v>
      </c>
      <c r="J822" s="22" t="s">
        <v>1596</v>
      </c>
      <c r="K822" s="22" t="s">
        <v>1596</v>
      </c>
      <c r="L822" s="22" t="s">
        <v>1596</v>
      </c>
      <c r="M822" s="36" t="s">
        <v>1596</v>
      </c>
      <c r="N822" s="22" t="s">
        <v>1596</v>
      </c>
      <c r="O822" s="83" t="s">
        <v>1596</v>
      </c>
    </row>
    <row r="823" spans="1:15" ht="18" hidden="1" customHeight="1" x14ac:dyDescent="0.25">
      <c r="A823" s="14" t="s">
        <v>889</v>
      </c>
      <c r="B823" s="16" t="s">
        <v>1596</v>
      </c>
      <c r="C823" s="84" t="s">
        <v>1596</v>
      </c>
      <c r="D823" s="20" t="s">
        <v>1596</v>
      </c>
      <c r="E823" s="16" t="s">
        <v>1596</v>
      </c>
      <c r="F823" s="16" t="s">
        <v>1596</v>
      </c>
      <c r="G823" s="16" t="s">
        <v>1596</v>
      </c>
      <c r="H823" s="85" t="s">
        <v>1596</v>
      </c>
      <c r="I823" s="82" t="s">
        <v>1596</v>
      </c>
      <c r="J823" s="22" t="s">
        <v>1596</v>
      </c>
      <c r="K823" s="22" t="s">
        <v>1596</v>
      </c>
      <c r="L823" s="22" t="s">
        <v>1596</v>
      </c>
      <c r="M823" s="36" t="s">
        <v>1596</v>
      </c>
      <c r="N823" s="22" t="s">
        <v>1596</v>
      </c>
      <c r="O823" s="83" t="s">
        <v>1596</v>
      </c>
    </row>
    <row r="824" spans="1:15" ht="18" hidden="1" customHeight="1" x14ac:dyDescent="0.25">
      <c r="A824" s="17" t="s">
        <v>890</v>
      </c>
      <c r="B824" s="16" t="s">
        <v>1596</v>
      </c>
      <c r="C824" s="84" t="s">
        <v>1596</v>
      </c>
      <c r="D824" s="20" t="s">
        <v>1596</v>
      </c>
      <c r="E824" s="16" t="s">
        <v>1596</v>
      </c>
      <c r="F824" s="16" t="s">
        <v>1596</v>
      </c>
      <c r="G824" s="16" t="s">
        <v>1596</v>
      </c>
      <c r="H824" s="85" t="s">
        <v>1596</v>
      </c>
      <c r="I824" s="82" t="s">
        <v>1596</v>
      </c>
      <c r="J824" s="22" t="s">
        <v>1596</v>
      </c>
      <c r="K824" s="22" t="s">
        <v>1596</v>
      </c>
      <c r="L824" s="22" t="s">
        <v>1596</v>
      </c>
      <c r="M824" s="36" t="s">
        <v>1596</v>
      </c>
      <c r="N824" s="22" t="s">
        <v>1596</v>
      </c>
      <c r="O824" s="83" t="s">
        <v>1596</v>
      </c>
    </row>
    <row r="825" spans="1:15" ht="18" hidden="1" customHeight="1" x14ac:dyDescent="0.25">
      <c r="A825" s="14" t="s">
        <v>891</v>
      </c>
      <c r="B825" s="16" t="s">
        <v>1596</v>
      </c>
      <c r="C825" s="84" t="s">
        <v>1596</v>
      </c>
      <c r="D825" s="20" t="s">
        <v>1596</v>
      </c>
      <c r="E825" s="16" t="s">
        <v>1596</v>
      </c>
      <c r="F825" s="16" t="s">
        <v>1596</v>
      </c>
      <c r="G825" s="16" t="s">
        <v>1596</v>
      </c>
      <c r="H825" s="85" t="s">
        <v>1596</v>
      </c>
      <c r="I825" s="82" t="s">
        <v>1596</v>
      </c>
      <c r="J825" s="22" t="s">
        <v>1596</v>
      </c>
      <c r="K825" s="22" t="s">
        <v>1596</v>
      </c>
      <c r="L825" s="22" t="s">
        <v>1596</v>
      </c>
      <c r="M825" s="36" t="s">
        <v>1596</v>
      </c>
      <c r="N825" s="22" t="s">
        <v>1596</v>
      </c>
      <c r="O825" s="83" t="s">
        <v>1596</v>
      </c>
    </row>
    <row r="826" spans="1:15" ht="18" hidden="1" customHeight="1" x14ac:dyDescent="0.25">
      <c r="A826" s="17" t="s">
        <v>892</v>
      </c>
      <c r="B826" s="16" t="s">
        <v>1596</v>
      </c>
      <c r="C826" s="84" t="s">
        <v>1596</v>
      </c>
      <c r="D826" s="20" t="s">
        <v>1596</v>
      </c>
      <c r="E826" s="16" t="s">
        <v>1596</v>
      </c>
      <c r="F826" s="16" t="s">
        <v>1596</v>
      </c>
      <c r="G826" s="16" t="s">
        <v>1596</v>
      </c>
      <c r="H826" s="85" t="s">
        <v>1596</v>
      </c>
      <c r="I826" s="82" t="s">
        <v>1596</v>
      </c>
      <c r="J826" s="22" t="s">
        <v>1596</v>
      </c>
      <c r="K826" s="22" t="s">
        <v>1596</v>
      </c>
      <c r="L826" s="22" t="s">
        <v>1596</v>
      </c>
      <c r="M826" s="36" t="s">
        <v>1596</v>
      </c>
      <c r="N826" s="22" t="s">
        <v>1596</v>
      </c>
      <c r="O826" s="83" t="s">
        <v>1596</v>
      </c>
    </row>
    <row r="827" spans="1:15" ht="18" hidden="1" customHeight="1" x14ac:dyDescent="0.25">
      <c r="A827" s="14" t="s">
        <v>893</v>
      </c>
      <c r="B827" s="16" t="s">
        <v>1596</v>
      </c>
      <c r="C827" s="84" t="s">
        <v>1596</v>
      </c>
      <c r="D827" s="20" t="s">
        <v>1596</v>
      </c>
      <c r="E827" s="16" t="s">
        <v>1596</v>
      </c>
      <c r="F827" s="16" t="s">
        <v>1596</v>
      </c>
      <c r="G827" s="16" t="s">
        <v>1596</v>
      </c>
      <c r="H827" s="85" t="s">
        <v>1596</v>
      </c>
      <c r="I827" s="82" t="s">
        <v>1596</v>
      </c>
      <c r="J827" s="22" t="s">
        <v>1596</v>
      </c>
      <c r="K827" s="22" t="s">
        <v>1596</v>
      </c>
      <c r="L827" s="22" t="s">
        <v>1596</v>
      </c>
      <c r="M827" s="36" t="s">
        <v>1596</v>
      </c>
      <c r="N827" s="22" t="s">
        <v>1596</v>
      </c>
      <c r="O827" s="83" t="s">
        <v>1596</v>
      </c>
    </row>
    <row r="828" spans="1:15" ht="18" hidden="1" customHeight="1" x14ac:dyDescent="0.25">
      <c r="A828" s="17" t="s">
        <v>894</v>
      </c>
      <c r="B828" s="16" t="s">
        <v>1596</v>
      </c>
      <c r="C828" s="84" t="s">
        <v>1596</v>
      </c>
      <c r="D828" s="20" t="s">
        <v>1596</v>
      </c>
      <c r="E828" s="16" t="s">
        <v>1596</v>
      </c>
      <c r="F828" s="16" t="s">
        <v>1596</v>
      </c>
      <c r="G828" s="16" t="s">
        <v>1596</v>
      </c>
      <c r="H828" s="85" t="s">
        <v>1596</v>
      </c>
      <c r="I828" s="82" t="s">
        <v>1596</v>
      </c>
      <c r="J828" s="22" t="s">
        <v>1596</v>
      </c>
      <c r="K828" s="22" t="s">
        <v>1596</v>
      </c>
      <c r="L828" s="22" t="s">
        <v>1596</v>
      </c>
      <c r="M828" s="36" t="s">
        <v>1596</v>
      </c>
      <c r="N828" s="22" t="s">
        <v>1596</v>
      </c>
      <c r="O828" s="83" t="s">
        <v>1596</v>
      </c>
    </row>
    <row r="829" spans="1:15" ht="18" hidden="1" customHeight="1" x14ac:dyDescent="0.25">
      <c r="A829" s="14" t="s">
        <v>895</v>
      </c>
      <c r="B829" s="16" t="s">
        <v>1596</v>
      </c>
      <c r="C829" s="84" t="s">
        <v>1596</v>
      </c>
      <c r="D829" s="20" t="s">
        <v>1596</v>
      </c>
      <c r="E829" s="16" t="s">
        <v>1596</v>
      </c>
      <c r="F829" s="16" t="s">
        <v>1596</v>
      </c>
      <c r="G829" s="16" t="s">
        <v>1596</v>
      </c>
      <c r="H829" s="85" t="s">
        <v>1596</v>
      </c>
      <c r="I829" s="82" t="s">
        <v>1596</v>
      </c>
      <c r="J829" s="22" t="s">
        <v>1596</v>
      </c>
      <c r="K829" s="22" t="s">
        <v>1596</v>
      </c>
      <c r="L829" s="22" t="s">
        <v>1596</v>
      </c>
      <c r="M829" s="36" t="s">
        <v>1596</v>
      </c>
      <c r="N829" s="22" t="s">
        <v>1596</v>
      </c>
      <c r="O829" s="83" t="s">
        <v>1596</v>
      </c>
    </row>
    <row r="830" spans="1:15" ht="18" hidden="1" customHeight="1" x14ac:dyDescent="0.25">
      <c r="A830" s="17" t="s">
        <v>896</v>
      </c>
      <c r="B830" s="16" t="s">
        <v>1596</v>
      </c>
      <c r="C830" s="84" t="s">
        <v>1596</v>
      </c>
      <c r="D830" s="20" t="s">
        <v>1596</v>
      </c>
      <c r="E830" s="16" t="s">
        <v>1596</v>
      </c>
      <c r="F830" s="16" t="s">
        <v>1596</v>
      </c>
      <c r="G830" s="16" t="s">
        <v>1596</v>
      </c>
      <c r="H830" s="85" t="s">
        <v>1596</v>
      </c>
      <c r="I830" s="82" t="s">
        <v>1596</v>
      </c>
      <c r="J830" s="22" t="s">
        <v>1596</v>
      </c>
      <c r="K830" s="22" t="s">
        <v>1596</v>
      </c>
      <c r="L830" s="22" t="s">
        <v>1596</v>
      </c>
      <c r="M830" s="36" t="s">
        <v>1596</v>
      </c>
      <c r="N830" s="22" t="s">
        <v>1596</v>
      </c>
      <c r="O830" s="83" t="s">
        <v>1596</v>
      </c>
    </row>
    <row r="831" spans="1:15" ht="18" hidden="1" customHeight="1" x14ac:dyDescent="0.25">
      <c r="A831" s="14" t="s">
        <v>897</v>
      </c>
      <c r="B831" s="16" t="s">
        <v>1596</v>
      </c>
      <c r="C831" s="84" t="s">
        <v>1596</v>
      </c>
      <c r="D831" s="20" t="s">
        <v>1596</v>
      </c>
      <c r="E831" s="16" t="s">
        <v>1596</v>
      </c>
      <c r="F831" s="16" t="s">
        <v>1596</v>
      </c>
      <c r="G831" s="16" t="s">
        <v>1596</v>
      </c>
      <c r="H831" s="85" t="s">
        <v>1596</v>
      </c>
      <c r="I831" s="82" t="s">
        <v>1596</v>
      </c>
      <c r="J831" s="22" t="s">
        <v>1596</v>
      </c>
      <c r="K831" s="22" t="s">
        <v>1596</v>
      </c>
      <c r="L831" s="22" t="s">
        <v>1596</v>
      </c>
      <c r="M831" s="36" t="s">
        <v>1596</v>
      </c>
      <c r="N831" s="22" t="s">
        <v>1596</v>
      </c>
      <c r="O831" s="83" t="s">
        <v>1596</v>
      </c>
    </row>
    <row r="832" spans="1:15" ht="18" hidden="1" customHeight="1" x14ac:dyDescent="0.25">
      <c r="A832" s="17" t="s">
        <v>898</v>
      </c>
      <c r="B832" s="16" t="s">
        <v>1596</v>
      </c>
      <c r="C832" s="84" t="s">
        <v>1596</v>
      </c>
      <c r="D832" s="20" t="s">
        <v>1596</v>
      </c>
      <c r="E832" s="16" t="s">
        <v>1596</v>
      </c>
      <c r="F832" s="16" t="s">
        <v>1596</v>
      </c>
      <c r="G832" s="16" t="s">
        <v>1596</v>
      </c>
      <c r="H832" s="85" t="s">
        <v>1596</v>
      </c>
      <c r="I832" s="82" t="s">
        <v>1596</v>
      </c>
      <c r="J832" s="22" t="s">
        <v>1596</v>
      </c>
      <c r="K832" s="22" t="s">
        <v>1596</v>
      </c>
      <c r="L832" s="22" t="s">
        <v>1596</v>
      </c>
      <c r="M832" s="36" t="s">
        <v>1596</v>
      </c>
      <c r="N832" s="22" t="s">
        <v>1596</v>
      </c>
      <c r="O832" s="83" t="s">
        <v>1596</v>
      </c>
    </row>
    <row r="833" spans="1:15" ht="18" hidden="1" customHeight="1" x14ac:dyDescent="0.25">
      <c r="A833" s="14" t="s">
        <v>899</v>
      </c>
      <c r="B833" s="16" t="s">
        <v>1596</v>
      </c>
      <c r="C833" s="84" t="s">
        <v>1596</v>
      </c>
      <c r="D833" s="20" t="s">
        <v>1596</v>
      </c>
      <c r="E833" s="16" t="s">
        <v>1596</v>
      </c>
      <c r="F833" s="16" t="s">
        <v>1596</v>
      </c>
      <c r="G833" s="16" t="s">
        <v>1596</v>
      </c>
      <c r="H833" s="85" t="s">
        <v>1596</v>
      </c>
      <c r="I833" s="82" t="s">
        <v>1596</v>
      </c>
      <c r="J833" s="22" t="s">
        <v>1596</v>
      </c>
      <c r="K833" s="22" t="s">
        <v>1596</v>
      </c>
      <c r="L833" s="22" t="s">
        <v>1596</v>
      </c>
      <c r="M833" s="36" t="s">
        <v>1596</v>
      </c>
      <c r="N833" s="22" t="s">
        <v>1596</v>
      </c>
      <c r="O833" s="83" t="s">
        <v>1596</v>
      </c>
    </row>
    <row r="834" spans="1:15" ht="18" hidden="1" customHeight="1" x14ac:dyDescent="0.25">
      <c r="A834" s="17" t="s">
        <v>900</v>
      </c>
      <c r="B834" s="16" t="s">
        <v>1596</v>
      </c>
      <c r="C834" s="84" t="s">
        <v>1596</v>
      </c>
      <c r="D834" s="20" t="s">
        <v>1596</v>
      </c>
      <c r="E834" s="16" t="s">
        <v>1596</v>
      </c>
      <c r="F834" s="16" t="s">
        <v>1596</v>
      </c>
      <c r="G834" s="16" t="s">
        <v>1596</v>
      </c>
      <c r="H834" s="85" t="s">
        <v>1596</v>
      </c>
      <c r="I834" s="82" t="s">
        <v>1596</v>
      </c>
      <c r="J834" s="22" t="s">
        <v>1596</v>
      </c>
      <c r="K834" s="22" t="s">
        <v>1596</v>
      </c>
      <c r="L834" s="22" t="s">
        <v>1596</v>
      </c>
      <c r="M834" s="36" t="s">
        <v>1596</v>
      </c>
      <c r="N834" s="22" t="s">
        <v>1596</v>
      </c>
      <c r="O834" s="83" t="s">
        <v>1596</v>
      </c>
    </row>
    <row r="835" spans="1:15" ht="18" hidden="1" customHeight="1" x14ac:dyDescent="0.25">
      <c r="A835" s="14" t="s">
        <v>901</v>
      </c>
      <c r="B835" s="16" t="s">
        <v>1596</v>
      </c>
      <c r="C835" s="84" t="s">
        <v>1596</v>
      </c>
      <c r="D835" s="20" t="s">
        <v>1596</v>
      </c>
      <c r="E835" s="16" t="s">
        <v>1596</v>
      </c>
      <c r="F835" s="16" t="s">
        <v>1596</v>
      </c>
      <c r="G835" s="16" t="s">
        <v>1596</v>
      </c>
      <c r="H835" s="85" t="s">
        <v>1596</v>
      </c>
      <c r="I835" s="82" t="s">
        <v>1596</v>
      </c>
      <c r="J835" s="22" t="s">
        <v>1596</v>
      </c>
      <c r="K835" s="22" t="s">
        <v>1596</v>
      </c>
      <c r="L835" s="22" t="s">
        <v>1596</v>
      </c>
      <c r="M835" s="36" t="s">
        <v>1596</v>
      </c>
      <c r="N835" s="22" t="s">
        <v>1596</v>
      </c>
      <c r="O835" s="83" t="s">
        <v>1596</v>
      </c>
    </row>
    <row r="836" spans="1:15" ht="18" hidden="1" customHeight="1" x14ac:dyDescent="0.25">
      <c r="A836" s="17" t="s">
        <v>902</v>
      </c>
      <c r="B836" s="16" t="s">
        <v>1596</v>
      </c>
      <c r="C836" s="84" t="s">
        <v>1596</v>
      </c>
      <c r="D836" s="20" t="s">
        <v>1596</v>
      </c>
      <c r="E836" s="16" t="s">
        <v>1596</v>
      </c>
      <c r="F836" s="16" t="s">
        <v>1596</v>
      </c>
      <c r="G836" s="16" t="s">
        <v>1596</v>
      </c>
      <c r="H836" s="85" t="s">
        <v>1596</v>
      </c>
      <c r="I836" s="82" t="s">
        <v>1596</v>
      </c>
      <c r="J836" s="22" t="s">
        <v>1596</v>
      </c>
      <c r="K836" s="22" t="s">
        <v>1596</v>
      </c>
      <c r="L836" s="22" t="s">
        <v>1596</v>
      </c>
      <c r="M836" s="36" t="s">
        <v>1596</v>
      </c>
      <c r="N836" s="22" t="s">
        <v>1596</v>
      </c>
      <c r="O836" s="83" t="s">
        <v>1596</v>
      </c>
    </row>
    <row r="837" spans="1:15" ht="18" hidden="1" customHeight="1" x14ac:dyDescent="0.25">
      <c r="A837" s="14" t="s">
        <v>903</v>
      </c>
      <c r="B837" s="16" t="s">
        <v>1596</v>
      </c>
      <c r="C837" s="84" t="s">
        <v>1596</v>
      </c>
      <c r="D837" s="20" t="s">
        <v>1596</v>
      </c>
      <c r="E837" s="16" t="s">
        <v>1596</v>
      </c>
      <c r="F837" s="16" t="s">
        <v>1596</v>
      </c>
      <c r="G837" s="16" t="s">
        <v>1596</v>
      </c>
      <c r="H837" s="85" t="s">
        <v>1596</v>
      </c>
      <c r="I837" s="82" t="s">
        <v>1596</v>
      </c>
      <c r="J837" s="22" t="s">
        <v>1596</v>
      </c>
      <c r="K837" s="22" t="s">
        <v>1596</v>
      </c>
      <c r="L837" s="22" t="s">
        <v>1596</v>
      </c>
      <c r="M837" s="36" t="s">
        <v>1596</v>
      </c>
      <c r="N837" s="22" t="s">
        <v>1596</v>
      </c>
      <c r="O837" s="83" t="s">
        <v>1596</v>
      </c>
    </row>
    <row r="838" spans="1:15" ht="18" hidden="1" customHeight="1" x14ac:dyDescent="0.25">
      <c r="A838" s="17" t="s">
        <v>904</v>
      </c>
      <c r="B838" s="16" t="s">
        <v>1596</v>
      </c>
      <c r="C838" s="84" t="s">
        <v>1596</v>
      </c>
      <c r="D838" s="20" t="s">
        <v>1596</v>
      </c>
      <c r="E838" s="16" t="s">
        <v>1596</v>
      </c>
      <c r="F838" s="16" t="s">
        <v>1596</v>
      </c>
      <c r="G838" s="16" t="s">
        <v>1596</v>
      </c>
      <c r="H838" s="85" t="s">
        <v>1596</v>
      </c>
      <c r="I838" s="82" t="s">
        <v>1596</v>
      </c>
      <c r="J838" s="22" t="s">
        <v>1596</v>
      </c>
      <c r="K838" s="22" t="s">
        <v>1596</v>
      </c>
      <c r="L838" s="22" t="s">
        <v>1596</v>
      </c>
      <c r="M838" s="36" t="s">
        <v>1596</v>
      </c>
      <c r="N838" s="22" t="s">
        <v>1596</v>
      </c>
      <c r="O838" s="83" t="s">
        <v>1596</v>
      </c>
    </row>
    <row r="839" spans="1:15" ht="18" hidden="1" customHeight="1" x14ac:dyDescent="0.25">
      <c r="A839" s="14" t="s">
        <v>905</v>
      </c>
      <c r="B839" s="16" t="s">
        <v>1596</v>
      </c>
      <c r="C839" s="84" t="s">
        <v>1596</v>
      </c>
      <c r="D839" s="20" t="s">
        <v>1596</v>
      </c>
      <c r="E839" s="16" t="s">
        <v>1596</v>
      </c>
      <c r="F839" s="16" t="s">
        <v>1596</v>
      </c>
      <c r="G839" s="16" t="s">
        <v>1596</v>
      </c>
      <c r="H839" s="85" t="s">
        <v>1596</v>
      </c>
      <c r="I839" s="82" t="s">
        <v>1596</v>
      </c>
      <c r="J839" s="22" t="s">
        <v>1596</v>
      </c>
      <c r="K839" s="22" t="s">
        <v>1596</v>
      </c>
      <c r="L839" s="22" t="s">
        <v>1596</v>
      </c>
      <c r="M839" s="36" t="s">
        <v>1596</v>
      </c>
      <c r="N839" s="22" t="s">
        <v>1596</v>
      </c>
      <c r="O839" s="83" t="s">
        <v>1596</v>
      </c>
    </row>
    <row r="840" spans="1:15" ht="18" hidden="1" customHeight="1" x14ac:dyDescent="0.25">
      <c r="A840" s="17" t="s">
        <v>906</v>
      </c>
      <c r="B840" s="16" t="s">
        <v>1596</v>
      </c>
      <c r="C840" s="84" t="s">
        <v>1596</v>
      </c>
      <c r="D840" s="20" t="s">
        <v>1596</v>
      </c>
      <c r="E840" s="16" t="s">
        <v>1596</v>
      </c>
      <c r="F840" s="16" t="s">
        <v>1596</v>
      </c>
      <c r="G840" s="16" t="s">
        <v>1596</v>
      </c>
      <c r="H840" s="85" t="s">
        <v>1596</v>
      </c>
      <c r="I840" s="82" t="s">
        <v>1596</v>
      </c>
      <c r="J840" s="22" t="s">
        <v>1596</v>
      </c>
      <c r="K840" s="22" t="s">
        <v>1596</v>
      </c>
      <c r="L840" s="22" t="s">
        <v>1596</v>
      </c>
      <c r="M840" s="36" t="s">
        <v>1596</v>
      </c>
      <c r="N840" s="22" t="s">
        <v>1596</v>
      </c>
      <c r="O840" s="83" t="s">
        <v>1596</v>
      </c>
    </row>
    <row r="841" spans="1:15" ht="18" hidden="1" customHeight="1" x14ac:dyDescent="0.25">
      <c r="A841" s="14" t="s">
        <v>907</v>
      </c>
      <c r="B841" s="16" t="s">
        <v>1596</v>
      </c>
      <c r="C841" s="84" t="s">
        <v>1596</v>
      </c>
      <c r="D841" s="20" t="s">
        <v>1596</v>
      </c>
      <c r="E841" s="16" t="s">
        <v>1596</v>
      </c>
      <c r="F841" s="16" t="s">
        <v>1596</v>
      </c>
      <c r="G841" s="16" t="s">
        <v>1596</v>
      </c>
      <c r="H841" s="85" t="s">
        <v>1596</v>
      </c>
      <c r="I841" s="82" t="s">
        <v>1596</v>
      </c>
      <c r="J841" s="22" t="s">
        <v>1596</v>
      </c>
      <c r="K841" s="22" t="s">
        <v>1596</v>
      </c>
      <c r="L841" s="22" t="s">
        <v>1596</v>
      </c>
      <c r="M841" s="36" t="s">
        <v>1596</v>
      </c>
      <c r="N841" s="22" t="s">
        <v>1596</v>
      </c>
      <c r="O841" s="83" t="s">
        <v>1596</v>
      </c>
    </row>
    <row r="842" spans="1:15" ht="18" hidden="1" customHeight="1" x14ac:dyDescent="0.25">
      <c r="A842" s="17" t="s">
        <v>908</v>
      </c>
      <c r="B842" s="16" t="s">
        <v>1596</v>
      </c>
      <c r="C842" s="84" t="s">
        <v>1596</v>
      </c>
      <c r="D842" s="20" t="s">
        <v>1596</v>
      </c>
      <c r="E842" s="16" t="s">
        <v>1596</v>
      </c>
      <c r="F842" s="16" t="s">
        <v>1596</v>
      </c>
      <c r="G842" s="16" t="s">
        <v>1596</v>
      </c>
      <c r="H842" s="85" t="s">
        <v>1596</v>
      </c>
      <c r="I842" s="82" t="s">
        <v>1596</v>
      </c>
      <c r="J842" s="22" t="s">
        <v>1596</v>
      </c>
      <c r="K842" s="22" t="s">
        <v>1596</v>
      </c>
      <c r="L842" s="22" t="s">
        <v>1596</v>
      </c>
      <c r="M842" s="36" t="s">
        <v>1596</v>
      </c>
      <c r="N842" s="22" t="s">
        <v>1596</v>
      </c>
      <c r="O842" s="83" t="s">
        <v>1596</v>
      </c>
    </row>
    <row r="843" spans="1:15" ht="18" hidden="1" customHeight="1" x14ac:dyDescent="0.25">
      <c r="A843" s="14" t="s">
        <v>909</v>
      </c>
      <c r="B843" s="16" t="s">
        <v>1596</v>
      </c>
      <c r="C843" s="84" t="s">
        <v>1596</v>
      </c>
      <c r="D843" s="20" t="s">
        <v>1596</v>
      </c>
      <c r="E843" s="16" t="s">
        <v>1596</v>
      </c>
      <c r="F843" s="16" t="s">
        <v>1596</v>
      </c>
      <c r="G843" s="16" t="s">
        <v>1596</v>
      </c>
      <c r="H843" s="85" t="s">
        <v>1596</v>
      </c>
      <c r="I843" s="82" t="s">
        <v>1596</v>
      </c>
      <c r="J843" s="22" t="s">
        <v>1596</v>
      </c>
      <c r="K843" s="22" t="s">
        <v>1596</v>
      </c>
      <c r="L843" s="22" t="s">
        <v>1596</v>
      </c>
      <c r="M843" s="36" t="s">
        <v>1596</v>
      </c>
      <c r="N843" s="22" t="s">
        <v>1596</v>
      </c>
      <c r="O843" s="83" t="s">
        <v>1596</v>
      </c>
    </row>
    <row r="844" spans="1:15" ht="18" hidden="1" customHeight="1" x14ac:dyDescent="0.25">
      <c r="A844" s="17" t="s">
        <v>910</v>
      </c>
      <c r="B844" s="16" t="s">
        <v>1596</v>
      </c>
      <c r="C844" s="84" t="s">
        <v>1596</v>
      </c>
      <c r="D844" s="20" t="s">
        <v>1596</v>
      </c>
      <c r="E844" s="16" t="s">
        <v>1596</v>
      </c>
      <c r="F844" s="16" t="s">
        <v>1596</v>
      </c>
      <c r="G844" s="16" t="s">
        <v>1596</v>
      </c>
      <c r="H844" s="85" t="s">
        <v>1596</v>
      </c>
      <c r="I844" s="82" t="s">
        <v>1596</v>
      </c>
      <c r="J844" s="22" t="s">
        <v>1596</v>
      </c>
      <c r="K844" s="22" t="s">
        <v>1596</v>
      </c>
      <c r="L844" s="22" t="s">
        <v>1596</v>
      </c>
      <c r="M844" s="36" t="s">
        <v>1596</v>
      </c>
      <c r="N844" s="22" t="s">
        <v>1596</v>
      </c>
      <c r="O844" s="83" t="s">
        <v>1596</v>
      </c>
    </row>
    <row r="845" spans="1:15" ht="18" hidden="1" customHeight="1" x14ac:dyDescent="0.25">
      <c r="A845" s="14" t="s">
        <v>911</v>
      </c>
      <c r="B845" s="16" t="s">
        <v>1596</v>
      </c>
      <c r="C845" s="84" t="s">
        <v>1596</v>
      </c>
      <c r="D845" s="20" t="s">
        <v>1596</v>
      </c>
      <c r="E845" s="16" t="s">
        <v>1596</v>
      </c>
      <c r="F845" s="16" t="s">
        <v>1596</v>
      </c>
      <c r="G845" s="16" t="s">
        <v>1596</v>
      </c>
      <c r="H845" s="85" t="s">
        <v>1596</v>
      </c>
      <c r="I845" s="82" t="s">
        <v>1596</v>
      </c>
      <c r="J845" s="22" t="s">
        <v>1596</v>
      </c>
      <c r="K845" s="22" t="s">
        <v>1596</v>
      </c>
      <c r="L845" s="22" t="s">
        <v>1596</v>
      </c>
      <c r="M845" s="36" t="s">
        <v>1596</v>
      </c>
      <c r="N845" s="22" t="s">
        <v>1596</v>
      </c>
      <c r="O845" s="83" t="s">
        <v>1596</v>
      </c>
    </row>
    <row r="846" spans="1:15" ht="18" hidden="1" customHeight="1" x14ac:dyDescent="0.25">
      <c r="A846" s="17" t="s">
        <v>912</v>
      </c>
      <c r="B846" s="16" t="s">
        <v>1596</v>
      </c>
      <c r="C846" s="84" t="s">
        <v>1596</v>
      </c>
      <c r="D846" s="20" t="s">
        <v>1596</v>
      </c>
      <c r="E846" s="16" t="s">
        <v>1596</v>
      </c>
      <c r="F846" s="16" t="s">
        <v>1596</v>
      </c>
      <c r="G846" s="16" t="s">
        <v>1596</v>
      </c>
      <c r="H846" s="85" t="s">
        <v>1596</v>
      </c>
      <c r="I846" s="82" t="s">
        <v>1596</v>
      </c>
      <c r="J846" s="22" t="s">
        <v>1596</v>
      </c>
      <c r="K846" s="22" t="s">
        <v>1596</v>
      </c>
      <c r="L846" s="22" t="s">
        <v>1596</v>
      </c>
      <c r="M846" s="36" t="s">
        <v>1596</v>
      </c>
      <c r="N846" s="22" t="s">
        <v>1596</v>
      </c>
      <c r="O846" s="83" t="s">
        <v>1596</v>
      </c>
    </row>
    <row r="847" spans="1:15" ht="18" hidden="1" customHeight="1" x14ac:dyDescent="0.25">
      <c r="A847" s="14" t="s">
        <v>913</v>
      </c>
      <c r="B847" s="16" t="s">
        <v>1596</v>
      </c>
      <c r="C847" s="84" t="s">
        <v>1596</v>
      </c>
      <c r="D847" s="20" t="s">
        <v>1596</v>
      </c>
      <c r="E847" s="16" t="s">
        <v>1596</v>
      </c>
      <c r="F847" s="16" t="s">
        <v>1596</v>
      </c>
      <c r="G847" s="16" t="s">
        <v>1596</v>
      </c>
      <c r="H847" s="85" t="s">
        <v>1596</v>
      </c>
      <c r="I847" s="82" t="s">
        <v>1596</v>
      </c>
      <c r="J847" s="22" t="s">
        <v>1596</v>
      </c>
      <c r="K847" s="22" t="s">
        <v>1596</v>
      </c>
      <c r="L847" s="22" t="s">
        <v>1596</v>
      </c>
      <c r="M847" s="36" t="s">
        <v>1596</v>
      </c>
      <c r="N847" s="22" t="s">
        <v>1596</v>
      </c>
      <c r="O847" s="83" t="s">
        <v>1596</v>
      </c>
    </row>
    <row r="848" spans="1:15" ht="18" hidden="1" customHeight="1" x14ac:dyDescent="0.25">
      <c r="A848" s="17" t="s">
        <v>914</v>
      </c>
      <c r="B848" s="16" t="s">
        <v>1596</v>
      </c>
      <c r="C848" s="84" t="s">
        <v>1596</v>
      </c>
      <c r="D848" s="20" t="s">
        <v>1596</v>
      </c>
      <c r="E848" s="16" t="s">
        <v>1596</v>
      </c>
      <c r="F848" s="16" t="s">
        <v>1596</v>
      </c>
      <c r="G848" s="16" t="s">
        <v>1596</v>
      </c>
      <c r="H848" s="85" t="s">
        <v>1596</v>
      </c>
      <c r="I848" s="82" t="s">
        <v>1596</v>
      </c>
      <c r="J848" s="22" t="s">
        <v>1596</v>
      </c>
      <c r="K848" s="22" t="s">
        <v>1596</v>
      </c>
      <c r="L848" s="22" t="s">
        <v>1596</v>
      </c>
      <c r="M848" s="36" t="s">
        <v>1596</v>
      </c>
      <c r="N848" s="22" t="s">
        <v>1596</v>
      </c>
      <c r="O848" s="83" t="s">
        <v>1596</v>
      </c>
    </row>
    <row r="849" spans="1:15" ht="18" hidden="1" customHeight="1" x14ac:dyDescent="0.25">
      <c r="A849" s="14" t="s">
        <v>915</v>
      </c>
      <c r="B849" s="16" t="s">
        <v>1596</v>
      </c>
      <c r="C849" s="84" t="s">
        <v>1596</v>
      </c>
      <c r="D849" s="20" t="s">
        <v>1596</v>
      </c>
      <c r="E849" s="16" t="s">
        <v>1596</v>
      </c>
      <c r="F849" s="16" t="s">
        <v>1596</v>
      </c>
      <c r="G849" s="16" t="s">
        <v>1596</v>
      </c>
      <c r="H849" s="85" t="s">
        <v>1596</v>
      </c>
      <c r="I849" s="82" t="s">
        <v>1596</v>
      </c>
      <c r="J849" s="22" t="s">
        <v>1596</v>
      </c>
      <c r="K849" s="22" t="s">
        <v>1596</v>
      </c>
      <c r="L849" s="22" t="s">
        <v>1596</v>
      </c>
      <c r="M849" s="36" t="s">
        <v>1596</v>
      </c>
      <c r="N849" s="22" t="s">
        <v>1596</v>
      </c>
      <c r="O849" s="83" t="s">
        <v>1596</v>
      </c>
    </row>
    <row r="850" spans="1:15" ht="18" hidden="1" customHeight="1" x14ac:dyDescent="0.25">
      <c r="A850" s="17" t="s">
        <v>916</v>
      </c>
      <c r="B850" s="16" t="s">
        <v>1596</v>
      </c>
      <c r="C850" s="84" t="s">
        <v>1596</v>
      </c>
      <c r="D850" s="20" t="s">
        <v>1596</v>
      </c>
      <c r="E850" s="16" t="s">
        <v>1596</v>
      </c>
      <c r="F850" s="16" t="s">
        <v>1596</v>
      </c>
      <c r="G850" s="16" t="s">
        <v>1596</v>
      </c>
      <c r="H850" s="85" t="s">
        <v>1596</v>
      </c>
      <c r="I850" s="82" t="s">
        <v>1596</v>
      </c>
      <c r="J850" s="22" t="s">
        <v>1596</v>
      </c>
      <c r="K850" s="22" t="s">
        <v>1596</v>
      </c>
      <c r="L850" s="22" t="s">
        <v>1596</v>
      </c>
      <c r="M850" s="36" t="s">
        <v>1596</v>
      </c>
      <c r="N850" s="22" t="s">
        <v>1596</v>
      </c>
      <c r="O850" s="83" t="s">
        <v>1596</v>
      </c>
    </row>
    <row r="851" spans="1:15" ht="18" hidden="1" customHeight="1" x14ac:dyDescent="0.25">
      <c r="A851" s="14" t="s">
        <v>917</v>
      </c>
      <c r="B851" s="16" t="s">
        <v>1596</v>
      </c>
      <c r="C851" s="84" t="s">
        <v>1596</v>
      </c>
      <c r="D851" s="20" t="s">
        <v>1596</v>
      </c>
      <c r="E851" s="16" t="s">
        <v>1596</v>
      </c>
      <c r="F851" s="16" t="s">
        <v>1596</v>
      </c>
      <c r="G851" s="16" t="s">
        <v>1596</v>
      </c>
      <c r="H851" s="85" t="s">
        <v>1596</v>
      </c>
      <c r="I851" s="82" t="s">
        <v>1596</v>
      </c>
      <c r="J851" s="22" t="s">
        <v>1596</v>
      </c>
      <c r="K851" s="22" t="s">
        <v>1596</v>
      </c>
      <c r="L851" s="22" t="s">
        <v>1596</v>
      </c>
      <c r="M851" s="36" t="s">
        <v>1596</v>
      </c>
      <c r="N851" s="22" t="s">
        <v>1596</v>
      </c>
      <c r="O851" s="83" t="s">
        <v>1596</v>
      </c>
    </row>
    <row r="852" spans="1:15" ht="18" hidden="1" customHeight="1" x14ac:dyDescent="0.25">
      <c r="A852" s="17" t="s">
        <v>918</v>
      </c>
      <c r="B852" s="16" t="s">
        <v>1596</v>
      </c>
      <c r="C852" s="84" t="s">
        <v>1596</v>
      </c>
      <c r="D852" s="20" t="s">
        <v>1596</v>
      </c>
      <c r="E852" s="16" t="s">
        <v>1596</v>
      </c>
      <c r="F852" s="16" t="s">
        <v>1596</v>
      </c>
      <c r="G852" s="16" t="s">
        <v>1596</v>
      </c>
      <c r="H852" s="85" t="s">
        <v>1596</v>
      </c>
      <c r="I852" s="82" t="s">
        <v>1596</v>
      </c>
      <c r="J852" s="22" t="s">
        <v>1596</v>
      </c>
      <c r="K852" s="22" t="s">
        <v>1596</v>
      </c>
      <c r="L852" s="22" t="s">
        <v>1596</v>
      </c>
      <c r="M852" s="36" t="s">
        <v>1596</v>
      </c>
      <c r="N852" s="22" t="s">
        <v>1596</v>
      </c>
      <c r="O852" s="83" t="s">
        <v>1596</v>
      </c>
    </row>
    <row r="853" spans="1:15" ht="18" hidden="1" customHeight="1" x14ac:dyDescent="0.25">
      <c r="A853" s="14" t="s">
        <v>919</v>
      </c>
      <c r="B853" s="16" t="s">
        <v>1596</v>
      </c>
      <c r="C853" s="84" t="s">
        <v>1596</v>
      </c>
      <c r="D853" s="20" t="s">
        <v>1596</v>
      </c>
      <c r="E853" s="16" t="s">
        <v>1596</v>
      </c>
      <c r="F853" s="16" t="s">
        <v>1596</v>
      </c>
      <c r="G853" s="16" t="s">
        <v>1596</v>
      </c>
      <c r="H853" s="85" t="s">
        <v>1596</v>
      </c>
      <c r="I853" s="82" t="s">
        <v>1596</v>
      </c>
      <c r="J853" s="22" t="s">
        <v>1596</v>
      </c>
      <c r="K853" s="22" t="s">
        <v>1596</v>
      </c>
      <c r="L853" s="22" t="s">
        <v>1596</v>
      </c>
      <c r="M853" s="36" t="s">
        <v>1596</v>
      </c>
      <c r="N853" s="22" t="s">
        <v>1596</v>
      </c>
      <c r="O853" s="83" t="s">
        <v>1596</v>
      </c>
    </row>
    <row r="854" spans="1:15" ht="18" hidden="1" customHeight="1" x14ac:dyDescent="0.25">
      <c r="A854" s="17" t="s">
        <v>920</v>
      </c>
      <c r="B854" s="16" t="s">
        <v>1596</v>
      </c>
      <c r="C854" s="84" t="s">
        <v>1596</v>
      </c>
      <c r="D854" s="20" t="s">
        <v>1596</v>
      </c>
      <c r="E854" s="16" t="s">
        <v>1596</v>
      </c>
      <c r="F854" s="16" t="s">
        <v>1596</v>
      </c>
      <c r="G854" s="16" t="s">
        <v>1596</v>
      </c>
      <c r="H854" s="85" t="s">
        <v>1596</v>
      </c>
      <c r="I854" s="82" t="s">
        <v>1596</v>
      </c>
      <c r="J854" s="22" t="s">
        <v>1596</v>
      </c>
      <c r="K854" s="22" t="s">
        <v>1596</v>
      </c>
      <c r="L854" s="22" t="s">
        <v>1596</v>
      </c>
      <c r="M854" s="36" t="s">
        <v>1596</v>
      </c>
      <c r="N854" s="22" t="s">
        <v>1596</v>
      </c>
      <c r="O854" s="83" t="s">
        <v>1596</v>
      </c>
    </row>
    <row r="855" spans="1:15" ht="18" hidden="1" customHeight="1" x14ac:dyDescent="0.25">
      <c r="A855" s="14" t="s">
        <v>921</v>
      </c>
      <c r="B855" s="16" t="s">
        <v>1596</v>
      </c>
      <c r="C855" s="84" t="s">
        <v>1596</v>
      </c>
      <c r="D855" s="20" t="s">
        <v>1596</v>
      </c>
      <c r="E855" s="16" t="s">
        <v>1596</v>
      </c>
      <c r="F855" s="16" t="s">
        <v>1596</v>
      </c>
      <c r="G855" s="16" t="s">
        <v>1596</v>
      </c>
      <c r="H855" s="85" t="s">
        <v>1596</v>
      </c>
      <c r="I855" s="82" t="s">
        <v>1596</v>
      </c>
      <c r="J855" s="22" t="s">
        <v>1596</v>
      </c>
      <c r="K855" s="22" t="s">
        <v>1596</v>
      </c>
      <c r="L855" s="22" t="s">
        <v>1596</v>
      </c>
      <c r="M855" s="36" t="s">
        <v>1596</v>
      </c>
      <c r="N855" s="22" t="s">
        <v>1596</v>
      </c>
      <c r="O855" s="83" t="s">
        <v>1596</v>
      </c>
    </row>
    <row r="856" spans="1:15" ht="18" hidden="1" customHeight="1" x14ac:dyDescent="0.25">
      <c r="A856" s="17" t="s">
        <v>922</v>
      </c>
      <c r="B856" s="16" t="s">
        <v>1596</v>
      </c>
      <c r="C856" s="84" t="s">
        <v>1596</v>
      </c>
      <c r="D856" s="20" t="s">
        <v>1596</v>
      </c>
      <c r="E856" s="16" t="s">
        <v>1596</v>
      </c>
      <c r="F856" s="16" t="s">
        <v>1596</v>
      </c>
      <c r="G856" s="16" t="s">
        <v>1596</v>
      </c>
      <c r="H856" s="85" t="s">
        <v>1596</v>
      </c>
      <c r="I856" s="82" t="s">
        <v>1596</v>
      </c>
      <c r="J856" s="22" t="s">
        <v>1596</v>
      </c>
      <c r="K856" s="22" t="s">
        <v>1596</v>
      </c>
      <c r="L856" s="22" t="s">
        <v>1596</v>
      </c>
      <c r="M856" s="36" t="s">
        <v>1596</v>
      </c>
      <c r="N856" s="22" t="s">
        <v>1596</v>
      </c>
      <c r="O856" s="83" t="s">
        <v>1596</v>
      </c>
    </row>
    <row r="857" spans="1:15" ht="18" hidden="1" customHeight="1" x14ac:dyDescent="0.25">
      <c r="A857" s="14" t="s">
        <v>923</v>
      </c>
      <c r="B857" s="16" t="s">
        <v>1596</v>
      </c>
      <c r="C857" s="84" t="s">
        <v>1596</v>
      </c>
      <c r="D857" s="20" t="s">
        <v>1596</v>
      </c>
      <c r="E857" s="16" t="s">
        <v>1596</v>
      </c>
      <c r="F857" s="16" t="s">
        <v>1596</v>
      </c>
      <c r="G857" s="16" t="s">
        <v>1596</v>
      </c>
      <c r="H857" s="85" t="s">
        <v>1596</v>
      </c>
      <c r="I857" s="82" t="s">
        <v>1596</v>
      </c>
      <c r="J857" s="22" t="s">
        <v>1596</v>
      </c>
      <c r="K857" s="22" t="s">
        <v>1596</v>
      </c>
      <c r="L857" s="22" t="s">
        <v>1596</v>
      </c>
      <c r="M857" s="36" t="s">
        <v>1596</v>
      </c>
      <c r="N857" s="22" t="s">
        <v>1596</v>
      </c>
      <c r="O857" s="83" t="s">
        <v>1596</v>
      </c>
    </row>
    <row r="858" spans="1:15" ht="18" hidden="1" customHeight="1" x14ac:dyDescent="0.25">
      <c r="A858" s="17" t="s">
        <v>924</v>
      </c>
      <c r="B858" s="16" t="s">
        <v>1596</v>
      </c>
      <c r="C858" s="84" t="s">
        <v>1596</v>
      </c>
      <c r="D858" s="20" t="s">
        <v>1596</v>
      </c>
      <c r="E858" s="16" t="s">
        <v>1596</v>
      </c>
      <c r="F858" s="16" t="s">
        <v>1596</v>
      </c>
      <c r="G858" s="16" t="s">
        <v>1596</v>
      </c>
      <c r="H858" s="85" t="s">
        <v>1596</v>
      </c>
      <c r="I858" s="82" t="s">
        <v>1596</v>
      </c>
      <c r="J858" s="22" t="s">
        <v>1596</v>
      </c>
      <c r="K858" s="22" t="s">
        <v>1596</v>
      </c>
      <c r="L858" s="22" t="s">
        <v>1596</v>
      </c>
      <c r="M858" s="36" t="s">
        <v>1596</v>
      </c>
      <c r="N858" s="22" t="s">
        <v>1596</v>
      </c>
      <c r="O858" s="83" t="s">
        <v>1596</v>
      </c>
    </row>
    <row r="859" spans="1:15" ht="18" hidden="1" customHeight="1" x14ac:dyDescent="0.25">
      <c r="A859" s="14" t="s">
        <v>925</v>
      </c>
      <c r="B859" s="16" t="s">
        <v>1596</v>
      </c>
      <c r="C859" s="84" t="s">
        <v>1596</v>
      </c>
      <c r="D859" s="20" t="s">
        <v>1596</v>
      </c>
      <c r="E859" s="16" t="s">
        <v>1596</v>
      </c>
      <c r="F859" s="16" t="s">
        <v>1596</v>
      </c>
      <c r="G859" s="16" t="s">
        <v>1596</v>
      </c>
      <c r="H859" s="85" t="s">
        <v>1596</v>
      </c>
      <c r="I859" s="82" t="s">
        <v>1596</v>
      </c>
      <c r="J859" s="22" t="s">
        <v>1596</v>
      </c>
      <c r="K859" s="22" t="s">
        <v>1596</v>
      </c>
      <c r="L859" s="22" t="s">
        <v>1596</v>
      </c>
      <c r="M859" s="36" t="s">
        <v>1596</v>
      </c>
      <c r="N859" s="22" t="s">
        <v>1596</v>
      </c>
      <c r="O859" s="83" t="s">
        <v>1596</v>
      </c>
    </row>
    <row r="860" spans="1:15" ht="18" hidden="1" customHeight="1" x14ac:dyDescent="0.25">
      <c r="A860" s="17" t="s">
        <v>926</v>
      </c>
      <c r="B860" s="16" t="s">
        <v>1596</v>
      </c>
      <c r="C860" s="84" t="s">
        <v>1596</v>
      </c>
      <c r="D860" s="20" t="s">
        <v>1596</v>
      </c>
      <c r="E860" s="16" t="s">
        <v>1596</v>
      </c>
      <c r="F860" s="16" t="s">
        <v>1596</v>
      </c>
      <c r="G860" s="16" t="s">
        <v>1596</v>
      </c>
      <c r="H860" s="85" t="s">
        <v>1596</v>
      </c>
      <c r="I860" s="82" t="s">
        <v>1596</v>
      </c>
      <c r="J860" s="22" t="s">
        <v>1596</v>
      </c>
      <c r="K860" s="22" t="s">
        <v>1596</v>
      </c>
      <c r="L860" s="22" t="s">
        <v>1596</v>
      </c>
      <c r="M860" s="36" t="s">
        <v>1596</v>
      </c>
      <c r="N860" s="22" t="s">
        <v>1596</v>
      </c>
      <c r="O860" s="83" t="s">
        <v>1596</v>
      </c>
    </row>
    <row r="861" spans="1:15" ht="18" hidden="1" customHeight="1" x14ac:dyDescent="0.25">
      <c r="A861" s="14" t="s">
        <v>927</v>
      </c>
      <c r="B861" s="16" t="s">
        <v>1596</v>
      </c>
      <c r="C861" s="84" t="s">
        <v>1596</v>
      </c>
      <c r="D861" s="20" t="s">
        <v>1596</v>
      </c>
      <c r="E861" s="16" t="s">
        <v>1596</v>
      </c>
      <c r="F861" s="16" t="s">
        <v>1596</v>
      </c>
      <c r="G861" s="16" t="s">
        <v>1596</v>
      </c>
      <c r="H861" s="85" t="s">
        <v>1596</v>
      </c>
      <c r="I861" s="82" t="s">
        <v>1596</v>
      </c>
      <c r="J861" s="22" t="s">
        <v>1596</v>
      </c>
      <c r="K861" s="22" t="s">
        <v>1596</v>
      </c>
      <c r="L861" s="22" t="s">
        <v>1596</v>
      </c>
      <c r="M861" s="36" t="s">
        <v>1596</v>
      </c>
      <c r="N861" s="22" t="s">
        <v>1596</v>
      </c>
      <c r="O861" s="83" t="s">
        <v>1596</v>
      </c>
    </row>
    <row r="862" spans="1:15" ht="18" hidden="1" customHeight="1" x14ac:dyDescent="0.25">
      <c r="A862" s="17" t="s">
        <v>928</v>
      </c>
      <c r="B862" s="16" t="s">
        <v>1596</v>
      </c>
      <c r="C862" s="84" t="s">
        <v>1596</v>
      </c>
      <c r="D862" s="20" t="s">
        <v>1596</v>
      </c>
      <c r="E862" s="16" t="s">
        <v>1596</v>
      </c>
      <c r="F862" s="16" t="s">
        <v>1596</v>
      </c>
      <c r="G862" s="16" t="s">
        <v>1596</v>
      </c>
      <c r="H862" s="85" t="s">
        <v>1596</v>
      </c>
      <c r="I862" s="82" t="s">
        <v>1596</v>
      </c>
      <c r="J862" s="22" t="s">
        <v>1596</v>
      </c>
      <c r="K862" s="22" t="s">
        <v>1596</v>
      </c>
      <c r="L862" s="22" t="s">
        <v>1596</v>
      </c>
      <c r="M862" s="36" t="s">
        <v>1596</v>
      </c>
      <c r="N862" s="22" t="s">
        <v>1596</v>
      </c>
      <c r="O862" s="83" t="s">
        <v>1596</v>
      </c>
    </row>
    <row r="863" spans="1:15" ht="18" hidden="1" customHeight="1" x14ac:dyDescent="0.25">
      <c r="A863" s="14" t="s">
        <v>929</v>
      </c>
      <c r="B863" s="16" t="s">
        <v>1596</v>
      </c>
      <c r="C863" s="84" t="s">
        <v>1596</v>
      </c>
      <c r="D863" s="20" t="s">
        <v>1596</v>
      </c>
      <c r="E863" s="16" t="s">
        <v>1596</v>
      </c>
      <c r="F863" s="16" t="s">
        <v>1596</v>
      </c>
      <c r="G863" s="16" t="s">
        <v>1596</v>
      </c>
      <c r="H863" s="85" t="s">
        <v>1596</v>
      </c>
      <c r="I863" s="82" t="s">
        <v>1596</v>
      </c>
      <c r="J863" s="22" t="s">
        <v>1596</v>
      </c>
      <c r="K863" s="22" t="s">
        <v>1596</v>
      </c>
      <c r="L863" s="22" t="s">
        <v>1596</v>
      </c>
      <c r="M863" s="36" t="s">
        <v>1596</v>
      </c>
      <c r="N863" s="22" t="s">
        <v>1596</v>
      </c>
      <c r="O863" s="83" t="s">
        <v>1596</v>
      </c>
    </row>
    <row r="864" spans="1:15" ht="18" hidden="1" customHeight="1" x14ac:dyDescent="0.25">
      <c r="A864" s="17" t="s">
        <v>930</v>
      </c>
      <c r="B864" s="16" t="s">
        <v>1596</v>
      </c>
      <c r="C864" s="84" t="s">
        <v>1596</v>
      </c>
      <c r="D864" s="20" t="s">
        <v>1596</v>
      </c>
      <c r="E864" s="16" t="s">
        <v>1596</v>
      </c>
      <c r="F864" s="16" t="s">
        <v>1596</v>
      </c>
      <c r="G864" s="16" t="s">
        <v>1596</v>
      </c>
      <c r="H864" s="85" t="s">
        <v>1596</v>
      </c>
      <c r="I864" s="82" t="s">
        <v>1596</v>
      </c>
      <c r="J864" s="22" t="s">
        <v>1596</v>
      </c>
      <c r="K864" s="22" t="s">
        <v>1596</v>
      </c>
      <c r="L864" s="22" t="s">
        <v>1596</v>
      </c>
      <c r="M864" s="36" t="s">
        <v>1596</v>
      </c>
      <c r="N864" s="22" t="s">
        <v>1596</v>
      </c>
      <c r="O864" s="83" t="s">
        <v>1596</v>
      </c>
    </row>
    <row r="865" spans="1:15" ht="18" hidden="1" customHeight="1" x14ac:dyDescent="0.25">
      <c r="A865" s="14" t="s">
        <v>931</v>
      </c>
      <c r="B865" s="16" t="s">
        <v>1596</v>
      </c>
      <c r="C865" s="84" t="s">
        <v>1596</v>
      </c>
      <c r="D865" s="20" t="s">
        <v>1596</v>
      </c>
      <c r="E865" s="16" t="s">
        <v>1596</v>
      </c>
      <c r="F865" s="16" t="s">
        <v>1596</v>
      </c>
      <c r="G865" s="16" t="s">
        <v>1596</v>
      </c>
      <c r="H865" s="85" t="s">
        <v>1596</v>
      </c>
      <c r="I865" s="82" t="s">
        <v>1596</v>
      </c>
      <c r="J865" s="22" t="s">
        <v>1596</v>
      </c>
      <c r="K865" s="22" t="s">
        <v>1596</v>
      </c>
      <c r="L865" s="22" t="s">
        <v>1596</v>
      </c>
      <c r="M865" s="36" t="s">
        <v>1596</v>
      </c>
      <c r="N865" s="22" t="s">
        <v>1596</v>
      </c>
      <c r="O865" s="83" t="s">
        <v>1596</v>
      </c>
    </row>
    <row r="866" spans="1:15" ht="18" hidden="1" customHeight="1" x14ac:dyDescent="0.25">
      <c r="A866" s="17" t="s">
        <v>932</v>
      </c>
      <c r="B866" s="16" t="s">
        <v>1596</v>
      </c>
      <c r="C866" s="84" t="s">
        <v>1596</v>
      </c>
      <c r="D866" s="20" t="s">
        <v>1596</v>
      </c>
      <c r="E866" s="16" t="s">
        <v>1596</v>
      </c>
      <c r="F866" s="16" t="s">
        <v>1596</v>
      </c>
      <c r="G866" s="16" t="s">
        <v>1596</v>
      </c>
      <c r="H866" s="85" t="s">
        <v>1596</v>
      </c>
      <c r="I866" s="82" t="s">
        <v>1596</v>
      </c>
      <c r="J866" s="22" t="s">
        <v>1596</v>
      </c>
      <c r="K866" s="22" t="s">
        <v>1596</v>
      </c>
      <c r="L866" s="22" t="s">
        <v>1596</v>
      </c>
      <c r="M866" s="36" t="s">
        <v>1596</v>
      </c>
      <c r="N866" s="22" t="s">
        <v>1596</v>
      </c>
      <c r="O866" s="83" t="s">
        <v>1596</v>
      </c>
    </row>
    <row r="867" spans="1:15" ht="18" hidden="1" customHeight="1" x14ac:dyDescent="0.25">
      <c r="A867" s="14" t="s">
        <v>933</v>
      </c>
      <c r="B867" s="16" t="s">
        <v>1596</v>
      </c>
      <c r="C867" s="84" t="s">
        <v>1596</v>
      </c>
      <c r="D867" s="20" t="s">
        <v>1596</v>
      </c>
      <c r="E867" s="16" t="s">
        <v>1596</v>
      </c>
      <c r="F867" s="16" t="s">
        <v>1596</v>
      </c>
      <c r="G867" s="16" t="s">
        <v>1596</v>
      </c>
      <c r="H867" s="85" t="s">
        <v>1596</v>
      </c>
      <c r="I867" s="82" t="s">
        <v>1596</v>
      </c>
      <c r="J867" s="22" t="s">
        <v>1596</v>
      </c>
      <c r="K867" s="22" t="s">
        <v>1596</v>
      </c>
      <c r="L867" s="22" t="s">
        <v>1596</v>
      </c>
      <c r="M867" s="36" t="s">
        <v>1596</v>
      </c>
      <c r="N867" s="22" t="s">
        <v>1596</v>
      </c>
      <c r="O867" s="83" t="s">
        <v>1596</v>
      </c>
    </row>
    <row r="868" spans="1:15" ht="18" hidden="1" customHeight="1" x14ac:dyDescent="0.25">
      <c r="A868" s="17" t="s">
        <v>934</v>
      </c>
      <c r="B868" s="16" t="s">
        <v>1596</v>
      </c>
      <c r="C868" s="84" t="s">
        <v>1596</v>
      </c>
      <c r="D868" s="20" t="s">
        <v>1596</v>
      </c>
      <c r="E868" s="16" t="s">
        <v>1596</v>
      </c>
      <c r="F868" s="16" t="s">
        <v>1596</v>
      </c>
      <c r="G868" s="16" t="s">
        <v>1596</v>
      </c>
      <c r="H868" s="85" t="s">
        <v>1596</v>
      </c>
      <c r="I868" s="82" t="s">
        <v>1596</v>
      </c>
      <c r="J868" s="22" t="s">
        <v>1596</v>
      </c>
      <c r="K868" s="22" t="s">
        <v>1596</v>
      </c>
      <c r="L868" s="22" t="s">
        <v>1596</v>
      </c>
      <c r="M868" s="36" t="s">
        <v>1596</v>
      </c>
      <c r="N868" s="22" t="s">
        <v>1596</v>
      </c>
      <c r="O868" s="83" t="s">
        <v>1596</v>
      </c>
    </row>
    <row r="869" spans="1:15" ht="18" hidden="1" customHeight="1" x14ac:dyDescent="0.25">
      <c r="A869" s="14" t="s">
        <v>935</v>
      </c>
      <c r="B869" s="16" t="s">
        <v>1596</v>
      </c>
      <c r="C869" s="84" t="s">
        <v>1596</v>
      </c>
      <c r="D869" s="20" t="s">
        <v>1596</v>
      </c>
      <c r="E869" s="16" t="s">
        <v>1596</v>
      </c>
      <c r="F869" s="16" t="s">
        <v>1596</v>
      </c>
      <c r="G869" s="16" t="s">
        <v>1596</v>
      </c>
      <c r="H869" s="85" t="s">
        <v>1596</v>
      </c>
      <c r="I869" s="82" t="s">
        <v>1596</v>
      </c>
      <c r="J869" s="22" t="s">
        <v>1596</v>
      </c>
      <c r="K869" s="22" t="s">
        <v>1596</v>
      </c>
      <c r="L869" s="22" t="s">
        <v>1596</v>
      </c>
      <c r="M869" s="36" t="s">
        <v>1596</v>
      </c>
      <c r="N869" s="22" t="s">
        <v>1596</v>
      </c>
      <c r="O869" s="83" t="s">
        <v>1596</v>
      </c>
    </row>
    <row r="870" spans="1:15" ht="18" hidden="1" customHeight="1" x14ac:dyDescent="0.25">
      <c r="A870" s="17" t="s">
        <v>936</v>
      </c>
      <c r="B870" s="16" t="s">
        <v>1596</v>
      </c>
      <c r="C870" s="84" t="s">
        <v>1596</v>
      </c>
      <c r="D870" s="20" t="s">
        <v>1596</v>
      </c>
      <c r="E870" s="16" t="s">
        <v>1596</v>
      </c>
      <c r="F870" s="16" t="s">
        <v>1596</v>
      </c>
      <c r="G870" s="16" t="s">
        <v>1596</v>
      </c>
      <c r="H870" s="85" t="s">
        <v>1596</v>
      </c>
      <c r="I870" s="82" t="s">
        <v>1596</v>
      </c>
      <c r="J870" s="22" t="s">
        <v>1596</v>
      </c>
      <c r="K870" s="22" t="s">
        <v>1596</v>
      </c>
      <c r="L870" s="22" t="s">
        <v>1596</v>
      </c>
      <c r="M870" s="36" t="s">
        <v>1596</v>
      </c>
      <c r="N870" s="22" t="s">
        <v>1596</v>
      </c>
      <c r="O870" s="83" t="s">
        <v>1596</v>
      </c>
    </row>
    <row r="871" spans="1:15" ht="18" hidden="1" customHeight="1" x14ac:dyDescent="0.25">
      <c r="A871" s="14" t="s">
        <v>937</v>
      </c>
      <c r="B871" s="16" t="s">
        <v>1596</v>
      </c>
      <c r="C871" s="84" t="s">
        <v>1596</v>
      </c>
      <c r="D871" s="20" t="s">
        <v>1596</v>
      </c>
      <c r="E871" s="16" t="s">
        <v>1596</v>
      </c>
      <c r="F871" s="16" t="s">
        <v>1596</v>
      </c>
      <c r="G871" s="16" t="s">
        <v>1596</v>
      </c>
      <c r="H871" s="85" t="s">
        <v>1596</v>
      </c>
      <c r="I871" s="82" t="s">
        <v>1596</v>
      </c>
      <c r="J871" s="22" t="s">
        <v>1596</v>
      </c>
      <c r="K871" s="22" t="s">
        <v>1596</v>
      </c>
      <c r="L871" s="22" t="s">
        <v>1596</v>
      </c>
      <c r="M871" s="36" t="s">
        <v>1596</v>
      </c>
      <c r="N871" s="22" t="s">
        <v>1596</v>
      </c>
      <c r="O871" s="83" t="s">
        <v>1596</v>
      </c>
    </row>
    <row r="872" spans="1:15" ht="18" hidden="1" customHeight="1" x14ac:dyDescent="0.25">
      <c r="A872" s="17" t="s">
        <v>938</v>
      </c>
      <c r="B872" s="16" t="s">
        <v>1596</v>
      </c>
      <c r="C872" s="84" t="s">
        <v>1596</v>
      </c>
      <c r="D872" s="20" t="s">
        <v>1596</v>
      </c>
      <c r="E872" s="16" t="s">
        <v>1596</v>
      </c>
      <c r="F872" s="16" t="s">
        <v>1596</v>
      </c>
      <c r="G872" s="16" t="s">
        <v>1596</v>
      </c>
      <c r="H872" s="85" t="s">
        <v>1596</v>
      </c>
      <c r="I872" s="82" t="s">
        <v>1596</v>
      </c>
      <c r="J872" s="22" t="s">
        <v>1596</v>
      </c>
      <c r="K872" s="22" t="s">
        <v>1596</v>
      </c>
      <c r="L872" s="22" t="s">
        <v>1596</v>
      </c>
      <c r="M872" s="36" t="s">
        <v>1596</v>
      </c>
      <c r="N872" s="22" t="s">
        <v>1596</v>
      </c>
      <c r="O872" s="83" t="s">
        <v>1596</v>
      </c>
    </row>
    <row r="873" spans="1:15" ht="18" hidden="1" customHeight="1" x14ac:dyDescent="0.25">
      <c r="A873" s="14" t="s">
        <v>939</v>
      </c>
      <c r="B873" s="16" t="s">
        <v>1596</v>
      </c>
      <c r="C873" s="84" t="s">
        <v>1596</v>
      </c>
      <c r="D873" s="20" t="s">
        <v>1596</v>
      </c>
      <c r="E873" s="16" t="s">
        <v>1596</v>
      </c>
      <c r="F873" s="16" t="s">
        <v>1596</v>
      </c>
      <c r="G873" s="16" t="s">
        <v>1596</v>
      </c>
      <c r="H873" s="85" t="s">
        <v>1596</v>
      </c>
      <c r="I873" s="82" t="s">
        <v>1596</v>
      </c>
      <c r="J873" s="22" t="s">
        <v>1596</v>
      </c>
      <c r="K873" s="22" t="s">
        <v>1596</v>
      </c>
      <c r="L873" s="22" t="s">
        <v>1596</v>
      </c>
      <c r="M873" s="36" t="s">
        <v>1596</v>
      </c>
      <c r="N873" s="22" t="s">
        <v>1596</v>
      </c>
      <c r="O873" s="83" t="s">
        <v>1596</v>
      </c>
    </row>
    <row r="874" spans="1:15" ht="18" hidden="1" customHeight="1" x14ac:dyDescent="0.25">
      <c r="A874" s="17" t="s">
        <v>940</v>
      </c>
      <c r="B874" s="16" t="s">
        <v>1596</v>
      </c>
      <c r="C874" s="84" t="s">
        <v>1596</v>
      </c>
      <c r="D874" s="20" t="s">
        <v>1596</v>
      </c>
      <c r="E874" s="16" t="s">
        <v>1596</v>
      </c>
      <c r="F874" s="16" t="s">
        <v>1596</v>
      </c>
      <c r="G874" s="16" t="s">
        <v>1596</v>
      </c>
      <c r="H874" s="85" t="s">
        <v>1596</v>
      </c>
      <c r="I874" s="82" t="s">
        <v>1596</v>
      </c>
      <c r="J874" s="22" t="s">
        <v>1596</v>
      </c>
      <c r="K874" s="22" t="s">
        <v>1596</v>
      </c>
      <c r="L874" s="22" t="s">
        <v>1596</v>
      </c>
      <c r="M874" s="36" t="s">
        <v>1596</v>
      </c>
      <c r="N874" s="22" t="s">
        <v>1596</v>
      </c>
      <c r="O874" s="83" t="s">
        <v>1596</v>
      </c>
    </row>
    <row r="875" spans="1:15" ht="18" hidden="1" customHeight="1" x14ac:dyDescent="0.25">
      <c r="A875" s="14" t="s">
        <v>941</v>
      </c>
      <c r="B875" s="16" t="s">
        <v>1596</v>
      </c>
      <c r="C875" s="84" t="s">
        <v>1596</v>
      </c>
      <c r="D875" s="20" t="s">
        <v>1596</v>
      </c>
      <c r="E875" s="16" t="s">
        <v>1596</v>
      </c>
      <c r="F875" s="16" t="s">
        <v>1596</v>
      </c>
      <c r="G875" s="16" t="s">
        <v>1596</v>
      </c>
      <c r="H875" s="85" t="s">
        <v>1596</v>
      </c>
      <c r="I875" s="82" t="s">
        <v>1596</v>
      </c>
      <c r="J875" s="22" t="s">
        <v>1596</v>
      </c>
      <c r="K875" s="22" t="s">
        <v>1596</v>
      </c>
      <c r="L875" s="22" t="s">
        <v>1596</v>
      </c>
      <c r="M875" s="36" t="s">
        <v>1596</v>
      </c>
      <c r="N875" s="22" t="s">
        <v>1596</v>
      </c>
      <c r="O875" s="83" t="s">
        <v>1596</v>
      </c>
    </row>
    <row r="876" spans="1:15" ht="18" hidden="1" customHeight="1" x14ac:dyDescent="0.25">
      <c r="A876" s="17" t="s">
        <v>942</v>
      </c>
      <c r="B876" s="16" t="s">
        <v>1596</v>
      </c>
      <c r="C876" s="84" t="s">
        <v>1596</v>
      </c>
      <c r="D876" s="20" t="s">
        <v>1596</v>
      </c>
      <c r="E876" s="16" t="s">
        <v>1596</v>
      </c>
      <c r="F876" s="16" t="s">
        <v>1596</v>
      </c>
      <c r="G876" s="16" t="s">
        <v>1596</v>
      </c>
      <c r="H876" s="85" t="s">
        <v>1596</v>
      </c>
      <c r="I876" s="82" t="s">
        <v>1596</v>
      </c>
      <c r="J876" s="22" t="s">
        <v>1596</v>
      </c>
      <c r="K876" s="22" t="s">
        <v>1596</v>
      </c>
      <c r="L876" s="22" t="s">
        <v>1596</v>
      </c>
      <c r="M876" s="36" t="s">
        <v>1596</v>
      </c>
      <c r="N876" s="22" t="s">
        <v>1596</v>
      </c>
      <c r="O876" s="83" t="s">
        <v>1596</v>
      </c>
    </row>
    <row r="877" spans="1:15" ht="18" hidden="1" customHeight="1" x14ac:dyDescent="0.25">
      <c r="A877" s="14" t="s">
        <v>943</v>
      </c>
      <c r="B877" s="16" t="s">
        <v>1596</v>
      </c>
      <c r="C877" s="84" t="s">
        <v>1596</v>
      </c>
      <c r="D877" s="20" t="s">
        <v>1596</v>
      </c>
      <c r="E877" s="16" t="s">
        <v>1596</v>
      </c>
      <c r="F877" s="16" t="s">
        <v>1596</v>
      </c>
      <c r="G877" s="16" t="s">
        <v>1596</v>
      </c>
      <c r="H877" s="85" t="s">
        <v>1596</v>
      </c>
      <c r="I877" s="82" t="s">
        <v>1596</v>
      </c>
      <c r="J877" s="22" t="s">
        <v>1596</v>
      </c>
      <c r="K877" s="22" t="s">
        <v>1596</v>
      </c>
      <c r="L877" s="22" t="s">
        <v>1596</v>
      </c>
      <c r="M877" s="36" t="s">
        <v>1596</v>
      </c>
      <c r="N877" s="22" t="s">
        <v>1596</v>
      </c>
      <c r="O877" s="83" t="s">
        <v>1596</v>
      </c>
    </row>
    <row r="878" spans="1:15" ht="18" hidden="1" customHeight="1" x14ac:dyDescent="0.25">
      <c r="A878" s="17" t="s">
        <v>944</v>
      </c>
      <c r="B878" s="16" t="s">
        <v>1596</v>
      </c>
      <c r="C878" s="84" t="s">
        <v>1596</v>
      </c>
      <c r="D878" s="20" t="s">
        <v>1596</v>
      </c>
      <c r="E878" s="16" t="s">
        <v>1596</v>
      </c>
      <c r="F878" s="16" t="s">
        <v>1596</v>
      </c>
      <c r="G878" s="16" t="s">
        <v>1596</v>
      </c>
      <c r="H878" s="85" t="s">
        <v>1596</v>
      </c>
      <c r="I878" s="82" t="s">
        <v>1596</v>
      </c>
      <c r="J878" s="22" t="s">
        <v>1596</v>
      </c>
      <c r="K878" s="22" t="s">
        <v>1596</v>
      </c>
      <c r="L878" s="22" t="s">
        <v>1596</v>
      </c>
      <c r="M878" s="36" t="s">
        <v>1596</v>
      </c>
      <c r="N878" s="22" t="s">
        <v>1596</v>
      </c>
      <c r="O878" s="83" t="s">
        <v>1596</v>
      </c>
    </row>
    <row r="879" spans="1:15" ht="18" hidden="1" customHeight="1" x14ac:dyDescent="0.25">
      <c r="A879" s="14" t="s">
        <v>945</v>
      </c>
      <c r="B879" s="16" t="s">
        <v>1596</v>
      </c>
      <c r="C879" s="84" t="s">
        <v>1596</v>
      </c>
      <c r="D879" s="20" t="s">
        <v>1596</v>
      </c>
      <c r="E879" s="16" t="s">
        <v>1596</v>
      </c>
      <c r="F879" s="16" t="s">
        <v>1596</v>
      </c>
      <c r="G879" s="16" t="s">
        <v>1596</v>
      </c>
      <c r="H879" s="85" t="s">
        <v>1596</v>
      </c>
      <c r="I879" s="82" t="s">
        <v>1596</v>
      </c>
      <c r="J879" s="22" t="s">
        <v>1596</v>
      </c>
      <c r="K879" s="22" t="s">
        <v>1596</v>
      </c>
      <c r="L879" s="22" t="s">
        <v>1596</v>
      </c>
      <c r="M879" s="36" t="s">
        <v>1596</v>
      </c>
      <c r="N879" s="22" t="s">
        <v>1596</v>
      </c>
      <c r="O879" s="83" t="s">
        <v>1596</v>
      </c>
    </row>
    <row r="880" spans="1:15" ht="18" hidden="1" customHeight="1" x14ac:dyDescent="0.25">
      <c r="A880" s="17" t="s">
        <v>946</v>
      </c>
      <c r="B880" s="16" t="s">
        <v>1596</v>
      </c>
      <c r="C880" s="84" t="s">
        <v>1596</v>
      </c>
      <c r="D880" s="20" t="s">
        <v>1596</v>
      </c>
      <c r="E880" s="16" t="s">
        <v>1596</v>
      </c>
      <c r="F880" s="16" t="s">
        <v>1596</v>
      </c>
      <c r="G880" s="16" t="s">
        <v>1596</v>
      </c>
      <c r="H880" s="85" t="s">
        <v>1596</v>
      </c>
      <c r="I880" s="82" t="s">
        <v>1596</v>
      </c>
      <c r="J880" s="22" t="s">
        <v>1596</v>
      </c>
      <c r="K880" s="22" t="s">
        <v>1596</v>
      </c>
      <c r="L880" s="22" t="s">
        <v>1596</v>
      </c>
      <c r="M880" s="36" t="s">
        <v>1596</v>
      </c>
      <c r="N880" s="22" t="s">
        <v>1596</v>
      </c>
      <c r="O880" s="83" t="s">
        <v>1596</v>
      </c>
    </row>
    <row r="881" spans="1:15" ht="18" hidden="1" customHeight="1" x14ac:dyDescent="0.25">
      <c r="A881" s="14" t="s">
        <v>947</v>
      </c>
      <c r="B881" s="16" t="s">
        <v>1596</v>
      </c>
      <c r="C881" s="84" t="s">
        <v>1596</v>
      </c>
      <c r="D881" s="20" t="s">
        <v>1596</v>
      </c>
      <c r="E881" s="16" t="s">
        <v>1596</v>
      </c>
      <c r="F881" s="16" t="s">
        <v>1596</v>
      </c>
      <c r="G881" s="16" t="s">
        <v>1596</v>
      </c>
      <c r="H881" s="85" t="s">
        <v>1596</v>
      </c>
      <c r="I881" s="82" t="s">
        <v>1596</v>
      </c>
      <c r="J881" s="22" t="s">
        <v>1596</v>
      </c>
      <c r="K881" s="22" t="s">
        <v>1596</v>
      </c>
      <c r="L881" s="22" t="s">
        <v>1596</v>
      </c>
      <c r="M881" s="36" t="s">
        <v>1596</v>
      </c>
      <c r="N881" s="22" t="s">
        <v>1596</v>
      </c>
      <c r="O881" s="83" t="s">
        <v>1596</v>
      </c>
    </row>
    <row r="882" spans="1:15" ht="18" hidden="1" customHeight="1" x14ac:dyDescent="0.25">
      <c r="A882" s="17" t="s">
        <v>948</v>
      </c>
      <c r="B882" s="16" t="s">
        <v>1596</v>
      </c>
      <c r="C882" s="84" t="s">
        <v>1596</v>
      </c>
      <c r="D882" s="20" t="s">
        <v>1596</v>
      </c>
      <c r="E882" s="16" t="s">
        <v>1596</v>
      </c>
      <c r="F882" s="16" t="s">
        <v>1596</v>
      </c>
      <c r="G882" s="16" t="s">
        <v>1596</v>
      </c>
      <c r="H882" s="85" t="s">
        <v>1596</v>
      </c>
      <c r="I882" s="82" t="s">
        <v>1596</v>
      </c>
      <c r="J882" s="22" t="s">
        <v>1596</v>
      </c>
      <c r="K882" s="22" t="s">
        <v>1596</v>
      </c>
      <c r="L882" s="22" t="s">
        <v>1596</v>
      </c>
      <c r="M882" s="36" t="s">
        <v>1596</v>
      </c>
      <c r="N882" s="22" t="s">
        <v>1596</v>
      </c>
      <c r="O882" s="83" t="s">
        <v>1596</v>
      </c>
    </row>
    <row r="883" spans="1:15" ht="18" hidden="1" customHeight="1" x14ac:dyDescent="0.25">
      <c r="A883" s="14" t="s">
        <v>949</v>
      </c>
      <c r="B883" s="16" t="s">
        <v>1596</v>
      </c>
      <c r="C883" s="84" t="s">
        <v>1596</v>
      </c>
      <c r="D883" s="20" t="s">
        <v>1596</v>
      </c>
      <c r="E883" s="16" t="s">
        <v>1596</v>
      </c>
      <c r="F883" s="16" t="s">
        <v>1596</v>
      </c>
      <c r="G883" s="16" t="s">
        <v>1596</v>
      </c>
      <c r="H883" s="85" t="s">
        <v>1596</v>
      </c>
      <c r="I883" s="82" t="s">
        <v>1596</v>
      </c>
      <c r="J883" s="22" t="s">
        <v>1596</v>
      </c>
      <c r="K883" s="22" t="s">
        <v>1596</v>
      </c>
      <c r="L883" s="22" t="s">
        <v>1596</v>
      </c>
      <c r="M883" s="36" t="s">
        <v>1596</v>
      </c>
      <c r="N883" s="22" t="s">
        <v>1596</v>
      </c>
      <c r="O883" s="83" t="s">
        <v>1596</v>
      </c>
    </row>
    <row r="884" spans="1:15" ht="18" hidden="1" customHeight="1" x14ac:dyDescent="0.25">
      <c r="A884" s="17" t="s">
        <v>950</v>
      </c>
      <c r="B884" s="16" t="s">
        <v>1596</v>
      </c>
      <c r="C884" s="84" t="s">
        <v>1596</v>
      </c>
      <c r="D884" s="20" t="s">
        <v>1596</v>
      </c>
      <c r="E884" s="16" t="s">
        <v>1596</v>
      </c>
      <c r="F884" s="16" t="s">
        <v>1596</v>
      </c>
      <c r="G884" s="16" t="s">
        <v>1596</v>
      </c>
      <c r="H884" s="85" t="s">
        <v>1596</v>
      </c>
      <c r="I884" s="82" t="s">
        <v>1596</v>
      </c>
      <c r="J884" s="22" t="s">
        <v>1596</v>
      </c>
      <c r="K884" s="22" t="s">
        <v>1596</v>
      </c>
      <c r="L884" s="22" t="s">
        <v>1596</v>
      </c>
      <c r="M884" s="36" t="s">
        <v>1596</v>
      </c>
      <c r="N884" s="22" t="s">
        <v>1596</v>
      </c>
      <c r="O884" s="83" t="s">
        <v>1596</v>
      </c>
    </row>
    <row r="885" spans="1:15" ht="18" hidden="1" customHeight="1" x14ac:dyDescent="0.25">
      <c r="A885" s="14" t="s">
        <v>951</v>
      </c>
      <c r="B885" s="16" t="s">
        <v>1596</v>
      </c>
      <c r="C885" s="84" t="s">
        <v>1596</v>
      </c>
      <c r="D885" s="20" t="s">
        <v>1596</v>
      </c>
      <c r="E885" s="16" t="s">
        <v>1596</v>
      </c>
      <c r="F885" s="16" t="s">
        <v>1596</v>
      </c>
      <c r="G885" s="16" t="s">
        <v>1596</v>
      </c>
      <c r="H885" s="85" t="s">
        <v>1596</v>
      </c>
      <c r="I885" s="82" t="s">
        <v>1596</v>
      </c>
      <c r="J885" s="22" t="s">
        <v>1596</v>
      </c>
      <c r="K885" s="22" t="s">
        <v>1596</v>
      </c>
      <c r="L885" s="22" t="s">
        <v>1596</v>
      </c>
      <c r="M885" s="36" t="s">
        <v>1596</v>
      </c>
      <c r="N885" s="22" t="s">
        <v>1596</v>
      </c>
      <c r="O885" s="83" t="s">
        <v>1596</v>
      </c>
    </row>
    <row r="886" spans="1:15" ht="18" hidden="1" customHeight="1" x14ac:dyDescent="0.25">
      <c r="A886" s="17" t="s">
        <v>952</v>
      </c>
      <c r="B886" s="16" t="s">
        <v>1596</v>
      </c>
      <c r="C886" s="84" t="s">
        <v>1596</v>
      </c>
      <c r="D886" s="20" t="s">
        <v>1596</v>
      </c>
      <c r="E886" s="16" t="s">
        <v>1596</v>
      </c>
      <c r="F886" s="16" t="s">
        <v>1596</v>
      </c>
      <c r="G886" s="16" t="s">
        <v>1596</v>
      </c>
      <c r="H886" s="85" t="s">
        <v>1596</v>
      </c>
      <c r="I886" s="82" t="s">
        <v>1596</v>
      </c>
      <c r="J886" s="22" t="s">
        <v>1596</v>
      </c>
      <c r="K886" s="22" t="s">
        <v>1596</v>
      </c>
      <c r="L886" s="22" t="s">
        <v>1596</v>
      </c>
      <c r="M886" s="36" t="s">
        <v>1596</v>
      </c>
      <c r="N886" s="22" t="s">
        <v>1596</v>
      </c>
      <c r="O886" s="83" t="s">
        <v>1596</v>
      </c>
    </row>
    <row r="887" spans="1:15" ht="18" hidden="1" customHeight="1" x14ac:dyDescent="0.25">
      <c r="A887" s="14" t="s">
        <v>953</v>
      </c>
      <c r="B887" s="16" t="s">
        <v>1596</v>
      </c>
      <c r="C887" s="84" t="s">
        <v>1596</v>
      </c>
      <c r="D887" s="20" t="s">
        <v>1596</v>
      </c>
      <c r="E887" s="16" t="s">
        <v>1596</v>
      </c>
      <c r="F887" s="16" t="s">
        <v>1596</v>
      </c>
      <c r="G887" s="16" t="s">
        <v>1596</v>
      </c>
      <c r="H887" s="85" t="s">
        <v>1596</v>
      </c>
      <c r="I887" s="82" t="s">
        <v>1596</v>
      </c>
      <c r="J887" s="22" t="s">
        <v>1596</v>
      </c>
      <c r="K887" s="22" t="s">
        <v>1596</v>
      </c>
      <c r="L887" s="22" t="s">
        <v>1596</v>
      </c>
      <c r="M887" s="36" t="s">
        <v>1596</v>
      </c>
      <c r="N887" s="22" t="s">
        <v>1596</v>
      </c>
      <c r="O887" s="83" t="s">
        <v>1596</v>
      </c>
    </row>
    <row r="888" spans="1:15" ht="18" hidden="1" customHeight="1" x14ac:dyDescent="0.25">
      <c r="A888" s="17" t="s">
        <v>954</v>
      </c>
      <c r="B888" s="16" t="s">
        <v>1596</v>
      </c>
      <c r="C888" s="84" t="s">
        <v>1596</v>
      </c>
      <c r="D888" s="20" t="s">
        <v>1596</v>
      </c>
      <c r="E888" s="16" t="s">
        <v>1596</v>
      </c>
      <c r="F888" s="16" t="s">
        <v>1596</v>
      </c>
      <c r="G888" s="16" t="s">
        <v>1596</v>
      </c>
      <c r="H888" s="85" t="s">
        <v>1596</v>
      </c>
      <c r="I888" s="82" t="s">
        <v>1596</v>
      </c>
      <c r="J888" s="22" t="s">
        <v>1596</v>
      </c>
      <c r="K888" s="22" t="s">
        <v>1596</v>
      </c>
      <c r="L888" s="22" t="s">
        <v>1596</v>
      </c>
      <c r="M888" s="36" t="s">
        <v>1596</v>
      </c>
      <c r="N888" s="22" t="s">
        <v>1596</v>
      </c>
      <c r="O888" s="83" t="s">
        <v>1596</v>
      </c>
    </row>
    <row r="889" spans="1:15" ht="18" hidden="1" customHeight="1" x14ac:dyDescent="0.25">
      <c r="A889" s="14" t="s">
        <v>955</v>
      </c>
      <c r="B889" s="16" t="s">
        <v>1596</v>
      </c>
      <c r="C889" s="84" t="s">
        <v>1596</v>
      </c>
      <c r="D889" s="20" t="s">
        <v>1596</v>
      </c>
      <c r="E889" s="16" t="s">
        <v>1596</v>
      </c>
      <c r="F889" s="16" t="s">
        <v>1596</v>
      </c>
      <c r="G889" s="16" t="s">
        <v>1596</v>
      </c>
      <c r="H889" s="85" t="s">
        <v>1596</v>
      </c>
      <c r="I889" s="82" t="s">
        <v>1596</v>
      </c>
      <c r="J889" s="22" t="s">
        <v>1596</v>
      </c>
      <c r="K889" s="22" t="s">
        <v>1596</v>
      </c>
      <c r="L889" s="22" t="s">
        <v>1596</v>
      </c>
      <c r="M889" s="36" t="s">
        <v>1596</v>
      </c>
      <c r="N889" s="22" t="s">
        <v>1596</v>
      </c>
      <c r="O889" s="83" t="s">
        <v>1596</v>
      </c>
    </row>
    <row r="890" spans="1:15" ht="18" hidden="1" customHeight="1" x14ac:dyDescent="0.25">
      <c r="A890" s="17" t="s">
        <v>956</v>
      </c>
      <c r="B890" s="16" t="s">
        <v>1596</v>
      </c>
      <c r="C890" s="84" t="s">
        <v>1596</v>
      </c>
      <c r="D890" s="20" t="s">
        <v>1596</v>
      </c>
      <c r="E890" s="16" t="s">
        <v>1596</v>
      </c>
      <c r="F890" s="16" t="s">
        <v>1596</v>
      </c>
      <c r="G890" s="16" t="s">
        <v>1596</v>
      </c>
      <c r="H890" s="85" t="s">
        <v>1596</v>
      </c>
      <c r="I890" s="82" t="s">
        <v>1596</v>
      </c>
      <c r="J890" s="22" t="s">
        <v>1596</v>
      </c>
      <c r="K890" s="22" t="s">
        <v>1596</v>
      </c>
      <c r="L890" s="22" t="s">
        <v>1596</v>
      </c>
      <c r="M890" s="36" t="s">
        <v>1596</v>
      </c>
      <c r="N890" s="22" t="s">
        <v>1596</v>
      </c>
      <c r="O890" s="83" t="s">
        <v>1596</v>
      </c>
    </row>
    <row r="891" spans="1:15" ht="18" hidden="1" customHeight="1" x14ac:dyDescent="0.25">
      <c r="A891" s="14" t="s">
        <v>957</v>
      </c>
      <c r="B891" s="16" t="s">
        <v>1596</v>
      </c>
      <c r="C891" s="84" t="s">
        <v>1596</v>
      </c>
      <c r="D891" s="20" t="s">
        <v>1596</v>
      </c>
      <c r="E891" s="16" t="s">
        <v>1596</v>
      </c>
      <c r="F891" s="16" t="s">
        <v>1596</v>
      </c>
      <c r="G891" s="16" t="s">
        <v>1596</v>
      </c>
      <c r="H891" s="85" t="s">
        <v>1596</v>
      </c>
      <c r="I891" s="82" t="s">
        <v>1596</v>
      </c>
      <c r="J891" s="22" t="s">
        <v>1596</v>
      </c>
      <c r="K891" s="22" t="s">
        <v>1596</v>
      </c>
      <c r="L891" s="22" t="s">
        <v>1596</v>
      </c>
      <c r="M891" s="36" t="s">
        <v>1596</v>
      </c>
      <c r="N891" s="22" t="s">
        <v>1596</v>
      </c>
      <c r="O891" s="83" t="s">
        <v>1596</v>
      </c>
    </row>
    <row r="892" spans="1:15" ht="18" hidden="1" customHeight="1" x14ac:dyDescent="0.25">
      <c r="A892" s="17" t="s">
        <v>958</v>
      </c>
      <c r="B892" s="16" t="s">
        <v>1596</v>
      </c>
      <c r="C892" s="84" t="s">
        <v>1596</v>
      </c>
      <c r="D892" s="20" t="s">
        <v>1596</v>
      </c>
      <c r="E892" s="16" t="s">
        <v>1596</v>
      </c>
      <c r="F892" s="16" t="s">
        <v>1596</v>
      </c>
      <c r="G892" s="16" t="s">
        <v>1596</v>
      </c>
      <c r="H892" s="85" t="s">
        <v>1596</v>
      </c>
      <c r="I892" s="82" t="s">
        <v>1596</v>
      </c>
      <c r="J892" s="22" t="s">
        <v>1596</v>
      </c>
      <c r="K892" s="22" t="s">
        <v>1596</v>
      </c>
      <c r="L892" s="22" t="s">
        <v>1596</v>
      </c>
      <c r="M892" s="36" t="s">
        <v>1596</v>
      </c>
      <c r="N892" s="22" t="s">
        <v>1596</v>
      </c>
      <c r="O892" s="83" t="s">
        <v>1596</v>
      </c>
    </row>
    <row r="893" spans="1:15" ht="18" hidden="1" customHeight="1" x14ac:dyDescent="0.25">
      <c r="A893" s="14" t="s">
        <v>959</v>
      </c>
      <c r="B893" s="16" t="s">
        <v>1596</v>
      </c>
      <c r="C893" s="84" t="s">
        <v>1596</v>
      </c>
      <c r="D893" s="20" t="s">
        <v>1596</v>
      </c>
      <c r="E893" s="16" t="s">
        <v>1596</v>
      </c>
      <c r="F893" s="16" t="s">
        <v>1596</v>
      </c>
      <c r="G893" s="16" t="s">
        <v>1596</v>
      </c>
      <c r="H893" s="85" t="s">
        <v>1596</v>
      </c>
      <c r="I893" s="82" t="s">
        <v>1596</v>
      </c>
      <c r="J893" s="22" t="s">
        <v>1596</v>
      </c>
      <c r="K893" s="22" t="s">
        <v>1596</v>
      </c>
      <c r="L893" s="22" t="s">
        <v>1596</v>
      </c>
      <c r="M893" s="36" t="s">
        <v>1596</v>
      </c>
      <c r="N893" s="22" t="s">
        <v>1596</v>
      </c>
      <c r="O893" s="83" t="s">
        <v>1596</v>
      </c>
    </row>
    <row r="894" spans="1:15" ht="18" hidden="1" customHeight="1" x14ac:dyDescent="0.25">
      <c r="A894" s="17" t="s">
        <v>960</v>
      </c>
      <c r="B894" s="16" t="s">
        <v>1596</v>
      </c>
      <c r="C894" s="84" t="s">
        <v>1596</v>
      </c>
      <c r="D894" s="20" t="s">
        <v>1596</v>
      </c>
      <c r="E894" s="16" t="s">
        <v>1596</v>
      </c>
      <c r="F894" s="16" t="s">
        <v>1596</v>
      </c>
      <c r="G894" s="16" t="s">
        <v>1596</v>
      </c>
      <c r="H894" s="85" t="s">
        <v>1596</v>
      </c>
      <c r="I894" s="82" t="s">
        <v>1596</v>
      </c>
      <c r="J894" s="22" t="s">
        <v>1596</v>
      </c>
      <c r="K894" s="22" t="s">
        <v>1596</v>
      </c>
      <c r="L894" s="22" t="s">
        <v>1596</v>
      </c>
      <c r="M894" s="36" t="s">
        <v>1596</v>
      </c>
      <c r="N894" s="22" t="s">
        <v>1596</v>
      </c>
      <c r="O894" s="83" t="s">
        <v>1596</v>
      </c>
    </row>
    <row r="895" spans="1:15" ht="18" hidden="1" customHeight="1" x14ac:dyDescent="0.25">
      <c r="A895" s="14" t="s">
        <v>961</v>
      </c>
      <c r="B895" s="16" t="s">
        <v>1596</v>
      </c>
      <c r="C895" s="84" t="s">
        <v>1596</v>
      </c>
      <c r="D895" s="20" t="s">
        <v>1596</v>
      </c>
      <c r="E895" s="16" t="s">
        <v>1596</v>
      </c>
      <c r="F895" s="16" t="s">
        <v>1596</v>
      </c>
      <c r="G895" s="16" t="s">
        <v>1596</v>
      </c>
      <c r="H895" s="85" t="s">
        <v>1596</v>
      </c>
      <c r="I895" s="82" t="s">
        <v>1596</v>
      </c>
      <c r="J895" s="22" t="s">
        <v>1596</v>
      </c>
      <c r="K895" s="22" t="s">
        <v>1596</v>
      </c>
      <c r="L895" s="22" t="s">
        <v>1596</v>
      </c>
      <c r="M895" s="36" t="s">
        <v>1596</v>
      </c>
      <c r="N895" s="22" t="s">
        <v>1596</v>
      </c>
      <c r="O895" s="83" t="s">
        <v>1596</v>
      </c>
    </row>
    <row r="896" spans="1:15" ht="18" hidden="1" customHeight="1" x14ac:dyDescent="0.25">
      <c r="A896" s="17" t="s">
        <v>962</v>
      </c>
      <c r="B896" s="16" t="s">
        <v>1596</v>
      </c>
      <c r="C896" s="84" t="s">
        <v>1596</v>
      </c>
      <c r="D896" s="20" t="s">
        <v>1596</v>
      </c>
      <c r="E896" s="16" t="s">
        <v>1596</v>
      </c>
      <c r="F896" s="16" t="s">
        <v>1596</v>
      </c>
      <c r="G896" s="16" t="s">
        <v>1596</v>
      </c>
      <c r="H896" s="85" t="s">
        <v>1596</v>
      </c>
      <c r="I896" s="82" t="s">
        <v>1596</v>
      </c>
      <c r="J896" s="22" t="s">
        <v>1596</v>
      </c>
      <c r="K896" s="22" t="s">
        <v>1596</v>
      </c>
      <c r="L896" s="22" t="s">
        <v>1596</v>
      </c>
      <c r="M896" s="36" t="s">
        <v>1596</v>
      </c>
      <c r="N896" s="22" t="s">
        <v>1596</v>
      </c>
      <c r="O896" s="83" t="s">
        <v>1596</v>
      </c>
    </row>
    <row r="897" spans="1:15" ht="18" hidden="1" customHeight="1" x14ac:dyDescent="0.25">
      <c r="A897" s="14" t="s">
        <v>963</v>
      </c>
      <c r="B897" s="16" t="s">
        <v>1596</v>
      </c>
      <c r="C897" s="84" t="s">
        <v>1596</v>
      </c>
      <c r="D897" s="20" t="s">
        <v>1596</v>
      </c>
      <c r="E897" s="16" t="s">
        <v>1596</v>
      </c>
      <c r="F897" s="16" t="s">
        <v>1596</v>
      </c>
      <c r="G897" s="16" t="s">
        <v>1596</v>
      </c>
      <c r="H897" s="85" t="s">
        <v>1596</v>
      </c>
      <c r="I897" s="82" t="s">
        <v>1596</v>
      </c>
      <c r="J897" s="22" t="s">
        <v>1596</v>
      </c>
      <c r="K897" s="22" t="s">
        <v>1596</v>
      </c>
      <c r="L897" s="22" t="s">
        <v>1596</v>
      </c>
      <c r="M897" s="36" t="s">
        <v>1596</v>
      </c>
      <c r="N897" s="22" t="s">
        <v>1596</v>
      </c>
      <c r="O897" s="83" t="s">
        <v>1596</v>
      </c>
    </row>
    <row r="898" spans="1:15" ht="18" hidden="1" customHeight="1" x14ac:dyDescent="0.25">
      <c r="A898" s="17" t="s">
        <v>964</v>
      </c>
      <c r="B898" s="16" t="s">
        <v>1596</v>
      </c>
      <c r="C898" s="84" t="s">
        <v>1596</v>
      </c>
      <c r="D898" s="20" t="s">
        <v>1596</v>
      </c>
      <c r="E898" s="16" t="s">
        <v>1596</v>
      </c>
      <c r="F898" s="16" t="s">
        <v>1596</v>
      </c>
      <c r="G898" s="16" t="s">
        <v>1596</v>
      </c>
      <c r="H898" s="85" t="s">
        <v>1596</v>
      </c>
      <c r="I898" s="82" t="s">
        <v>1596</v>
      </c>
      <c r="J898" s="22" t="s">
        <v>1596</v>
      </c>
      <c r="K898" s="22" t="s">
        <v>1596</v>
      </c>
      <c r="L898" s="22" t="s">
        <v>1596</v>
      </c>
      <c r="M898" s="36" t="s">
        <v>1596</v>
      </c>
      <c r="N898" s="22" t="s">
        <v>1596</v>
      </c>
      <c r="O898" s="83" t="s">
        <v>1596</v>
      </c>
    </row>
    <row r="899" spans="1:15" ht="18" hidden="1" customHeight="1" x14ac:dyDescent="0.25">
      <c r="A899" s="14" t="s">
        <v>965</v>
      </c>
      <c r="B899" s="16" t="s">
        <v>1596</v>
      </c>
      <c r="C899" s="84" t="s">
        <v>1596</v>
      </c>
      <c r="D899" s="20" t="s">
        <v>1596</v>
      </c>
      <c r="E899" s="16" t="s">
        <v>1596</v>
      </c>
      <c r="F899" s="16" t="s">
        <v>1596</v>
      </c>
      <c r="G899" s="16" t="s">
        <v>1596</v>
      </c>
      <c r="H899" s="85" t="s">
        <v>1596</v>
      </c>
      <c r="I899" s="82" t="s">
        <v>1596</v>
      </c>
      <c r="J899" s="22" t="s">
        <v>1596</v>
      </c>
      <c r="K899" s="22" t="s">
        <v>1596</v>
      </c>
      <c r="L899" s="22" t="s">
        <v>1596</v>
      </c>
      <c r="M899" s="36" t="s">
        <v>1596</v>
      </c>
      <c r="N899" s="22" t="s">
        <v>1596</v>
      </c>
      <c r="O899" s="83" t="s">
        <v>1596</v>
      </c>
    </row>
    <row r="900" spans="1:15" ht="18" hidden="1" customHeight="1" x14ac:dyDescent="0.25">
      <c r="A900" s="17" t="s">
        <v>966</v>
      </c>
      <c r="B900" s="16" t="s">
        <v>1596</v>
      </c>
      <c r="C900" s="84" t="s">
        <v>1596</v>
      </c>
      <c r="D900" s="20" t="s">
        <v>1596</v>
      </c>
      <c r="E900" s="16" t="s">
        <v>1596</v>
      </c>
      <c r="F900" s="16" t="s">
        <v>1596</v>
      </c>
      <c r="G900" s="16" t="s">
        <v>1596</v>
      </c>
      <c r="H900" s="85" t="s">
        <v>1596</v>
      </c>
      <c r="I900" s="82" t="s">
        <v>1596</v>
      </c>
      <c r="J900" s="22" t="s">
        <v>1596</v>
      </c>
      <c r="K900" s="22" t="s">
        <v>1596</v>
      </c>
      <c r="L900" s="22" t="s">
        <v>1596</v>
      </c>
      <c r="M900" s="36" t="s">
        <v>1596</v>
      </c>
      <c r="N900" s="22" t="s">
        <v>1596</v>
      </c>
      <c r="O900" s="83" t="s">
        <v>1596</v>
      </c>
    </row>
    <row r="901" spans="1:15" ht="18" hidden="1" customHeight="1" x14ac:dyDescent="0.25">
      <c r="A901" s="14" t="s">
        <v>967</v>
      </c>
      <c r="B901" s="16" t="s">
        <v>1596</v>
      </c>
      <c r="C901" s="84" t="s">
        <v>1596</v>
      </c>
      <c r="D901" s="20" t="s">
        <v>1596</v>
      </c>
      <c r="E901" s="16" t="s">
        <v>1596</v>
      </c>
      <c r="F901" s="16" t="s">
        <v>1596</v>
      </c>
      <c r="G901" s="16" t="s">
        <v>1596</v>
      </c>
      <c r="H901" s="85" t="s">
        <v>1596</v>
      </c>
      <c r="I901" s="82" t="s">
        <v>1596</v>
      </c>
      <c r="J901" s="22" t="s">
        <v>1596</v>
      </c>
      <c r="K901" s="22" t="s">
        <v>1596</v>
      </c>
      <c r="L901" s="22" t="s">
        <v>1596</v>
      </c>
      <c r="M901" s="36" t="s">
        <v>1596</v>
      </c>
      <c r="N901" s="22" t="s">
        <v>1596</v>
      </c>
      <c r="O901" s="83" t="s">
        <v>1596</v>
      </c>
    </row>
    <row r="902" spans="1:15" ht="18" hidden="1" customHeight="1" x14ac:dyDescent="0.25">
      <c r="A902" s="17" t="s">
        <v>968</v>
      </c>
      <c r="B902" s="16" t="s">
        <v>1596</v>
      </c>
      <c r="C902" s="84" t="s">
        <v>1596</v>
      </c>
      <c r="D902" s="20" t="s">
        <v>1596</v>
      </c>
      <c r="E902" s="16" t="s">
        <v>1596</v>
      </c>
      <c r="F902" s="16" t="s">
        <v>1596</v>
      </c>
      <c r="G902" s="16" t="s">
        <v>1596</v>
      </c>
      <c r="H902" s="85" t="s">
        <v>1596</v>
      </c>
      <c r="I902" s="82" t="s">
        <v>1596</v>
      </c>
      <c r="J902" s="22" t="s">
        <v>1596</v>
      </c>
      <c r="K902" s="22" t="s">
        <v>1596</v>
      </c>
      <c r="L902" s="22" t="s">
        <v>1596</v>
      </c>
      <c r="M902" s="36" t="s">
        <v>1596</v>
      </c>
      <c r="N902" s="22" t="s">
        <v>1596</v>
      </c>
      <c r="O902" s="83" t="s">
        <v>1596</v>
      </c>
    </row>
    <row r="903" spans="1:15" ht="18" hidden="1" customHeight="1" x14ac:dyDescent="0.25">
      <c r="A903" s="14" t="s">
        <v>969</v>
      </c>
      <c r="B903" s="16" t="s">
        <v>1596</v>
      </c>
      <c r="C903" s="84" t="s">
        <v>1596</v>
      </c>
      <c r="D903" s="20" t="s">
        <v>1596</v>
      </c>
      <c r="E903" s="16" t="s">
        <v>1596</v>
      </c>
      <c r="F903" s="16" t="s">
        <v>1596</v>
      </c>
      <c r="G903" s="16" t="s">
        <v>1596</v>
      </c>
      <c r="H903" s="85" t="s">
        <v>1596</v>
      </c>
      <c r="I903" s="82" t="s">
        <v>1596</v>
      </c>
      <c r="J903" s="22" t="s">
        <v>1596</v>
      </c>
      <c r="K903" s="22" t="s">
        <v>1596</v>
      </c>
      <c r="L903" s="22" t="s">
        <v>1596</v>
      </c>
      <c r="M903" s="36" t="s">
        <v>1596</v>
      </c>
      <c r="N903" s="22" t="s">
        <v>1596</v>
      </c>
      <c r="O903" s="83" t="s">
        <v>1596</v>
      </c>
    </row>
    <row r="904" spans="1:15" ht="18" hidden="1" customHeight="1" x14ac:dyDescent="0.25">
      <c r="A904" s="17" t="s">
        <v>970</v>
      </c>
      <c r="B904" s="16" t="s">
        <v>1596</v>
      </c>
      <c r="C904" s="84" t="s">
        <v>1596</v>
      </c>
      <c r="D904" s="20" t="s">
        <v>1596</v>
      </c>
      <c r="E904" s="16" t="s">
        <v>1596</v>
      </c>
      <c r="F904" s="16" t="s">
        <v>1596</v>
      </c>
      <c r="G904" s="16" t="s">
        <v>1596</v>
      </c>
      <c r="H904" s="85" t="s">
        <v>1596</v>
      </c>
      <c r="I904" s="82" t="s">
        <v>1596</v>
      </c>
      <c r="J904" s="22" t="s">
        <v>1596</v>
      </c>
      <c r="K904" s="22" t="s">
        <v>1596</v>
      </c>
      <c r="L904" s="22" t="s">
        <v>1596</v>
      </c>
      <c r="M904" s="36" t="s">
        <v>1596</v>
      </c>
      <c r="N904" s="22" t="s">
        <v>1596</v>
      </c>
      <c r="O904" s="83" t="s">
        <v>1596</v>
      </c>
    </row>
    <row r="905" spans="1:15" ht="18" hidden="1" customHeight="1" x14ac:dyDescent="0.25">
      <c r="A905" s="14" t="s">
        <v>971</v>
      </c>
      <c r="B905" s="16" t="s">
        <v>1596</v>
      </c>
      <c r="C905" s="84" t="s">
        <v>1596</v>
      </c>
      <c r="D905" s="20" t="s">
        <v>1596</v>
      </c>
      <c r="E905" s="16" t="s">
        <v>1596</v>
      </c>
      <c r="F905" s="16" t="s">
        <v>1596</v>
      </c>
      <c r="G905" s="16" t="s">
        <v>1596</v>
      </c>
      <c r="H905" s="85" t="s">
        <v>1596</v>
      </c>
      <c r="I905" s="82" t="s">
        <v>1596</v>
      </c>
      <c r="J905" s="22" t="s">
        <v>1596</v>
      </c>
      <c r="K905" s="22" t="s">
        <v>1596</v>
      </c>
      <c r="L905" s="22" t="s">
        <v>1596</v>
      </c>
      <c r="M905" s="36" t="s">
        <v>1596</v>
      </c>
      <c r="N905" s="22" t="s">
        <v>1596</v>
      </c>
      <c r="O905" s="83" t="s">
        <v>1596</v>
      </c>
    </row>
    <row r="906" spans="1:15" ht="18" hidden="1" customHeight="1" x14ac:dyDescent="0.25">
      <c r="A906" s="17" t="s">
        <v>972</v>
      </c>
      <c r="B906" s="16" t="s">
        <v>1596</v>
      </c>
      <c r="C906" s="84" t="s">
        <v>1596</v>
      </c>
      <c r="D906" s="20" t="s">
        <v>1596</v>
      </c>
      <c r="E906" s="16" t="s">
        <v>1596</v>
      </c>
      <c r="F906" s="16" t="s">
        <v>1596</v>
      </c>
      <c r="G906" s="16" t="s">
        <v>1596</v>
      </c>
      <c r="H906" s="85" t="s">
        <v>1596</v>
      </c>
      <c r="I906" s="82" t="s">
        <v>1596</v>
      </c>
      <c r="J906" s="22" t="s">
        <v>1596</v>
      </c>
      <c r="K906" s="22" t="s">
        <v>1596</v>
      </c>
      <c r="L906" s="22" t="s">
        <v>1596</v>
      </c>
      <c r="M906" s="36" t="s">
        <v>1596</v>
      </c>
      <c r="N906" s="22" t="s">
        <v>1596</v>
      </c>
      <c r="O906" s="83" t="s">
        <v>1596</v>
      </c>
    </row>
    <row r="907" spans="1:15" ht="18" hidden="1" customHeight="1" x14ac:dyDescent="0.25">
      <c r="A907" s="14" t="s">
        <v>973</v>
      </c>
      <c r="B907" s="16" t="s">
        <v>1596</v>
      </c>
      <c r="C907" s="84" t="s">
        <v>1596</v>
      </c>
      <c r="D907" s="20" t="s">
        <v>1596</v>
      </c>
      <c r="E907" s="16" t="s">
        <v>1596</v>
      </c>
      <c r="F907" s="16" t="s">
        <v>1596</v>
      </c>
      <c r="G907" s="16" t="s">
        <v>1596</v>
      </c>
      <c r="H907" s="85" t="s">
        <v>1596</v>
      </c>
      <c r="I907" s="82" t="s">
        <v>1596</v>
      </c>
      <c r="J907" s="22" t="s">
        <v>1596</v>
      </c>
      <c r="K907" s="22" t="s">
        <v>1596</v>
      </c>
      <c r="L907" s="22" t="s">
        <v>1596</v>
      </c>
      <c r="M907" s="36" t="s">
        <v>1596</v>
      </c>
      <c r="N907" s="22" t="s">
        <v>1596</v>
      </c>
      <c r="O907" s="83" t="s">
        <v>1596</v>
      </c>
    </row>
    <row r="908" spans="1:15" ht="18" hidden="1" customHeight="1" x14ac:dyDescent="0.25">
      <c r="A908" s="17" t="s">
        <v>974</v>
      </c>
      <c r="B908" s="16" t="s">
        <v>1596</v>
      </c>
      <c r="C908" s="84" t="s">
        <v>1596</v>
      </c>
      <c r="D908" s="20" t="s">
        <v>1596</v>
      </c>
      <c r="E908" s="16" t="s">
        <v>1596</v>
      </c>
      <c r="F908" s="16" t="s">
        <v>1596</v>
      </c>
      <c r="G908" s="16" t="s">
        <v>1596</v>
      </c>
      <c r="H908" s="85" t="s">
        <v>1596</v>
      </c>
      <c r="I908" s="82" t="s">
        <v>1596</v>
      </c>
      <c r="J908" s="22" t="s">
        <v>1596</v>
      </c>
      <c r="K908" s="22" t="s">
        <v>1596</v>
      </c>
      <c r="L908" s="22" t="s">
        <v>1596</v>
      </c>
      <c r="M908" s="36" t="s">
        <v>1596</v>
      </c>
      <c r="N908" s="22" t="s">
        <v>1596</v>
      </c>
      <c r="O908" s="83" t="s">
        <v>1596</v>
      </c>
    </row>
    <row r="909" spans="1:15" ht="18" hidden="1" customHeight="1" x14ac:dyDescent="0.25">
      <c r="A909" s="14" t="s">
        <v>975</v>
      </c>
      <c r="B909" s="16" t="s">
        <v>1596</v>
      </c>
      <c r="C909" s="84" t="s">
        <v>1596</v>
      </c>
      <c r="D909" s="20" t="s">
        <v>1596</v>
      </c>
      <c r="E909" s="16" t="s">
        <v>1596</v>
      </c>
      <c r="F909" s="16" t="s">
        <v>1596</v>
      </c>
      <c r="G909" s="16" t="s">
        <v>1596</v>
      </c>
      <c r="H909" s="85" t="s">
        <v>1596</v>
      </c>
      <c r="I909" s="82" t="s">
        <v>1596</v>
      </c>
      <c r="J909" s="22" t="s">
        <v>1596</v>
      </c>
      <c r="K909" s="22" t="s">
        <v>1596</v>
      </c>
      <c r="L909" s="22" t="s">
        <v>1596</v>
      </c>
      <c r="M909" s="36" t="s">
        <v>1596</v>
      </c>
      <c r="N909" s="22" t="s">
        <v>1596</v>
      </c>
      <c r="O909" s="83" t="s">
        <v>1596</v>
      </c>
    </row>
    <row r="910" spans="1:15" ht="18" hidden="1" customHeight="1" x14ac:dyDescent="0.25">
      <c r="A910" s="17" t="s">
        <v>976</v>
      </c>
      <c r="B910" s="16" t="s">
        <v>1596</v>
      </c>
      <c r="C910" s="84" t="s">
        <v>1596</v>
      </c>
      <c r="D910" s="20" t="s">
        <v>1596</v>
      </c>
      <c r="E910" s="16" t="s">
        <v>1596</v>
      </c>
      <c r="F910" s="16" t="s">
        <v>1596</v>
      </c>
      <c r="G910" s="16" t="s">
        <v>1596</v>
      </c>
      <c r="H910" s="85" t="s">
        <v>1596</v>
      </c>
      <c r="I910" s="82" t="s">
        <v>1596</v>
      </c>
      <c r="J910" s="22" t="s">
        <v>1596</v>
      </c>
      <c r="K910" s="22" t="s">
        <v>1596</v>
      </c>
      <c r="L910" s="22" t="s">
        <v>1596</v>
      </c>
      <c r="M910" s="36" t="s">
        <v>1596</v>
      </c>
      <c r="N910" s="22" t="s">
        <v>1596</v>
      </c>
      <c r="O910" s="83" t="s">
        <v>1596</v>
      </c>
    </row>
    <row r="911" spans="1:15" ht="18" hidden="1" customHeight="1" x14ac:dyDescent="0.25">
      <c r="A911" s="14" t="s">
        <v>977</v>
      </c>
      <c r="B911" s="16" t="s">
        <v>1596</v>
      </c>
      <c r="C911" s="84" t="s">
        <v>1596</v>
      </c>
      <c r="D911" s="20" t="s">
        <v>1596</v>
      </c>
      <c r="E911" s="16" t="s">
        <v>1596</v>
      </c>
      <c r="F911" s="16" t="s">
        <v>1596</v>
      </c>
      <c r="G911" s="16" t="s">
        <v>1596</v>
      </c>
      <c r="H911" s="85" t="s">
        <v>1596</v>
      </c>
      <c r="I911" s="82" t="s">
        <v>1596</v>
      </c>
      <c r="J911" s="22" t="s">
        <v>1596</v>
      </c>
      <c r="K911" s="22" t="s">
        <v>1596</v>
      </c>
      <c r="L911" s="22" t="s">
        <v>1596</v>
      </c>
      <c r="M911" s="36" t="s">
        <v>1596</v>
      </c>
      <c r="N911" s="22" t="s">
        <v>1596</v>
      </c>
      <c r="O911" s="83" t="s">
        <v>1596</v>
      </c>
    </row>
    <row r="912" spans="1:15" ht="18" hidden="1" customHeight="1" x14ac:dyDescent="0.25">
      <c r="A912" s="17" t="s">
        <v>978</v>
      </c>
      <c r="B912" s="16" t="s">
        <v>1596</v>
      </c>
      <c r="C912" s="84" t="s">
        <v>1596</v>
      </c>
      <c r="D912" s="20" t="s">
        <v>1596</v>
      </c>
      <c r="E912" s="16" t="s">
        <v>1596</v>
      </c>
      <c r="F912" s="16" t="s">
        <v>1596</v>
      </c>
      <c r="G912" s="16" t="s">
        <v>1596</v>
      </c>
      <c r="H912" s="85" t="s">
        <v>1596</v>
      </c>
      <c r="I912" s="82" t="s">
        <v>1596</v>
      </c>
      <c r="J912" s="22" t="s">
        <v>1596</v>
      </c>
      <c r="K912" s="22" t="s">
        <v>1596</v>
      </c>
      <c r="L912" s="22" t="s">
        <v>1596</v>
      </c>
      <c r="M912" s="36" t="s">
        <v>1596</v>
      </c>
      <c r="N912" s="22" t="s">
        <v>1596</v>
      </c>
      <c r="O912" s="83" t="s">
        <v>1596</v>
      </c>
    </row>
    <row r="913" spans="1:15" ht="18" hidden="1" customHeight="1" x14ac:dyDescent="0.25">
      <c r="A913" s="14" t="s">
        <v>979</v>
      </c>
      <c r="B913" s="16" t="s">
        <v>1596</v>
      </c>
      <c r="C913" s="84" t="s">
        <v>1596</v>
      </c>
      <c r="D913" s="20" t="s">
        <v>1596</v>
      </c>
      <c r="E913" s="16" t="s">
        <v>1596</v>
      </c>
      <c r="F913" s="16" t="s">
        <v>1596</v>
      </c>
      <c r="G913" s="16" t="s">
        <v>1596</v>
      </c>
      <c r="H913" s="85" t="s">
        <v>1596</v>
      </c>
      <c r="I913" s="82" t="s">
        <v>1596</v>
      </c>
      <c r="J913" s="22" t="s">
        <v>1596</v>
      </c>
      <c r="K913" s="22" t="s">
        <v>1596</v>
      </c>
      <c r="L913" s="22" t="s">
        <v>1596</v>
      </c>
      <c r="M913" s="36" t="s">
        <v>1596</v>
      </c>
      <c r="N913" s="22" t="s">
        <v>1596</v>
      </c>
      <c r="O913" s="83" t="s">
        <v>1596</v>
      </c>
    </row>
    <row r="914" spans="1:15" ht="18" hidden="1" customHeight="1" x14ac:dyDescent="0.25">
      <c r="A914" s="17" t="s">
        <v>980</v>
      </c>
      <c r="B914" s="16" t="s">
        <v>1596</v>
      </c>
      <c r="C914" s="84" t="s">
        <v>1596</v>
      </c>
      <c r="D914" s="20" t="s">
        <v>1596</v>
      </c>
      <c r="E914" s="16" t="s">
        <v>1596</v>
      </c>
      <c r="F914" s="16" t="s">
        <v>1596</v>
      </c>
      <c r="G914" s="16" t="s">
        <v>1596</v>
      </c>
      <c r="H914" s="85" t="s">
        <v>1596</v>
      </c>
      <c r="I914" s="82" t="s">
        <v>1596</v>
      </c>
      <c r="J914" s="22" t="s">
        <v>1596</v>
      </c>
      <c r="K914" s="22" t="s">
        <v>1596</v>
      </c>
      <c r="L914" s="22" t="s">
        <v>1596</v>
      </c>
      <c r="M914" s="36" t="s">
        <v>1596</v>
      </c>
      <c r="N914" s="22" t="s">
        <v>1596</v>
      </c>
      <c r="O914" s="83" t="s">
        <v>1596</v>
      </c>
    </row>
    <row r="915" spans="1:15" ht="18" hidden="1" customHeight="1" x14ac:dyDescent="0.25">
      <c r="A915" s="14" t="s">
        <v>981</v>
      </c>
      <c r="B915" s="16" t="s">
        <v>1596</v>
      </c>
      <c r="C915" s="84" t="s">
        <v>1596</v>
      </c>
      <c r="D915" s="20" t="s">
        <v>1596</v>
      </c>
      <c r="E915" s="16" t="s">
        <v>1596</v>
      </c>
      <c r="F915" s="16" t="s">
        <v>1596</v>
      </c>
      <c r="G915" s="16" t="s">
        <v>1596</v>
      </c>
      <c r="H915" s="85" t="s">
        <v>1596</v>
      </c>
      <c r="I915" s="82" t="s">
        <v>1596</v>
      </c>
      <c r="J915" s="22" t="s">
        <v>1596</v>
      </c>
      <c r="K915" s="22" t="s">
        <v>1596</v>
      </c>
      <c r="L915" s="22" t="s">
        <v>1596</v>
      </c>
      <c r="M915" s="36" t="s">
        <v>1596</v>
      </c>
      <c r="N915" s="22" t="s">
        <v>1596</v>
      </c>
      <c r="O915" s="83" t="s">
        <v>1596</v>
      </c>
    </row>
    <row r="916" spans="1:15" ht="18" hidden="1" customHeight="1" x14ac:dyDescent="0.25">
      <c r="A916" s="17" t="s">
        <v>982</v>
      </c>
      <c r="B916" s="16" t="s">
        <v>1596</v>
      </c>
      <c r="C916" s="84" t="s">
        <v>1596</v>
      </c>
      <c r="D916" s="20" t="s">
        <v>1596</v>
      </c>
      <c r="E916" s="16" t="s">
        <v>1596</v>
      </c>
      <c r="F916" s="16" t="s">
        <v>1596</v>
      </c>
      <c r="G916" s="16" t="s">
        <v>1596</v>
      </c>
      <c r="H916" s="85" t="s">
        <v>1596</v>
      </c>
      <c r="I916" s="82" t="s">
        <v>1596</v>
      </c>
      <c r="J916" s="22" t="s">
        <v>1596</v>
      </c>
      <c r="K916" s="22" t="s">
        <v>1596</v>
      </c>
      <c r="L916" s="22" t="s">
        <v>1596</v>
      </c>
      <c r="M916" s="36" t="s">
        <v>1596</v>
      </c>
      <c r="N916" s="22" t="s">
        <v>1596</v>
      </c>
      <c r="O916" s="83" t="s">
        <v>1596</v>
      </c>
    </row>
    <row r="917" spans="1:15" ht="18" hidden="1" customHeight="1" x14ac:dyDescent="0.25">
      <c r="A917" s="14" t="s">
        <v>983</v>
      </c>
      <c r="B917" s="16" t="s">
        <v>1596</v>
      </c>
      <c r="C917" s="84" t="s">
        <v>1596</v>
      </c>
      <c r="D917" s="20" t="s">
        <v>1596</v>
      </c>
      <c r="E917" s="16" t="s">
        <v>1596</v>
      </c>
      <c r="F917" s="16" t="s">
        <v>1596</v>
      </c>
      <c r="G917" s="16" t="s">
        <v>1596</v>
      </c>
      <c r="H917" s="85" t="s">
        <v>1596</v>
      </c>
      <c r="I917" s="82" t="s">
        <v>1596</v>
      </c>
      <c r="J917" s="22" t="s">
        <v>1596</v>
      </c>
      <c r="K917" s="22" t="s">
        <v>1596</v>
      </c>
      <c r="L917" s="22" t="s">
        <v>1596</v>
      </c>
      <c r="M917" s="36" t="s">
        <v>1596</v>
      </c>
      <c r="N917" s="22" t="s">
        <v>1596</v>
      </c>
      <c r="O917" s="83" t="s">
        <v>1596</v>
      </c>
    </row>
    <row r="918" spans="1:15" ht="18" hidden="1" customHeight="1" x14ac:dyDescent="0.25">
      <c r="A918" s="17" t="s">
        <v>984</v>
      </c>
      <c r="B918" s="16" t="s">
        <v>1596</v>
      </c>
      <c r="C918" s="84" t="s">
        <v>1596</v>
      </c>
      <c r="D918" s="20" t="s">
        <v>1596</v>
      </c>
      <c r="E918" s="16" t="s">
        <v>1596</v>
      </c>
      <c r="F918" s="16" t="s">
        <v>1596</v>
      </c>
      <c r="G918" s="16" t="s">
        <v>1596</v>
      </c>
      <c r="H918" s="85" t="s">
        <v>1596</v>
      </c>
      <c r="I918" s="82" t="s">
        <v>1596</v>
      </c>
      <c r="J918" s="22" t="s">
        <v>1596</v>
      </c>
      <c r="K918" s="22" t="s">
        <v>1596</v>
      </c>
      <c r="L918" s="22" t="s">
        <v>1596</v>
      </c>
      <c r="M918" s="36" t="s">
        <v>1596</v>
      </c>
      <c r="N918" s="22" t="s">
        <v>1596</v>
      </c>
      <c r="O918" s="83" t="s">
        <v>1596</v>
      </c>
    </row>
    <row r="919" spans="1:15" ht="18" hidden="1" customHeight="1" x14ac:dyDescent="0.25">
      <c r="A919" s="14" t="s">
        <v>985</v>
      </c>
      <c r="B919" s="16" t="s">
        <v>1596</v>
      </c>
      <c r="C919" s="84" t="s">
        <v>1596</v>
      </c>
      <c r="D919" s="20" t="s">
        <v>1596</v>
      </c>
      <c r="E919" s="16" t="s">
        <v>1596</v>
      </c>
      <c r="F919" s="16" t="s">
        <v>1596</v>
      </c>
      <c r="G919" s="16" t="s">
        <v>1596</v>
      </c>
      <c r="H919" s="85" t="s">
        <v>1596</v>
      </c>
      <c r="I919" s="82" t="s">
        <v>1596</v>
      </c>
      <c r="J919" s="22" t="s">
        <v>1596</v>
      </c>
      <c r="K919" s="22" t="s">
        <v>1596</v>
      </c>
      <c r="L919" s="22" t="s">
        <v>1596</v>
      </c>
      <c r="M919" s="36" t="s">
        <v>1596</v>
      </c>
      <c r="N919" s="22" t="s">
        <v>1596</v>
      </c>
      <c r="O919" s="83" t="s">
        <v>1596</v>
      </c>
    </row>
    <row r="920" spans="1:15" ht="18" hidden="1" customHeight="1" x14ac:dyDescent="0.25">
      <c r="A920" s="17" t="s">
        <v>986</v>
      </c>
      <c r="B920" s="16" t="s">
        <v>1596</v>
      </c>
      <c r="C920" s="84" t="s">
        <v>1596</v>
      </c>
      <c r="D920" s="20" t="s">
        <v>1596</v>
      </c>
      <c r="E920" s="16" t="s">
        <v>1596</v>
      </c>
      <c r="F920" s="16" t="s">
        <v>1596</v>
      </c>
      <c r="G920" s="16" t="s">
        <v>1596</v>
      </c>
      <c r="H920" s="85" t="s">
        <v>1596</v>
      </c>
      <c r="I920" s="82" t="s">
        <v>1596</v>
      </c>
      <c r="J920" s="22" t="s">
        <v>1596</v>
      </c>
      <c r="K920" s="22" t="s">
        <v>1596</v>
      </c>
      <c r="L920" s="22" t="s">
        <v>1596</v>
      </c>
      <c r="M920" s="36" t="s">
        <v>1596</v>
      </c>
      <c r="N920" s="22" t="s">
        <v>1596</v>
      </c>
      <c r="O920" s="83" t="s">
        <v>1596</v>
      </c>
    </row>
    <row r="921" spans="1:15" ht="18" hidden="1" customHeight="1" x14ac:dyDescent="0.25">
      <c r="A921" s="14" t="s">
        <v>987</v>
      </c>
      <c r="B921" s="16" t="s">
        <v>1596</v>
      </c>
      <c r="C921" s="84" t="s">
        <v>1596</v>
      </c>
      <c r="D921" s="20" t="s">
        <v>1596</v>
      </c>
      <c r="E921" s="16" t="s">
        <v>1596</v>
      </c>
      <c r="F921" s="16" t="s">
        <v>1596</v>
      </c>
      <c r="G921" s="16" t="s">
        <v>1596</v>
      </c>
      <c r="H921" s="85" t="s">
        <v>1596</v>
      </c>
      <c r="I921" s="82" t="s">
        <v>1596</v>
      </c>
      <c r="J921" s="22" t="s">
        <v>1596</v>
      </c>
      <c r="K921" s="22" t="s">
        <v>1596</v>
      </c>
      <c r="L921" s="22" t="s">
        <v>1596</v>
      </c>
      <c r="M921" s="36" t="s">
        <v>1596</v>
      </c>
      <c r="N921" s="22" t="s">
        <v>1596</v>
      </c>
      <c r="O921" s="83" t="s">
        <v>1596</v>
      </c>
    </row>
    <row r="922" spans="1:15" ht="18" hidden="1" customHeight="1" x14ac:dyDescent="0.25">
      <c r="A922" s="17" t="s">
        <v>988</v>
      </c>
      <c r="B922" s="16" t="s">
        <v>1596</v>
      </c>
      <c r="C922" s="84" t="s">
        <v>1596</v>
      </c>
      <c r="D922" s="20" t="s">
        <v>1596</v>
      </c>
      <c r="E922" s="16" t="s">
        <v>1596</v>
      </c>
      <c r="F922" s="16" t="s">
        <v>1596</v>
      </c>
      <c r="G922" s="16" t="s">
        <v>1596</v>
      </c>
      <c r="H922" s="85" t="s">
        <v>1596</v>
      </c>
      <c r="I922" s="82" t="s">
        <v>1596</v>
      </c>
      <c r="J922" s="22" t="s">
        <v>1596</v>
      </c>
      <c r="K922" s="22" t="s">
        <v>1596</v>
      </c>
      <c r="L922" s="22" t="s">
        <v>1596</v>
      </c>
      <c r="M922" s="36" t="s">
        <v>1596</v>
      </c>
      <c r="N922" s="22" t="s">
        <v>1596</v>
      </c>
      <c r="O922" s="83" t="s">
        <v>1596</v>
      </c>
    </row>
    <row r="923" spans="1:15" ht="18" hidden="1" customHeight="1" x14ac:dyDescent="0.25">
      <c r="A923" s="14" t="s">
        <v>989</v>
      </c>
      <c r="B923" s="16" t="s">
        <v>1596</v>
      </c>
      <c r="C923" s="84" t="s">
        <v>1596</v>
      </c>
      <c r="D923" s="20" t="s">
        <v>1596</v>
      </c>
      <c r="E923" s="16" t="s">
        <v>1596</v>
      </c>
      <c r="F923" s="16" t="s">
        <v>1596</v>
      </c>
      <c r="G923" s="16" t="s">
        <v>1596</v>
      </c>
      <c r="H923" s="85" t="s">
        <v>1596</v>
      </c>
      <c r="I923" s="82" t="s">
        <v>1596</v>
      </c>
      <c r="J923" s="22" t="s">
        <v>1596</v>
      </c>
      <c r="K923" s="22" t="s">
        <v>1596</v>
      </c>
      <c r="L923" s="22" t="s">
        <v>1596</v>
      </c>
      <c r="M923" s="36" t="s">
        <v>1596</v>
      </c>
      <c r="N923" s="22" t="s">
        <v>1596</v>
      </c>
      <c r="O923" s="83" t="s">
        <v>1596</v>
      </c>
    </row>
    <row r="924" spans="1:15" ht="18" hidden="1" customHeight="1" x14ac:dyDescent="0.25">
      <c r="A924" s="17" t="s">
        <v>990</v>
      </c>
      <c r="B924" s="16" t="s">
        <v>1596</v>
      </c>
      <c r="C924" s="84" t="s">
        <v>1596</v>
      </c>
      <c r="D924" s="20" t="s">
        <v>1596</v>
      </c>
      <c r="E924" s="16" t="s">
        <v>1596</v>
      </c>
      <c r="F924" s="16" t="s">
        <v>1596</v>
      </c>
      <c r="G924" s="16" t="s">
        <v>1596</v>
      </c>
      <c r="H924" s="85" t="s">
        <v>1596</v>
      </c>
      <c r="I924" s="82" t="s">
        <v>1596</v>
      </c>
      <c r="J924" s="22" t="s">
        <v>1596</v>
      </c>
      <c r="K924" s="22" t="s">
        <v>1596</v>
      </c>
      <c r="L924" s="22" t="s">
        <v>1596</v>
      </c>
      <c r="M924" s="36" t="s">
        <v>1596</v>
      </c>
      <c r="N924" s="22" t="s">
        <v>1596</v>
      </c>
      <c r="O924" s="83" t="s">
        <v>1596</v>
      </c>
    </row>
    <row r="925" spans="1:15" ht="18" hidden="1" customHeight="1" x14ac:dyDescent="0.25">
      <c r="A925" s="14" t="s">
        <v>991</v>
      </c>
      <c r="B925" s="16" t="s">
        <v>1596</v>
      </c>
      <c r="C925" s="84" t="s">
        <v>1596</v>
      </c>
      <c r="D925" s="20" t="s">
        <v>1596</v>
      </c>
      <c r="E925" s="16" t="s">
        <v>1596</v>
      </c>
      <c r="F925" s="16" t="s">
        <v>1596</v>
      </c>
      <c r="G925" s="16" t="s">
        <v>1596</v>
      </c>
      <c r="H925" s="85" t="s">
        <v>1596</v>
      </c>
      <c r="I925" s="82" t="s">
        <v>1596</v>
      </c>
      <c r="J925" s="22" t="s">
        <v>1596</v>
      </c>
      <c r="K925" s="22" t="s">
        <v>1596</v>
      </c>
      <c r="L925" s="22" t="s">
        <v>1596</v>
      </c>
      <c r="M925" s="36" t="s">
        <v>1596</v>
      </c>
      <c r="N925" s="22" t="s">
        <v>1596</v>
      </c>
      <c r="O925" s="83" t="s">
        <v>1596</v>
      </c>
    </row>
    <row r="926" spans="1:15" ht="18" hidden="1" customHeight="1" x14ac:dyDescent="0.25">
      <c r="A926" s="17" t="s">
        <v>992</v>
      </c>
      <c r="B926" s="16" t="s">
        <v>1596</v>
      </c>
      <c r="C926" s="84" t="s">
        <v>1596</v>
      </c>
      <c r="D926" s="20" t="s">
        <v>1596</v>
      </c>
      <c r="E926" s="16" t="s">
        <v>1596</v>
      </c>
      <c r="F926" s="16" t="s">
        <v>1596</v>
      </c>
      <c r="G926" s="16" t="s">
        <v>1596</v>
      </c>
      <c r="H926" s="85" t="s">
        <v>1596</v>
      </c>
      <c r="I926" s="82" t="s">
        <v>1596</v>
      </c>
      <c r="J926" s="22" t="s">
        <v>1596</v>
      </c>
      <c r="K926" s="22" t="s">
        <v>1596</v>
      </c>
      <c r="L926" s="22" t="s">
        <v>1596</v>
      </c>
      <c r="M926" s="36" t="s">
        <v>1596</v>
      </c>
      <c r="N926" s="22" t="s">
        <v>1596</v>
      </c>
      <c r="O926" s="83" t="s">
        <v>1596</v>
      </c>
    </row>
    <row r="927" spans="1:15" ht="18" hidden="1" customHeight="1" x14ac:dyDescent="0.25">
      <c r="A927" s="14" t="s">
        <v>993</v>
      </c>
      <c r="B927" s="16" t="s">
        <v>1596</v>
      </c>
      <c r="C927" s="84" t="s">
        <v>1596</v>
      </c>
      <c r="D927" s="20" t="s">
        <v>1596</v>
      </c>
      <c r="E927" s="16" t="s">
        <v>1596</v>
      </c>
      <c r="F927" s="16" t="s">
        <v>1596</v>
      </c>
      <c r="G927" s="16" t="s">
        <v>1596</v>
      </c>
      <c r="H927" s="85" t="s">
        <v>1596</v>
      </c>
      <c r="I927" s="82" t="s">
        <v>1596</v>
      </c>
      <c r="J927" s="22" t="s">
        <v>1596</v>
      </c>
      <c r="K927" s="22" t="s">
        <v>1596</v>
      </c>
      <c r="L927" s="22" t="s">
        <v>1596</v>
      </c>
      <c r="M927" s="36" t="s">
        <v>1596</v>
      </c>
      <c r="N927" s="22" t="s">
        <v>1596</v>
      </c>
      <c r="O927" s="83" t="s">
        <v>1596</v>
      </c>
    </row>
    <row r="928" spans="1:15" ht="18" hidden="1" customHeight="1" x14ac:dyDescent="0.25">
      <c r="A928" s="17" t="s">
        <v>994</v>
      </c>
      <c r="B928" s="16" t="s">
        <v>1596</v>
      </c>
      <c r="C928" s="84" t="s">
        <v>1596</v>
      </c>
      <c r="D928" s="20" t="s">
        <v>1596</v>
      </c>
      <c r="E928" s="16" t="s">
        <v>1596</v>
      </c>
      <c r="F928" s="16" t="s">
        <v>1596</v>
      </c>
      <c r="G928" s="16" t="s">
        <v>1596</v>
      </c>
      <c r="H928" s="85" t="s">
        <v>1596</v>
      </c>
      <c r="I928" s="82" t="s">
        <v>1596</v>
      </c>
      <c r="J928" s="22" t="s">
        <v>1596</v>
      </c>
      <c r="K928" s="22" t="s">
        <v>1596</v>
      </c>
      <c r="L928" s="22" t="s">
        <v>1596</v>
      </c>
      <c r="M928" s="36" t="s">
        <v>1596</v>
      </c>
      <c r="N928" s="22" t="s">
        <v>1596</v>
      </c>
      <c r="O928" s="83" t="s">
        <v>1596</v>
      </c>
    </row>
    <row r="929" spans="1:15" ht="18" hidden="1" customHeight="1" x14ac:dyDescent="0.25">
      <c r="A929" s="14" t="s">
        <v>995</v>
      </c>
      <c r="B929" s="16" t="s">
        <v>1596</v>
      </c>
      <c r="C929" s="84" t="s">
        <v>1596</v>
      </c>
      <c r="D929" s="20" t="s">
        <v>1596</v>
      </c>
      <c r="E929" s="16" t="s">
        <v>1596</v>
      </c>
      <c r="F929" s="16" t="s">
        <v>1596</v>
      </c>
      <c r="G929" s="16" t="s">
        <v>1596</v>
      </c>
      <c r="H929" s="85" t="s">
        <v>1596</v>
      </c>
      <c r="I929" s="82" t="s">
        <v>1596</v>
      </c>
      <c r="J929" s="22" t="s">
        <v>1596</v>
      </c>
      <c r="K929" s="22" t="s">
        <v>1596</v>
      </c>
      <c r="L929" s="22" t="s">
        <v>1596</v>
      </c>
      <c r="M929" s="36" t="s">
        <v>1596</v>
      </c>
      <c r="N929" s="22" t="s">
        <v>1596</v>
      </c>
      <c r="O929" s="83" t="s">
        <v>1596</v>
      </c>
    </row>
    <row r="930" spans="1:15" ht="18" hidden="1" customHeight="1" x14ac:dyDescent="0.25">
      <c r="A930" s="17" t="s">
        <v>996</v>
      </c>
      <c r="B930" s="16" t="s">
        <v>1596</v>
      </c>
      <c r="C930" s="84" t="s">
        <v>1596</v>
      </c>
      <c r="D930" s="20" t="s">
        <v>1596</v>
      </c>
      <c r="E930" s="16" t="s">
        <v>1596</v>
      </c>
      <c r="F930" s="16" t="s">
        <v>1596</v>
      </c>
      <c r="G930" s="16" t="s">
        <v>1596</v>
      </c>
      <c r="H930" s="85" t="s">
        <v>1596</v>
      </c>
      <c r="I930" s="82" t="s">
        <v>1596</v>
      </c>
      <c r="J930" s="22" t="s">
        <v>1596</v>
      </c>
      <c r="K930" s="22" t="s">
        <v>1596</v>
      </c>
      <c r="L930" s="22" t="s">
        <v>1596</v>
      </c>
      <c r="M930" s="36" t="s">
        <v>1596</v>
      </c>
      <c r="N930" s="22" t="s">
        <v>1596</v>
      </c>
      <c r="O930" s="83" t="s">
        <v>1596</v>
      </c>
    </row>
    <row r="931" spans="1:15" ht="18" hidden="1" customHeight="1" x14ac:dyDescent="0.25">
      <c r="A931" s="14" t="s">
        <v>997</v>
      </c>
      <c r="B931" s="16" t="s">
        <v>1596</v>
      </c>
      <c r="C931" s="84" t="s">
        <v>1596</v>
      </c>
      <c r="D931" s="20" t="s">
        <v>1596</v>
      </c>
      <c r="E931" s="16" t="s">
        <v>1596</v>
      </c>
      <c r="F931" s="16" t="s">
        <v>1596</v>
      </c>
      <c r="G931" s="16" t="s">
        <v>1596</v>
      </c>
      <c r="H931" s="85" t="s">
        <v>1596</v>
      </c>
      <c r="I931" s="82" t="s">
        <v>1596</v>
      </c>
      <c r="J931" s="22" t="s">
        <v>1596</v>
      </c>
      <c r="K931" s="22" t="s">
        <v>1596</v>
      </c>
      <c r="L931" s="22" t="s">
        <v>1596</v>
      </c>
      <c r="M931" s="36" t="s">
        <v>1596</v>
      </c>
      <c r="N931" s="22" t="s">
        <v>1596</v>
      </c>
      <c r="O931" s="83" t="s">
        <v>1596</v>
      </c>
    </row>
    <row r="932" spans="1:15" ht="18" hidden="1" customHeight="1" x14ac:dyDescent="0.25">
      <c r="A932" s="17" t="s">
        <v>998</v>
      </c>
      <c r="B932" s="16" t="s">
        <v>1596</v>
      </c>
      <c r="C932" s="84" t="s">
        <v>1596</v>
      </c>
      <c r="D932" s="20" t="s">
        <v>1596</v>
      </c>
      <c r="E932" s="16" t="s">
        <v>1596</v>
      </c>
      <c r="F932" s="16" t="s">
        <v>1596</v>
      </c>
      <c r="G932" s="16" t="s">
        <v>1596</v>
      </c>
      <c r="H932" s="85" t="s">
        <v>1596</v>
      </c>
      <c r="I932" s="82" t="s">
        <v>1596</v>
      </c>
      <c r="J932" s="22" t="s">
        <v>1596</v>
      </c>
      <c r="K932" s="22" t="s">
        <v>1596</v>
      </c>
      <c r="L932" s="22" t="s">
        <v>1596</v>
      </c>
      <c r="M932" s="36" t="s">
        <v>1596</v>
      </c>
      <c r="N932" s="22" t="s">
        <v>1596</v>
      </c>
      <c r="O932" s="83" t="s">
        <v>1596</v>
      </c>
    </row>
    <row r="933" spans="1:15" ht="18" hidden="1" customHeight="1" x14ac:dyDescent="0.25">
      <c r="A933" s="14" t="s">
        <v>999</v>
      </c>
      <c r="B933" s="16" t="s">
        <v>1596</v>
      </c>
      <c r="C933" s="84" t="s">
        <v>1596</v>
      </c>
      <c r="D933" s="20" t="s">
        <v>1596</v>
      </c>
      <c r="E933" s="16" t="s">
        <v>1596</v>
      </c>
      <c r="F933" s="16" t="s">
        <v>1596</v>
      </c>
      <c r="G933" s="16" t="s">
        <v>1596</v>
      </c>
      <c r="H933" s="85" t="s">
        <v>1596</v>
      </c>
      <c r="I933" s="82" t="s">
        <v>1596</v>
      </c>
      <c r="J933" s="22" t="s">
        <v>1596</v>
      </c>
      <c r="K933" s="22" t="s">
        <v>1596</v>
      </c>
      <c r="L933" s="22" t="s">
        <v>1596</v>
      </c>
      <c r="M933" s="36" t="s">
        <v>1596</v>
      </c>
      <c r="N933" s="22" t="s">
        <v>1596</v>
      </c>
      <c r="O933" s="83" t="s">
        <v>1596</v>
      </c>
    </row>
    <row r="934" spans="1:15" ht="18" hidden="1" customHeight="1" x14ac:dyDescent="0.25">
      <c r="A934" s="17" t="s">
        <v>1000</v>
      </c>
      <c r="B934" s="16" t="s">
        <v>1596</v>
      </c>
      <c r="C934" s="84" t="s">
        <v>1596</v>
      </c>
      <c r="D934" s="20" t="s">
        <v>1596</v>
      </c>
      <c r="E934" s="16" t="s">
        <v>1596</v>
      </c>
      <c r="F934" s="16" t="s">
        <v>1596</v>
      </c>
      <c r="G934" s="16" t="s">
        <v>1596</v>
      </c>
      <c r="H934" s="85" t="s">
        <v>1596</v>
      </c>
      <c r="I934" s="82" t="s">
        <v>1596</v>
      </c>
      <c r="J934" s="22" t="s">
        <v>1596</v>
      </c>
      <c r="K934" s="22" t="s">
        <v>1596</v>
      </c>
      <c r="L934" s="22" t="s">
        <v>1596</v>
      </c>
      <c r="M934" s="36" t="s">
        <v>1596</v>
      </c>
      <c r="N934" s="22" t="s">
        <v>1596</v>
      </c>
      <c r="O934" s="83" t="s">
        <v>1596</v>
      </c>
    </row>
    <row r="935" spans="1:15" ht="18" hidden="1" customHeight="1" x14ac:dyDescent="0.25">
      <c r="A935" s="14" t="s">
        <v>1001</v>
      </c>
      <c r="B935" s="16" t="s">
        <v>1596</v>
      </c>
      <c r="C935" s="84" t="s">
        <v>1596</v>
      </c>
      <c r="D935" s="20" t="s">
        <v>1596</v>
      </c>
      <c r="E935" s="16" t="s">
        <v>1596</v>
      </c>
      <c r="F935" s="16" t="s">
        <v>1596</v>
      </c>
      <c r="G935" s="16" t="s">
        <v>1596</v>
      </c>
      <c r="H935" s="85" t="s">
        <v>1596</v>
      </c>
      <c r="I935" s="82" t="s">
        <v>1596</v>
      </c>
      <c r="J935" s="22" t="s">
        <v>1596</v>
      </c>
      <c r="K935" s="22" t="s">
        <v>1596</v>
      </c>
      <c r="L935" s="22" t="s">
        <v>1596</v>
      </c>
      <c r="M935" s="36" t="s">
        <v>1596</v>
      </c>
      <c r="N935" s="22" t="s">
        <v>1596</v>
      </c>
      <c r="O935" s="83" t="s">
        <v>1596</v>
      </c>
    </row>
    <row r="936" spans="1:15" ht="18" hidden="1" customHeight="1" x14ac:dyDescent="0.25">
      <c r="A936" s="17" t="s">
        <v>1002</v>
      </c>
      <c r="B936" s="16" t="s">
        <v>1596</v>
      </c>
      <c r="C936" s="84" t="s">
        <v>1596</v>
      </c>
      <c r="D936" s="20" t="s">
        <v>1596</v>
      </c>
      <c r="E936" s="16" t="s">
        <v>1596</v>
      </c>
      <c r="F936" s="16" t="s">
        <v>1596</v>
      </c>
      <c r="G936" s="16" t="s">
        <v>1596</v>
      </c>
      <c r="H936" s="85" t="s">
        <v>1596</v>
      </c>
      <c r="I936" s="82" t="s">
        <v>1596</v>
      </c>
      <c r="J936" s="22" t="s">
        <v>1596</v>
      </c>
      <c r="K936" s="22" t="s">
        <v>1596</v>
      </c>
      <c r="L936" s="22" t="s">
        <v>1596</v>
      </c>
      <c r="M936" s="36" t="s">
        <v>1596</v>
      </c>
      <c r="N936" s="22" t="s">
        <v>1596</v>
      </c>
      <c r="O936" s="83" t="s">
        <v>1596</v>
      </c>
    </row>
    <row r="937" spans="1:15" ht="18" hidden="1" customHeight="1" x14ac:dyDescent="0.25">
      <c r="A937" s="14" t="s">
        <v>1003</v>
      </c>
      <c r="B937" s="16" t="s">
        <v>1596</v>
      </c>
      <c r="C937" s="84" t="s">
        <v>1596</v>
      </c>
      <c r="D937" s="20" t="s">
        <v>1596</v>
      </c>
      <c r="E937" s="16" t="s">
        <v>1596</v>
      </c>
      <c r="F937" s="16" t="s">
        <v>1596</v>
      </c>
      <c r="G937" s="16" t="s">
        <v>1596</v>
      </c>
      <c r="H937" s="85" t="s">
        <v>1596</v>
      </c>
      <c r="I937" s="82" t="s">
        <v>1596</v>
      </c>
      <c r="J937" s="22" t="s">
        <v>1596</v>
      </c>
      <c r="K937" s="22" t="s">
        <v>1596</v>
      </c>
      <c r="L937" s="22" t="s">
        <v>1596</v>
      </c>
      <c r="M937" s="36" t="s">
        <v>1596</v>
      </c>
      <c r="N937" s="22" t="s">
        <v>1596</v>
      </c>
      <c r="O937" s="83" t="s">
        <v>1596</v>
      </c>
    </row>
    <row r="938" spans="1:15" ht="18" hidden="1" customHeight="1" x14ac:dyDescent="0.25">
      <c r="A938" s="17" t="s">
        <v>1004</v>
      </c>
      <c r="B938" s="16" t="s">
        <v>1596</v>
      </c>
      <c r="C938" s="84" t="s">
        <v>1596</v>
      </c>
      <c r="D938" s="20" t="s">
        <v>1596</v>
      </c>
      <c r="E938" s="16" t="s">
        <v>1596</v>
      </c>
      <c r="F938" s="16" t="s">
        <v>1596</v>
      </c>
      <c r="G938" s="16" t="s">
        <v>1596</v>
      </c>
      <c r="H938" s="85" t="s">
        <v>1596</v>
      </c>
      <c r="I938" s="82" t="s">
        <v>1596</v>
      </c>
      <c r="J938" s="22" t="s">
        <v>1596</v>
      </c>
      <c r="K938" s="22" t="s">
        <v>1596</v>
      </c>
      <c r="L938" s="22" t="s">
        <v>1596</v>
      </c>
      <c r="M938" s="36" t="s">
        <v>1596</v>
      </c>
      <c r="N938" s="22" t="s">
        <v>1596</v>
      </c>
      <c r="O938" s="83" t="s">
        <v>1596</v>
      </c>
    </row>
    <row r="939" spans="1:15" ht="18" hidden="1" customHeight="1" x14ac:dyDescent="0.25">
      <c r="A939" s="14" t="s">
        <v>1005</v>
      </c>
      <c r="B939" s="16" t="s">
        <v>1596</v>
      </c>
      <c r="C939" s="84" t="s">
        <v>1596</v>
      </c>
      <c r="D939" s="20" t="s">
        <v>1596</v>
      </c>
      <c r="E939" s="16" t="s">
        <v>1596</v>
      </c>
      <c r="F939" s="16" t="s">
        <v>1596</v>
      </c>
      <c r="G939" s="16" t="s">
        <v>1596</v>
      </c>
      <c r="H939" s="85" t="s">
        <v>1596</v>
      </c>
      <c r="I939" s="82" t="s">
        <v>1596</v>
      </c>
      <c r="J939" s="22" t="s">
        <v>1596</v>
      </c>
      <c r="K939" s="22" t="s">
        <v>1596</v>
      </c>
      <c r="L939" s="22" t="s">
        <v>1596</v>
      </c>
      <c r="M939" s="36" t="s">
        <v>1596</v>
      </c>
      <c r="N939" s="22" t="s">
        <v>1596</v>
      </c>
      <c r="O939" s="83" t="s">
        <v>1596</v>
      </c>
    </row>
    <row r="940" spans="1:15" ht="18" hidden="1" customHeight="1" x14ac:dyDescent="0.25">
      <c r="A940" s="17" t="s">
        <v>1006</v>
      </c>
      <c r="B940" s="16" t="s">
        <v>1596</v>
      </c>
      <c r="C940" s="84" t="s">
        <v>1596</v>
      </c>
      <c r="D940" s="20" t="s">
        <v>1596</v>
      </c>
      <c r="E940" s="16" t="s">
        <v>1596</v>
      </c>
      <c r="F940" s="16" t="s">
        <v>1596</v>
      </c>
      <c r="G940" s="16" t="s">
        <v>1596</v>
      </c>
      <c r="H940" s="85" t="s">
        <v>1596</v>
      </c>
      <c r="I940" s="82" t="s">
        <v>1596</v>
      </c>
      <c r="J940" s="22" t="s">
        <v>1596</v>
      </c>
      <c r="K940" s="22" t="s">
        <v>1596</v>
      </c>
      <c r="L940" s="22" t="s">
        <v>1596</v>
      </c>
      <c r="M940" s="36" t="s">
        <v>1596</v>
      </c>
      <c r="N940" s="22" t="s">
        <v>1596</v>
      </c>
      <c r="O940" s="83" t="s">
        <v>1596</v>
      </c>
    </row>
    <row r="941" spans="1:15" ht="18" hidden="1" customHeight="1" x14ac:dyDescent="0.25">
      <c r="A941" s="14" t="s">
        <v>1007</v>
      </c>
      <c r="B941" s="16" t="s">
        <v>1596</v>
      </c>
      <c r="C941" s="84" t="s">
        <v>1596</v>
      </c>
      <c r="D941" s="20" t="s">
        <v>1596</v>
      </c>
      <c r="E941" s="16" t="s">
        <v>1596</v>
      </c>
      <c r="F941" s="16" t="s">
        <v>1596</v>
      </c>
      <c r="G941" s="16" t="s">
        <v>1596</v>
      </c>
      <c r="H941" s="85" t="s">
        <v>1596</v>
      </c>
      <c r="I941" s="82" t="s">
        <v>1596</v>
      </c>
      <c r="J941" s="22" t="s">
        <v>1596</v>
      </c>
      <c r="K941" s="22" t="s">
        <v>1596</v>
      </c>
      <c r="L941" s="22" t="s">
        <v>1596</v>
      </c>
      <c r="M941" s="36" t="s">
        <v>1596</v>
      </c>
      <c r="N941" s="22" t="s">
        <v>1596</v>
      </c>
      <c r="O941" s="83" t="s">
        <v>1596</v>
      </c>
    </row>
    <row r="942" spans="1:15" ht="18" hidden="1" customHeight="1" x14ac:dyDescent="0.25">
      <c r="A942" s="17" t="s">
        <v>1008</v>
      </c>
      <c r="B942" s="16" t="s">
        <v>1596</v>
      </c>
      <c r="C942" s="84" t="s">
        <v>1596</v>
      </c>
      <c r="D942" s="20" t="s">
        <v>1596</v>
      </c>
      <c r="E942" s="16" t="s">
        <v>1596</v>
      </c>
      <c r="F942" s="16" t="s">
        <v>1596</v>
      </c>
      <c r="G942" s="16" t="s">
        <v>1596</v>
      </c>
      <c r="H942" s="85" t="s">
        <v>1596</v>
      </c>
      <c r="I942" s="82" t="s">
        <v>1596</v>
      </c>
      <c r="J942" s="22" t="s">
        <v>1596</v>
      </c>
      <c r="K942" s="22" t="s">
        <v>1596</v>
      </c>
      <c r="L942" s="22" t="s">
        <v>1596</v>
      </c>
      <c r="M942" s="36" t="s">
        <v>1596</v>
      </c>
      <c r="N942" s="22" t="s">
        <v>1596</v>
      </c>
      <c r="O942" s="83" t="s">
        <v>1596</v>
      </c>
    </row>
    <row r="943" spans="1:15" ht="18" hidden="1" customHeight="1" x14ac:dyDescent="0.25">
      <c r="A943" s="14" t="s">
        <v>1009</v>
      </c>
      <c r="B943" s="16" t="s">
        <v>1596</v>
      </c>
      <c r="C943" s="84" t="s">
        <v>1596</v>
      </c>
      <c r="D943" s="20" t="s">
        <v>1596</v>
      </c>
      <c r="E943" s="16" t="s">
        <v>1596</v>
      </c>
      <c r="F943" s="16" t="s">
        <v>1596</v>
      </c>
      <c r="G943" s="16" t="s">
        <v>1596</v>
      </c>
      <c r="H943" s="85" t="s">
        <v>1596</v>
      </c>
      <c r="I943" s="82" t="s">
        <v>1596</v>
      </c>
      <c r="J943" s="22" t="s">
        <v>1596</v>
      </c>
      <c r="K943" s="22" t="s">
        <v>1596</v>
      </c>
      <c r="L943" s="22" t="s">
        <v>1596</v>
      </c>
      <c r="M943" s="36" t="s">
        <v>1596</v>
      </c>
      <c r="N943" s="22" t="s">
        <v>1596</v>
      </c>
      <c r="O943" s="83" t="s">
        <v>1596</v>
      </c>
    </row>
    <row r="944" spans="1:15" ht="18" hidden="1" customHeight="1" x14ac:dyDescent="0.25">
      <c r="A944" s="17" t="s">
        <v>1010</v>
      </c>
      <c r="B944" s="16" t="s">
        <v>1596</v>
      </c>
      <c r="C944" s="84" t="s">
        <v>1596</v>
      </c>
      <c r="D944" s="20" t="s">
        <v>1596</v>
      </c>
      <c r="E944" s="16" t="s">
        <v>1596</v>
      </c>
      <c r="F944" s="16" t="s">
        <v>1596</v>
      </c>
      <c r="G944" s="16" t="s">
        <v>1596</v>
      </c>
      <c r="H944" s="85" t="s">
        <v>1596</v>
      </c>
      <c r="I944" s="82" t="s">
        <v>1596</v>
      </c>
      <c r="J944" s="22" t="s">
        <v>1596</v>
      </c>
      <c r="K944" s="22" t="s">
        <v>1596</v>
      </c>
      <c r="L944" s="22" t="s">
        <v>1596</v>
      </c>
      <c r="M944" s="36" t="s">
        <v>1596</v>
      </c>
      <c r="N944" s="22" t="s">
        <v>1596</v>
      </c>
      <c r="O944" s="83" t="s">
        <v>1596</v>
      </c>
    </row>
    <row r="945" spans="1:15" ht="18" hidden="1" customHeight="1" x14ac:dyDescent="0.25">
      <c r="A945" s="14" t="s">
        <v>1011</v>
      </c>
      <c r="B945" s="16" t="s">
        <v>1596</v>
      </c>
      <c r="C945" s="84" t="s">
        <v>1596</v>
      </c>
      <c r="D945" s="20" t="s">
        <v>1596</v>
      </c>
      <c r="E945" s="16" t="s">
        <v>1596</v>
      </c>
      <c r="F945" s="16" t="s">
        <v>1596</v>
      </c>
      <c r="G945" s="16" t="s">
        <v>1596</v>
      </c>
      <c r="H945" s="85" t="s">
        <v>1596</v>
      </c>
      <c r="I945" s="82" t="s">
        <v>1596</v>
      </c>
      <c r="J945" s="22" t="s">
        <v>1596</v>
      </c>
      <c r="K945" s="22" t="s">
        <v>1596</v>
      </c>
      <c r="L945" s="22" t="s">
        <v>1596</v>
      </c>
      <c r="M945" s="36" t="s">
        <v>1596</v>
      </c>
      <c r="N945" s="22" t="s">
        <v>1596</v>
      </c>
      <c r="O945" s="83" t="s">
        <v>1596</v>
      </c>
    </row>
    <row r="946" spans="1:15" ht="18" hidden="1" customHeight="1" x14ac:dyDescent="0.25">
      <c r="A946" s="17" t="s">
        <v>1012</v>
      </c>
      <c r="B946" s="16" t="s">
        <v>1596</v>
      </c>
      <c r="C946" s="84" t="s">
        <v>1596</v>
      </c>
      <c r="D946" s="20" t="s">
        <v>1596</v>
      </c>
      <c r="E946" s="16" t="s">
        <v>1596</v>
      </c>
      <c r="F946" s="16" t="s">
        <v>1596</v>
      </c>
      <c r="G946" s="16" t="s">
        <v>1596</v>
      </c>
      <c r="H946" s="85" t="s">
        <v>1596</v>
      </c>
      <c r="I946" s="82" t="s">
        <v>1596</v>
      </c>
      <c r="J946" s="22" t="s">
        <v>1596</v>
      </c>
      <c r="K946" s="22" t="s">
        <v>1596</v>
      </c>
      <c r="L946" s="22" t="s">
        <v>1596</v>
      </c>
      <c r="M946" s="36" t="s">
        <v>1596</v>
      </c>
      <c r="N946" s="22" t="s">
        <v>1596</v>
      </c>
      <c r="O946" s="83" t="s">
        <v>1596</v>
      </c>
    </row>
    <row r="947" spans="1:15" ht="18" hidden="1" customHeight="1" x14ac:dyDescent="0.25">
      <c r="A947" s="14" t="s">
        <v>1013</v>
      </c>
      <c r="B947" s="16" t="s">
        <v>1596</v>
      </c>
      <c r="C947" s="84" t="s">
        <v>1596</v>
      </c>
      <c r="D947" s="20" t="s">
        <v>1596</v>
      </c>
      <c r="E947" s="16" t="s">
        <v>1596</v>
      </c>
      <c r="F947" s="16" t="s">
        <v>1596</v>
      </c>
      <c r="G947" s="16" t="s">
        <v>1596</v>
      </c>
      <c r="H947" s="85" t="s">
        <v>1596</v>
      </c>
      <c r="I947" s="82" t="s">
        <v>1596</v>
      </c>
      <c r="J947" s="22" t="s">
        <v>1596</v>
      </c>
      <c r="K947" s="22" t="s">
        <v>1596</v>
      </c>
      <c r="L947" s="22" t="s">
        <v>1596</v>
      </c>
      <c r="M947" s="36" t="s">
        <v>1596</v>
      </c>
      <c r="N947" s="22" t="s">
        <v>1596</v>
      </c>
      <c r="O947" s="83" t="s">
        <v>1596</v>
      </c>
    </row>
    <row r="948" spans="1:15" ht="18" hidden="1" customHeight="1" x14ac:dyDescent="0.25">
      <c r="A948" s="17" t="s">
        <v>1014</v>
      </c>
      <c r="B948" s="16" t="s">
        <v>1596</v>
      </c>
      <c r="C948" s="84" t="s">
        <v>1596</v>
      </c>
      <c r="D948" s="20" t="s">
        <v>1596</v>
      </c>
      <c r="E948" s="16" t="s">
        <v>1596</v>
      </c>
      <c r="F948" s="16" t="s">
        <v>1596</v>
      </c>
      <c r="G948" s="16" t="s">
        <v>1596</v>
      </c>
      <c r="H948" s="85" t="s">
        <v>1596</v>
      </c>
      <c r="I948" s="82" t="s">
        <v>1596</v>
      </c>
      <c r="J948" s="22" t="s">
        <v>1596</v>
      </c>
      <c r="K948" s="22" t="s">
        <v>1596</v>
      </c>
      <c r="L948" s="22" t="s">
        <v>1596</v>
      </c>
      <c r="M948" s="36" t="s">
        <v>1596</v>
      </c>
      <c r="N948" s="22" t="s">
        <v>1596</v>
      </c>
      <c r="O948" s="83" t="s">
        <v>1596</v>
      </c>
    </row>
    <row r="949" spans="1:15" ht="18" hidden="1" customHeight="1" x14ac:dyDescent="0.25">
      <c r="A949" s="14" t="s">
        <v>1015</v>
      </c>
      <c r="B949" s="16" t="s">
        <v>1596</v>
      </c>
      <c r="C949" s="84" t="s">
        <v>1596</v>
      </c>
      <c r="D949" s="20" t="s">
        <v>1596</v>
      </c>
      <c r="E949" s="16" t="s">
        <v>1596</v>
      </c>
      <c r="F949" s="16" t="s">
        <v>1596</v>
      </c>
      <c r="G949" s="16" t="s">
        <v>1596</v>
      </c>
      <c r="H949" s="85" t="s">
        <v>1596</v>
      </c>
      <c r="I949" s="82" t="s">
        <v>1596</v>
      </c>
      <c r="J949" s="22" t="s">
        <v>1596</v>
      </c>
      <c r="K949" s="22" t="s">
        <v>1596</v>
      </c>
      <c r="L949" s="22" t="s">
        <v>1596</v>
      </c>
      <c r="M949" s="36" t="s">
        <v>1596</v>
      </c>
      <c r="N949" s="22" t="s">
        <v>1596</v>
      </c>
      <c r="O949" s="83" t="s">
        <v>1596</v>
      </c>
    </row>
    <row r="950" spans="1:15" ht="18" hidden="1" customHeight="1" x14ac:dyDescent="0.25">
      <c r="A950" s="17" t="s">
        <v>1016</v>
      </c>
      <c r="B950" s="16" t="s">
        <v>1596</v>
      </c>
      <c r="C950" s="84" t="s">
        <v>1596</v>
      </c>
      <c r="D950" s="20" t="s">
        <v>1596</v>
      </c>
      <c r="E950" s="16" t="s">
        <v>1596</v>
      </c>
      <c r="F950" s="16" t="s">
        <v>1596</v>
      </c>
      <c r="G950" s="16" t="s">
        <v>1596</v>
      </c>
      <c r="H950" s="85" t="s">
        <v>1596</v>
      </c>
      <c r="I950" s="82" t="s">
        <v>1596</v>
      </c>
      <c r="J950" s="22" t="s">
        <v>1596</v>
      </c>
      <c r="K950" s="22" t="s">
        <v>1596</v>
      </c>
      <c r="L950" s="22" t="s">
        <v>1596</v>
      </c>
      <c r="M950" s="36" t="s">
        <v>1596</v>
      </c>
      <c r="N950" s="22" t="s">
        <v>1596</v>
      </c>
      <c r="O950" s="83" t="s">
        <v>1596</v>
      </c>
    </row>
    <row r="951" spans="1:15" ht="18" hidden="1" customHeight="1" x14ac:dyDescent="0.25">
      <c r="A951" s="14" t="s">
        <v>1017</v>
      </c>
      <c r="B951" s="16" t="s">
        <v>1596</v>
      </c>
      <c r="C951" s="84" t="s">
        <v>1596</v>
      </c>
      <c r="D951" s="20" t="s">
        <v>1596</v>
      </c>
      <c r="E951" s="16" t="s">
        <v>1596</v>
      </c>
      <c r="F951" s="16" t="s">
        <v>1596</v>
      </c>
      <c r="G951" s="16" t="s">
        <v>1596</v>
      </c>
      <c r="H951" s="85" t="s">
        <v>1596</v>
      </c>
      <c r="I951" s="82" t="s">
        <v>1596</v>
      </c>
      <c r="J951" s="22" t="s">
        <v>1596</v>
      </c>
      <c r="K951" s="22" t="s">
        <v>1596</v>
      </c>
      <c r="L951" s="22" t="s">
        <v>1596</v>
      </c>
      <c r="M951" s="36" t="s">
        <v>1596</v>
      </c>
      <c r="N951" s="22" t="s">
        <v>1596</v>
      </c>
      <c r="O951" s="83" t="s">
        <v>1596</v>
      </c>
    </row>
    <row r="952" spans="1:15" ht="18" hidden="1" customHeight="1" x14ac:dyDescent="0.25">
      <c r="A952" s="17" t="s">
        <v>1018</v>
      </c>
      <c r="B952" s="16" t="s">
        <v>1596</v>
      </c>
      <c r="C952" s="84" t="s">
        <v>1596</v>
      </c>
      <c r="D952" s="20" t="s">
        <v>1596</v>
      </c>
      <c r="E952" s="16" t="s">
        <v>1596</v>
      </c>
      <c r="F952" s="16" t="s">
        <v>1596</v>
      </c>
      <c r="G952" s="16" t="s">
        <v>1596</v>
      </c>
      <c r="H952" s="85" t="s">
        <v>1596</v>
      </c>
      <c r="I952" s="82" t="s">
        <v>1596</v>
      </c>
      <c r="J952" s="22" t="s">
        <v>1596</v>
      </c>
      <c r="K952" s="22" t="s">
        <v>1596</v>
      </c>
      <c r="L952" s="22" t="s">
        <v>1596</v>
      </c>
      <c r="M952" s="36" t="s">
        <v>1596</v>
      </c>
      <c r="N952" s="22" t="s">
        <v>1596</v>
      </c>
      <c r="O952" s="83" t="s">
        <v>1596</v>
      </c>
    </row>
    <row r="953" spans="1:15" ht="18" hidden="1" customHeight="1" x14ac:dyDescent="0.25">
      <c r="A953" s="14" t="s">
        <v>1019</v>
      </c>
      <c r="B953" s="16" t="s">
        <v>1596</v>
      </c>
      <c r="C953" s="84" t="s">
        <v>1596</v>
      </c>
      <c r="D953" s="20" t="s">
        <v>1596</v>
      </c>
      <c r="E953" s="16" t="s">
        <v>1596</v>
      </c>
      <c r="F953" s="16" t="s">
        <v>1596</v>
      </c>
      <c r="G953" s="16" t="s">
        <v>1596</v>
      </c>
      <c r="H953" s="85" t="s">
        <v>1596</v>
      </c>
      <c r="I953" s="82" t="s">
        <v>1596</v>
      </c>
      <c r="J953" s="22" t="s">
        <v>1596</v>
      </c>
      <c r="K953" s="22" t="s">
        <v>1596</v>
      </c>
      <c r="L953" s="22" t="s">
        <v>1596</v>
      </c>
      <c r="M953" s="36" t="s">
        <v>1596</v>
      </c>
      <c r="N953" s="22" t="s">
        <v>1596</v>
      </c>
      <c r="O953" s="83" t="s">
        <v>1596</v>
      </c>
    </row>
    <row r="954" spans="1:15" ht="18" hidden="1" customHeight="1" x14ac:dyDescent="0.25">
      <c r="A954" s="17" t="s">
        <v>1020</v>
      </c>
      <c r="B954" s="16" t="s">
        <v>1596</v>
      </c>
      <c r="C954" s="84" t="s">
        <v>1596</v>
      </c>
      <c r="D954" s="20" t="s">
        <v>1596</v>
      </c>
      <c r="E954" s="16" t="s">
        <v>1596</v>
      </c>
      <c r="F954" s="16" t="s">
        <v>1596</v>
      </c>
      <c r="G954" s="16" t="s">
        <v>1596</v>
      </c>
      <c r="H954" s="85" t="s">
        <v>1596</v>
      </c>
      <c r="I954" s="82" t="s">
        <v>1596</v>
      </c>
      <c r="J954" s="22" t="s">
        <v>1596</v>
      </c>
      <c r="K954" s="22" t="s">
        <v>1596</v>
      </c>
      <c r="L954" s="22" t="s">
        <v>1596</v>
      </c>
      <c r="M954" s="36" t="s">
        <v>1596</v>
      </c>
      <c r="N954" s="22" t="s">
        <v>1596</v>
      </c>
      <c r="O954" s="83" t="s">
        <v>1596</v>
      </c>
    </row>
    <row r="955" spans="1:15" ht="18" hidden="1" customHeight="1" x14ac:dyDescent="0.25">
      <c r="A955" s="14" t="s">
        <v>1021</v>
      </c>
      <c r="B955" s="16" t="s">
        <v>1596</v>
      </c>
      <c r="C955" s="84" t="s">
        <v>1596</v>
      </c>
      <c r="D955" s="20" t="s">
        <v>1596</v>
      </c>
      <c r="E955" s="16" t="s">
        <v>1596</v>
      </c>
      <c r="F955" s="16" t="s">
        <v>1596</v>
      </c>
      <c r="G955" s="16" t="s">
        <v>1596</v>
      </c>
      <c r="H955" s="85" t="s">
        <v>1596</v>
      </c>
      <c r="I955" s="82" t="s">
        <v>1596</v>
      </c>
      <c r="J955" s="22" t="s">
        <v>1596</v>
      </c>
      <c r="K955" s="22" t="s">
        <v>1596</v>
      </c>
      <c r="L955" s="22" t="s">
        <v>1596</v>
      </c>
      <c r="M955" s="36" t="s">
        <v>1596</v>
      </c>
      <c r="N955" s="22" t="s">
        <v>1596</v>
      </c>
      <c r="O955" s="83" t="s">
        <v>1596</v>
      </c>
    </row>
    <row r="956" spans="1:15" ht="18" hidden="1" customHeight="1" x14ac:dyDescent="0.25">
      <c r="A956" s="17" t="s">
        <v>1022</v>
      </c>
      <c r="B956" s="16" t="s">
        <v>1596</v>
      </c>
      <c r="C956" s="84" t="s">
        <v>1596</v>
      </c>
      <c r="D956" s="20" t="s">
        <v>1596</v>
      </c>
      <c r="E956" s="16" t="s">
        <v>1596</v>
      </c>
      <c r="F956" s="16" t="s">
        <v>1596</v>
      </c>
      <c r="G956" s="16" t="s">
        <v>1596</v>
      </c>
      <c r="H956" s="85" t="s">
        <v>1596</v>
      </c>
      <c r="I956" s="82" t="s">
        <v>1596</v>
      </c>
      <c r="J956" s="22" t="s">
        <v>1596</v>
      </c>
      <c r="K956" s="22" t="s">
        <v>1596</v>
      </c>
      <c r="L956" s="22" t="s">
        <v>1596</v>
      </c>
      <c r="M956" s="36" t="s">
        <v>1596</v>
      </c>
      <c r="N956" s="22" t="s">
        <v>1596</v>
      </c>
      <c r="O956" s="83" t="s">
        <v>1596</v>
      </c>
    </row>
    <row r="957" spans="1:15" ht="18" hidden="1" customHeight="1" x14ac:dyDescent="0.25">
      <c r="A957" s="14" t="s">
        <v>1023</v>
      </c>
      <c r="B957" s="16" t="s">
        <v>1596</v>
      </c>
      <c r="C957" s="84" t="s">
        <v>1596</v>
      </c>
      <c r="D957" s="20" t="s">
        <v>1596</v>
      </c>
      <c r="E957" s="16" t="s">
        <v>1596</v>
      </c>
      <c r="F957" s="16" t="s">
        <v>1596</v>
      </c>
      <c r="G957" s="16" t="s">
        <v>1596</v>
      </c>
      <c r="H957" s="85" t="s">
        <v>1596</v>
      </c>
      <c r="I957" s="82" t="s">
        <v>1596</v>
      </c>
      <c r="J957" s="22" t="s">
        <v>1596</v>
      </c>
      <c r="K957" s="22" t="s">
        <v>1596</v>
      </c>
      <c r="L957" s="22" t="s">
        <v>1596</v>
      </c>
      <c r="M957" s="36" t="s">
        <v>1596</v>
      </c>
      <c r="N957" s="22" t="s">
        <v>1596</v>
      </c>
      <c r="O957" s="83" t="s">
        <v>1596</v>
      </c>
    </row>
    <row r="958" spans="1:15" ht="18" hidden="1" customHeight="1" x14ac:dyDescent="0.25">
      <c r="A958" s="17" t="s">
        <v>1024</v>
      </c>
      <c r="B958" s="16" t="s">
        <v>1596</v>
      </c>
      <c r="C958" s="84" t="s">
        <v>1596</v>
      </c>
      <c r="D958" s="20" t="s">
        <v>1596</v>
      </c>
      <c r="E958" s="16" t="s">
        <v>1596</v>
      </c>
      <c r="F958" s="16" t="s">
        <v>1596</v>
      </c>
      <c r="G958" s="16" t="s">
        <v>1596</v>
      </c>
      <c r="H958" s="85" t="s">
        <v>1596</v>
      </c>
      <c r="I958" s="82" t="s">
        <v>1596</v>
      </c>
      <c r="J958" s="22" t="s">
        <v>1596</v>
      </c>
      <c r="K958" s="22" t="s">
        <v>1596</v>
      </c>
      <c r="L958" s="22" t="s">
        <v>1596</v>
      </c>
      <c r="M958" s="36" t="s">
        <v>1596</v>
      </c>
      <c r="N958" s="22" t="s">
        <v>1596</v>
      </c>
      <c r="O958" s="83" t="s">
        <v>1596</v>
      </c>
    </row>
    <row r="959" spans="1:15" ht="18" hidden="1" customHeight="1" x14ac:dyDescent="0.25">
      <c r="A959" s="14" t="s">
        <v>1025</v>
      </c>
      <c r="B959" s="16" t="s">
        <v>1596</v>
      </c>
      <c r="C959" s="84" t="s">
        <v>1596</v>
      </c>
      <c r="D959" s="20" t="s">
        <v>1596</v>
      </c>
      <c r="E959" s="16" t="s">
        <v>1596</v>
      </c>
      <c r="F959" s="16" t="s">
        <v>1596</v>
      </c>
      <c r="G959" s="16" t="s">
        <v>1596</v>
      </c>
      <c r="H959" s="85" t="s">
        <v>1596</v>
      </c>
      <c r="I959" s="82" t="s">
        <v>1596</v>
      </c>
      <c r="J959" s="22" t="s">
        <v>1596</v>
      </c>
      <c r="K959" s="22" t="s">
        <v>1596</v>
      </c>
      <c r="L959" s="22" t="s">
        <v>1596</v>
      </c>
      <c r="M959" s="36" t="s">
        <v>1596</v>
      </c>
      <c r="N959" s="22" t="s">
        <v>1596</v>
      </c>
      <c r="O959" s="83" t="s">
        <v>1596</v>
      </c>
    </row>
    <row r="960" spans="1:15" ht="18" hidden="1" customHeight="1" x14ac:dyDescent="0.25">
      <c r="A960" s="17" t="s">
        <v>1026</v>
      </c>
      <c r="B960" s="16" t="s">
        <v>1596</v>
      </c>
      <c r="C960" s="84" t="s">
        <v>1596</v>
      </c>
      <c r="D960" s="20" t="s">
        <v>1596</v>
      </c>
      <c r="E960" s="16" t="s">
        <v>1596</v>
      </c>
      <c r="F960" s="16" t="s">
        <v>1596</v>
      </c>
      <c r="G960" s="16" t="s">
        <v>1596</v>
      </c>
      <c r="H960" s="85" t="s">
        <v>1596</v>
      </c>
      <c r="I960" s="82" t="s">
        <v>1596</v>
      </c>
      <c r="J960" s="22" t="s">
        <v>1596</v>
      </c>
      <c r="K960" s="22" t="s">
        <v>1596</v>
      </c>
      <c r="L960" s="22" t="s">
        <v>1596</v>
      </c>
      <c r="M960" s="36" t="s">
        <v>1596</v>
      </c>
      <c r="N960" s="22" t="s">
        <v>1596</v>
      </c>
      <c r="O960" s="83" t="s">
        <v>1596</v>
      </c>
    </row>
    <row r="961" spans="1:15" ht="18" hidden="1" customHeight="1" x14ac:dyDescent="0.25">
      <c r="A961" s="14" t="s">
        <v>1027</v>
      </c>
      <c r="B961" s="16" t="s">
        <v>1596</v>
      </c>
      <c r="C961" s="84" t="s">
        <v>1596</v>
      </c>
      <c r="D961" s="20" t="s">
        <v>1596</v>
      </c>
      <c r="E961" s="16" t="s">
        <v>1596</v>
      </c>
      <c r="F961" s="16" t="s">
        <v>1596</v>
      </c>
      <c r="G961" s="16" t="s">
        <v>1596</v>
      </c>
      <c r="H961" s="85" t="s">
        <v>1596</v>
      </c>
      <c r="I961" s="82" t="s">
        <v>1596</v>
      </c>
      <c r="J961" s="22" t="s">
        <v>1596</v>
      </c>
      <c r="K961" s="22" t="s">
        <v>1596</v>
      </c>
      <c r="L961" s="22" t="s">
        <v>1596</v>
      </c>
      <c r="M961" s="36" t="s">
        <v>1596</v>
      </c>
      <c r="N961" s="22" t="s">
        <v>1596</v>
      </c>
      <c r="O961" s="83" t="s">
        <v>1596</v>
      </c>
    </row>
    <row r="962" spans="1:15" ht="18" hidden="1" customHeight="1" x14ac:dyDescent="0.25">
      <c r="A962" s="17" t="s">
        <v>1028</v>
      </c>
      <c r="B962" s="16" t="s">
        <v>1596</v>
      </c>
      <c r="C962" s="84" t="s">
        <v>1596</v>
      </c>
      <c r="D962" s="20" t="s">
        <v>1596</v>
      </c>
      <c r="E962" s="16" t="s">
        <v>1596</v>
      </c>
      <c r="F962" s="16" t="s">
        <v>1596</v>
      </c>
      <c r="G962" s="16" t="s">
        <v>1596</v>
      </c>
      <c r="H962" s="85" t="s">
        <v>1596</v>
      </c>
      <c r="I962" s="82" t="s">
        <v>1596</v>
      </c>
      <c r="J962" s="22" t="s">
        <v>1596</v>
      </c>
      <c r="K962" s="22" t="s">
        <v>1596</v>
      </c>
      <c r="L962" s="22" t="s">
        <v>1596</v>
      </c>
      <c r="M962" s="36" t="s">
        <v>1596</v>
      </c>
      <c r="N962" s="22" t="s">
        <v>1596</v>
      </c>
      <c r="O962" s="83" t="s">
        <v>1596</v>
      </c>
    </row>
    <row r="963" spans="1:15" ht="18" hidden="1" customHeight="1" x14ac:dyDescent="0.25">
      <c r="A963" s="14" t="s">
        <v>1029</v>
      </c>
      <c r="B963" s="16" t="s">
        <v>1596</v>
      </c>
      <c r="C963" s="84" t="s">
        <v>1596</v>
      </c>
      <c r="D963" s="20" t="s">
        <v>1596</v>
      </c>
      <c r="E963" s="16" t="s">
        <v>1596</v>
      </c>
      <c r="F963" s="16" t="s">
        <v>1596</v>
      </c>
      <c r="G963" s="16" t="s">
        <v>1596</v>
      </c>
      <c r="H963" s="85" t="s">
        <v>1596</v>
      </c>
      <c r="I963" s="82" t="s">
        <v>1596</v>
      </c>
      <c r="J963" s="22" t="s">
        <v>1596</v>
      </c>
      <c r="K963" s="22" t="s">
        <v>1596</v>
      </c>
      <c r="L963" s="22" t="s">
        <v>1596</v>
      </c>
      <c r="M963" s="36" t="s">
        <v>1596</v>
      </c>
      <c r="N963" s="22" t="s">
        <v>1596</v>
      </c>
      <c r="O963" s="83" t="s">
        <v>1596</v>
      </c>
    </row>
    <row r="964" spans="1:15" ht="18" hidden="1" customHeight="1" x14ac:dyDescent="0.25">
      <c r="A964" s="17" t="s">
        <v>1030</v>
      </c>
      <c r="B964" s="16" t="s">
        <v>1596</v>
      </c>
      <c r="C964" s="84" t="s">
        <v>1596</v>
      </c>
      <c r="D964" s="20" t="s">
        <v>1596</v>
      </c>
      <c r="E964" s="16" t="s">
        <v>1596</v>
      </c>
      <c r="F964" s="16" t="s">
        <v>1596</v>
      </c>
      <c r="G964" s="16" t="s">
        <v>1596</v>
      </c>
      <c r="H964" s="85" t="s">
        <v>1596</v>
      </c>
      <c r="I964" s="82" t="s">
        <v>1596</v>
      </c>
      <c r="J964" s="22" t="s">
        <v>1596</v>
      </c>
      <c r="K964" s="22" t="s">
        <v>1596</v>
      </c>
      <c r="L964" s="22" t="s">
        <v>1596</v>
      </c>
      <c r="M964" s="36" t="s">
        <v>1596</v>
      </c>
      <c r="N964" s="22" t="s">
        <v>1596</v>
      </c>
      <c r="O964" s="83" t="s">
        <v>1596</v>
      </c>
    </row>
    <row r="965" spans="1:15" ht="18" hidden="1" customHeight="1" x14ac:dyDescent="0.25">
      <c r="A965" s="14" t="s">
        <v>1031</v>
      </c>
      <c r="B965" s="16" t="s">
        <v>1596</v>
      </c>
      <c r="C965" s="84" t="s">
        <v>1596</v>
      </c>
      <c r="D965" s="20" t="s">
        <v>1596</v>
      </c>
      <c r="E965" s="16" t="s">
        <v>1596</v>
      </c>
      <c r="F965" s="16" t="s">
        <v>1596</v>
      </c>
      <c r="G965" s="16" t="s">
        <v>1596</v>
      </c>
      <c r="H965" s="85" t="s">
        <v>1596</v>
      </c>
      <c r="I965" s="82" t="s">
        <v>1596</v>
      </c>
      <c r="J965" s="22" t="s">
        <v>1596</v>
      </c>
      <c r="K965" s="22" t="s">
        <v>1596</v>
      </c>
      <c r="L965" s="22" t="s">
        <v>1596</v>
      </c>
      <c r="M965" s="36" t="s">
        <v>1596</v>
      </c>
      <c r="N965" s="22" t="s">
        <v>1596</v>
      </c>
      <c r="O965" s="83" t="s">
        <v>1596</v>
      </c>
    </row>
    <row r="966" spans="1:15" ht="18" hidden="1" customHeight="1" x14ac:dyDescent="0.25">
      <c r="A966" s="17" t="s">
        <v>1032</v>
      </c>
      <c r="B966" s="16" t="s">
        <v>1596</v>
      </c>
      <c r="C966" s="84" t="s">
        <v>1596</v>
      </c>
      <c r="D966" s="20" t="s">
        <v>1596</v>
      </c>
      <c r="E966" s="16" t="s">
        <v>1596</v>
      </c>
      <c r="F966" s="16" t="s">
        <v>1596</v>
      </c>
      <c r="G966" s="16" t="s">
        <v>1596</v>
      </c>
      <c r="H966" s="85" t="s">
        <v>1596</v>
      </c>
      <c r="I966" s="82" t="s">
        <v>1596</v>
      </c>
      <c r="J966" s="22" t="s">
        <v>1596</v>
      </c>
      <c r="K966" s="22" t="s">
        <v>1596</v>
      </c>
      <c r="L966" s="22" t="s">
        <v>1596</v>
      </c>
      <c r="M966" s="36" t="s">
        <v>1596</v>
      </c>
      <c r="N966" s="22" t="s">
        <v>1596</v>
      </c>
      <c r="O966" s="83" t="s">
        <v>1596</v>
      </c>
    </row>
    <row r="967" spans="1:15" ht="18" hidden="1" customHeight="1" x14ac:dyDescent="0.25">
      <c r="A967" s="14" t="s">
        <v>1033</v>
      </c>
      <c r="B967" s="16" t="s">
        <v>1596</v>
      </c>
      <c r="C967" s="84" t="s">
        <v>1596</v>
      </c>
      <c r="D967" s="20" t="s">
        <v>1596</v>
      </c>
      <c r="E967" s="16" t="s">
        <v>1596</v>
      </c>
      <c r="F967" s="16" t="s">
        <v>1596</v>
      </c>
      <c r="G967" s="16" t="s">
        <v>1596</v>
      </c>
      <c r="H967" s="85" t="s">
        <v>1596</v>
      </c>
      <c r="I967" s="82" t="s">
        <v>1596</v>
      </c>
      <c r="J967" s="22" t="s">
        <v>1596</v>
      </c>
      <c r="K967" s="22" t="s">
        <v>1596</v>
      </c>
      <c r="L967" s="22" t="s">
        <v>1596</v>
      </c>
      <c r="M967" s="36" t="s">
        <v>1596</v>
      </c>
      <c r="N967" s="22" t="s">
        <v>1596</v>
      </c>
      <c r="O967" s="83" t="s">
        <v>1596</v>
      </c>
    </row>
    <row r="968" spans="1:15" ht="18" hidden="1" customHeight="1" x14ac:dyDescent="0.25">
      <c r="A968" s="17" t="s">
        <v>1034</v>
      </c>
      <c r="B968" s="16" t="s">
        <v>1596</v>
      </c>
      <c r="C968" s="84" t="s">
        <v>1596</v>
      </c>
      <c r="D968" s="20" t="s">
        <v>1596</v>
      </c>
      <c r="E968" s="16" t="s">
        <v>1596</v>
      </c>
      <c r="F968" s="16" t="s">
        <v>1596</v>
      </c>
      <c r="G968" s="16" t="s">
        <v>1596</v>
      </c>
      <c r="H968" s="85" t="s">
        <v>1596</v>
      </c>
      <c r="I968" s="82" t="s">
        <v>1596</v>
      </c>
      <c r="J968" s="22" t="s">
        <v>1596</v>
      </c>
      <c r="K968" s="22" t="s">
        <v>1596</v>
      </c>
      <c r="L968" s="22" t="s">
        <v>1596</v>
      </c>
      <c r="M968" s="36" t="s">
        <v>1596</v>
      </c>
      <c r="N968" s="22" t="s">
        <v>1596</v>
      </c>
      <c r="O968" s="83" t="s">
        <v>1596</v>
      </c>
    </row>
    <row r="969" spans="1:15" ht="18" hidden="1" customHeight="1" x14ac:dyDescent="0.25">
      <c r="A969" s="14" t="s">
        <v>1035</v>
      </c>
      <c r="B969" s="16" t="s">
        <v>1596</v>
      </c>
      <c r="C969" s="84" t="s">
        <v>1596</v>
      </c>
      <c r="D969" s="20" t="s">
        <v>1596</v>
      </c>
      <c r="E969" s="16" t="s">
        <v>1596</v>
      </c>
      <c r="F969" s="16" t="s">
        <v>1596</v>
      </c>
      <c r="G969" s="16" t="s">
        <v>1596</v>
      </c>
      <c r="H969" s="85" t="s">
        <v>1596</v>
      </c>
      <c r="I969" s="82" t="s">
        <v>1596</v>
      </c>
      <c r="J969" s="22" t="s">
        <v>1596</v>
      </c>
      <c r="K969" s="22" t="s">
        <v>1596</v>
      </c>
      <c r="L969" s="22" t="s">
        <v>1596</v>
      </c>
      <c r="M969" s="36" t="s">
        <v>1596</v>
      </c>
      <c r="N969" s="22" t="s">
        <v>1596</v>
      </c>
      <c r="O969" s="83" t="s">
        <v>1596</v>
      </c>
    </row>
    <row r="970" spans="1:15" ht="18" hidden="1" customHeight="1" x14ac:dyDescent="0.25">
      <c r="A970" s="17" t="s">
        <v>1036</v>
      </c>
      <c r="B970" s="16" t="s">
        <v>1596</v>
      </c>
      <c r="C970" s="84" t="s">
        <v>1596</v>
      </c>
      <c r="D970" s="20" t="s">
        <v>1596</v>
      </c>
      <c r="E970" s="16" t="s">
        <v>1596</v>
      </c>
      <c r="F970" s="16" t="s">
        <v>1596</v>
      </c>
      <c r="G970" s="16" t="s">
        <v>1596</v>
      </c>
      <c r="H970" s="85" t="s">
        <v>1596</v>
      </c>
      <c r="I970" s="82" t="s">
        <v>1596</v>
      </c>
      <c r="J970" s="22" t="s">
        <v>1596</v>
      </c>
      <c r="K970" s="22" t="s">
        <v>1596</v>
      </c>
      <c r="L970" s="22" t="s">
        <v>1596</v>
      </c>
      <c r="M970" s="36" t="s">
        <v>1596</v>
      </c>
      <c r="N970" s="22" t="s">
        <v>1596</v>
      </c>
      <c r="O970" s="83" t="s">
        <v>1596</v>
      </c>
    </row>
    <row r="971" spans="1:15" ht="18" hidden="1" customHeight="1" x14ac:dyDescent="0.25">
      <c r="A971" s="14" t="s">
        <v>1037</v>
      </c>
      <c r="B971" s="16" t="s">
        <v>1596</v>
      </c>
      <c r="C971" s="84" t="s">
        <v>1596</v>
      </c>
      <c r="D971" s="20" t="s">
        <v>1596</v>
      </c>
      <c r="E971" s="16" t="s">
        <v>1596</v>
      </c>
      <c r="F971" s="16" t="s">
        <v>1596</v>
      </c>
      <c r="G971" s="16" t="s">
        <v>1596</v>
      </c>
      <c r="H971" s="85" t="s">
        <v>1596</v>
      </c>
      <c r="I971" s="82" t="s">
        <v>1596</v>
      </c>
      <c r="J971" s="22" t="s">
        <v>1596</v>
      </c>
      <c r="K971" s="22" t="s">
        <v>1596</v>
      </c>
      <c r="L971" s="22" t="s">
        <v>1596</v>
      </c>
      <c r="M971" s="36" t="s">
        <v>1596</v>
      </c>
      <c r="N971" s="22" t="s">
        <v>1596</v>
      </c>
      <c r="O971" s="83" t="s">
        <v>1596</v>
      </c>
    </row>
    <row r="972" spans="1:15" ht="18" hidden="1" customHeight="1" x14ac:dyDescent="0.25">
      <c r="A972" s="17" t="s">
        <v>1038</v>
      </c>
      <c r="B972" s="16" t="s">
        <v>1596</v>
      </c>
      <c r="C972" s="84" t="s">
        <v>1596</v>
      </c>
      <c r="D972" s="20" t="s">
        <v>1596</v>
      </c>
      <c r="E972" s="16" t="s">
        <v>1596</v>
      </c>
      <c r="F972" s="16" t="s">
        <v>1596</v>
      </c>
      <c r="G972" s="16" t="s">
        <v>1596</v>
      </c>
      <c r="H972" s="85" t="s">
        <v>1596</v>
      </c>
      <c r="I972" s="82" t="s">
        <v>1596</v>
      </c>
      <c r="J972" s="22" t="s">
        <v>1596</v>
      </c>
      <c r="K972" s="22" t="s">
        <v>1596</v>
      </c>
      <c r="L972" s="22" t="s">
        <v>1596</v>
      </c>
      <c r="M972" s="36" t="s">
        <v>1596</v>
      </c>
      <c r="N972" s="22" t="s">
        <v>1596</v>
      </c>
      <c r="O972" s="83" t="s">
        <v>1596</v>
      </c>
    </row>
    <row r="973" spans="1:15" ht="18" hidden="1" customHeight="1" x14ac:dyDescent="0.25">
      <c r="A973" s="14" t="s">
        <v>1039</v>
      </c>
      <c r="B973" s="16" t="s">
        <v>1596</v>
      </c>
      <c r="C973" s="84" t="s">
        <v>1596</v>
      </c>
      <c r="D973" s="20" t="s">
        <v>1596</v>
      </c>
      <c r="E973" s="16" t="s">
        <v>1596</v>
      </c>
      <c r="F973" s="16" t="s">
        <v>1596</v>
      </c>
      <c r="G973" s="16" t="s">
        <v>1596</v>
      </c>
      <c r="H973" s="85" t="s">
        <v>1596</v>
      </c>
      <c r="I973" s="82" t="s">
        <v>1596</v>
      </c>
      <c r="J973" s="22" t="s">
        <v>1596</v>
      </c>
      <c r="K973" s="22" t="s">
        <v>1596</v>
      </c>
      <c r="L973" s="22" t="s">
        <v>1596</v>
      </c>
      <c r="M973" s="36" t="s">
        <v>1596</v>
      </c>
      <c r="N973" s="22" t="s">
        <v>1596</v>
      </c>
      <c r="O973" s="83" t="s">
        <v>1596</v>
      </c>
    </row>
    <row r="974" spans="1:15" ht="18" hidden="1" customHeight="1" x14ac:dyDescent="0.25">
      <c r="A974" s="17" t="s">
        <v>1040</v>
      </c>
      <c r="B974" s="16" t="s">
        <v>1596</v>
      </c>
      <c r="C974" s="84" t="s">
        <v>1596</v>
      </c>
      <c r="D974" s="20" t="s">
        <v>1596</v>
      </c>
      <c r="E974" s="16" t="s">
        <v>1596</v>
      </c>
      <c r="F974" s="16" t="s">
        <v>1596</v>
      </c>
      <c r="G974" s="16" t="s">
        <v>1596</v>
      </c>
      <c r="H974" s="85" t="s">
        <v>1596</v>
      </c>
      <c r="I974" s="82" t="s">
        <v>1596</v>
      </c>
      <c r="J974" s="22" t="s">
        <v>1596</v>
      </c>
      <c r="K974" s="22" t="s">
        <v>1596</v>
      </c>
      <c r="L974" s="22" t="s">
        <v>1596</v>
      </c>
      <c r="M974" s="36" t="s">
        <v>1596</v>
      </c>
      <c r="N974" s="22" t="s">
        <v>1596</v>
      </c>
      <c r="O974" s="83" t="s">
        <v>1596</v>
      </c>
    </row>
    <row r="975" spans="1:15" ht="18" hidden="1" customHeight="1" x14ac:dyDescent="0.25">
      <c r="A975" s="14" t="s">
        <v>1041</v>
      </c>
      <c r="B975" s="16" t="s">
        <v>1596</v>
      </c>
      <c r="C975" s="84" t="s">
        <v>1596</v>
      </c>
      <c r="D975" s="20" t="s">
        <v>1596</v>
      </c>
      <c r="E975" s="16" t="s">
        <v>1596</v>
      </c>
      <c r="F975" s="16" t="s">
        <v>1596</v>
      </c>
      <c r="G975" s="16" t="s">
        <v>1596</v>
      </c>
      <c r="H975" s="85" t="s">
        <v>1596</v>
      </c>
      <c r="I975" s="82" t="s">
        <v>1596</v>
      </c>
      <c r="J975" s="22" t="s">
        <v>1596</v>
      </c>
      <c r="K975" s="22" t="s">
        <v>1596</v>
      </c>
      <c r="L975" s="22" t="s">
        <v>1596</v>
      </c>
      <c r="M975" s="36" t="s">
        <v>1596</v>
      </c>
      <c r="N975" s="22" t="s">
        <v>1596</v>
      </c>
      <c r="O975" s="83" t="s">
        <v>1596</v>
      </c>
    </row>
    <row r="976" spans="1:15" ht="18" hidden="1" customHeight="1" x14ac:dyDescent="0.25">
      <c r="A976" s="17" t="s">
        <v>1042</v>
      </c>
      <c r="B976" s="16" t="s">
        <v>1596</v>
      </c>
      <c r="C976" s="84" t="s">
        <v>1596</v>
      </c>
      <c r="D976" s="20" t="s">
        <v>1596</v>
      </c>
      <c r="E976" s="16" t="s">
        <v>1596</v>
      </c>
      <c r="F976" s="16" t="s">
        <v>1596</v>
      </c>
      <c r="G976" s="16" t="s">
        <v>1596</v>
      </c>
      <c r="H976" s="85" t="s">
        <v>1596</v>
      </c>
      <c r="I976" s="82" t="s">
        <v>1596</v>
      </c>
      <c r="J976" s="22" t="s">
        <v>1596</v>
      </c>
      <c r="K976" s="22" t="s">
        <v>1596</v>
      </c>
      <c r="L976" s="22" t="s">
        <v>1596</v>
      </c>
      <c r="M976" s="36" t="s">
        <v>1596</v>
      </c>
      <c r="N976" s="22" t="s">
        <v>1596</v>
      </c>
      <c r="O976" s="83" t="s">
        <v>1596</v>
      </c>
    </row>
    <row r="977" spans="1:15" ht="18" hidden="1" customHeight="1" x14ac:dyDescent="0.25">
      <c r="A977" s="14" t="s">
        <v>1043</v>
      </c>
      <c r="B977" s="16" t="s">
        <v>1596</v>
      </c>
      <c r="C977" s="84" t="s">
        <v>1596</v>
      </c>
      <c r="D977" s="20" t="s">
        <v>1596</v>
      </c>
      <c r="E977" s="16" t="s">
        <v>1596</v>
      </c>
      <c r="F977" s="16" t="s">
        <v>1596</v>
      </c>
      <c r="G977" s="16" t="s">
        <v>1596</v>
      </c>
      <c r="H977" s="85" t="s">
        <v>1596</v>
      </c>
      <c r="I977" s="82" t="s">
        <v>1596</v>
      </c>
      <c r="J977" s="22" t="s">
        <v>1596</v>
      </c>
      <c r="K977" s="22" t="s">
        <v>1596</v>
      </c>
      <c r="L977" s="22" t="s">
        <v>1596</v>
      </c>
      <c r="M977" s="36" t="s">
        <v>1596</v>
      </c>
      <c r="N977" s="22" t="s">
        <v>1596</v>
      </c>
      <c r="O977" s="83" t="s">
        <v>1596</v>
      </c>
    </row>
    <row r="978" spans="1:15" ht="18" hidden="1" customHeight="1" x14ac:dyDescent="0.25">
      <c r="A978" s="17" t="s">
        <v>1044</v>
      </c>
      <c r="B978" s="16" t="s">
        <v>1596</v>
      </c>
      <c r="C978" s="84" t="s">
        <v>1596</v>
      </c>
      <c r="D978" s="20" t="s">
        <v>1596</v>
      </c>
      <c r="E978" s="16" t="s">
        <v>1596</v>
      </c>
      <c r="F978" s="16" t="s">
        <v>1596</v>
      </c>
      <c r="G978" s="16" t="s">
        <v>1596</v>
      </c>
      <c r="H978" s="85" t="s">
        <v>1596</v>
      </c>
      <c r="I978" s="82" t="s">
        <v>1596</v>
      </c>
      <c r="J978" s="22" t="s">
        <v>1596</v>
      </c>
      <c r="K978" s="22" t="s">
        <v>1596</v>
      </c>
      <c r="L978" s="22" t="s">
        <v>1596</v>
      </c>
      <c r="M978" s="36" t="s">
        <v>1596</v>
      </c>
      <c r="N978" s="22" t="s">
        <v>1596</v>
      </c>
      <c r="O978" s="83" t="s">
        <v>1596</v>
      </c>
    </row>
    <row r="979" spans="1:15" ht="18" hidden="1" customHeight="1" x14ac:dyDescent="0.25">
      <c r="A979" s="14" t="s">
        <v>1045</v>
      </c>
      <c r="B979" s="16" t="s">
        <v>1596</v>
      </c>
      <c r="C979" s="84" t="s">
        <v>1596</v>
      </c>
      <c r="D979" s="20" t="s">
        <v>1596</v>
      </c>
      <c r="E979" s="16" t="s">
        <v>1596</v>
      </c>
      <c r="F979" s="16" t="s">
        <v>1596</v>
      </c>
      <c r="G979" s="16" t="s">
        <v>1596</v>
      </c>
      <c r="H979" s="85" t="s">
        <v>1596</v>
      </c>
      <c r="I979" s="82" t="s">
        <v>1596</v>
      </c>
      <c r="J979" s="22" t="s">
        <v>1596</v>
      </c>
      <c r="K979" s="22" t="s">
        <v>1596</v>
      </c>
      <c r="L979" s="22" t="s">
        <v>1596</v>
      </c>
      <c r="M979" s="36" t="s">
        <v>1596</v>
      </c>
      <c r="N979" s="22" t="s">
        <v>1596</v>
      </c>
      <c r="O979" s="83" t="s">
        <v>1596</v>
      </c>
    </row>
    <row r="980" spans="1:15" ht="18" hidden="1" customHeight="1" x14ac:dyDescent="0.25">
      <c r="A980" s="17" t="s">
        <v>1046</v>
      </c>
      <c r="B980" s="16" t="s">
        <v>1596</v>
      </c>
      <c r="C980" s="84" t="s">
        <v>1596</v>
      </c>
      <c r="D980" s="20" t="s">
        <v>1596</v>
      </c>
      <c r="E980" s="16" t="s">
        <v>1596</v>
      </c>
      <c r="F980" s="16" t="s">
        <v>1596</v>
      </c>
      <c r="G980" s="16" t="s">
        <v>1596</v>
      </c>
      <c r="H980" s="85" t="s">
        <v>1596</v>
      </c>
      <c r="I980" s="82" t="s">
        <v>1596</v>
      </c>
      <c r="J980" s="22" t="s">
        <v>1596</v>
      </c>
      <c r="K980" s="22" t="s">
        <v>1596</v>
      </c>
      <c r="L980" s="22" t="s">
        <v>1596</v>
      </c>
      <c r="M980" s="36" t="s">
        <v>1596</v>
      </c>
      <c r="N980" s="22" t="s">
        <v>1596</v>
      </c>
      <c r="O980" s="83" t="s">
        <v>1596</v>
      </c>
    </row>
    <row r="981" spans="1:15" ht="18" hidden="1" customHeight="1" x14ac:dyDescent="0.25">
      <c r="A981" s="14" t="s">
        <v>1047</v>
      </c>
      <c r="B981" s="16" t="s">
        <v>1596</v>
      </c>
      <c r="C981" s="84" t="s">
        <v>1596</v>
      </c>
      <c r="D981" s="20" t="s">
        <v>1596</v>
      </c>
      <c r="E981" s="16" t="s">
        <v>1596</v>
      </c>
      <c r="F981" s="16" t="s">
        <v>1596</v>
      </c>
      <c r="G981" s="16" t="s">
        <v>1596</v>
      </c>
      <c r="H981" s="85" t="s">
        <v>1596</v>
      </c>
      <c r="I981" s="82" t="s">
        <v>1596</v>
      </c>
      <c r="J981" s="22" t="s">
        <v>1596</v>
      </c>
      <c r="K981" s="22" t="s">
        <v>1596</v>
      </c>
      <c r="L981" s="22" t="s">
        <v>1596</v>
      </c>
      <c r="M981" s="36" t="s">
        <v>1596</v>
      </c>
      <c r="N981" s="22" t="s">
        <v>1596</v>
      </c>
      <c r="O981" s="83" t="s">
        <v>1596</v>
      </c>
    </row>
    <row r="982" spans="1:15" ht="18" hidden="1" customHeight="1" x14ac:dyDescent="0.25">
      <c r="A982" s="17" t="s">
        <v>1048</v>
      </c>
      <c r="B982" s="16" t="s">
        <v>1596</v>
      </c>
      <c r="C982" s="84" t="s">
        <v>1596</v>
      </c>
      <c r="D982" s="20" t="s">
        <v>1596</v>
      </c>
      <c r="E982" s="16" t="s">
        <v>1596</v>
      </c>
      <c r="F982" s="16" t="s">
        <v>1596</v>
      </c>
      <c r="G982" s="16" t="s">
        <v>1596</v>
      </c>
      <c r="H982" s="85" t="s">
        <v>1596</v>
      </c>
      <c r="I982" s="82" t="s">
        <v>1596</v>
      </c>
      <c r="J982" s="22" t="s">
        <v>1596</v>
      </c>
      <c r="K982" s="22" t="s">
        <v>1596</v>
      </c>
      <c r="L982" s="22" t="s">
        <v>1596</v>
      </c>
      <c r="M982" s="36" t="s">
        <v>1596</v>
      </c>
      <c r="N982" s="22" t="s">
        <v>1596</v>
      </c>
      <c r="O982" s="83" t="s">
        <v>1596</v>
      </c>
    </row>
    <row r="983" spans="1:15" ht="18" hidden="1" customHeight="1" x14ac:dyDescent="0.25">
      <c r="A983" s="14" t="s">
        <v>1049</v>
      </c>
      <c r="B983" s="16" t="s">
        <v>1596</v>
      </c>
      <c r="C983" s="84" t="s">
        <v>1596</v>
      </c>
      <c r="D983" s="20" t="s">
        <v>1596</v>
      </c>
      <c r="E983" s="16" t="s">
        <v>1596</v>
      </c>
      <c r="F983" s="16" t="s">
        <v>1596</v>
      </c>
      <c r="G983" s="16" t="s">
        <v>1596</v>
      </c>
      <c r="H983" s="85" t="s">
        <v>1596</v>
      </c>
      <c r="I983" s="82" t="s">
        <v>1596</v>
      </c>
      <c r="J983" s="22" t="s">
        <v>1596</v>
      </c>
      <c r="K983" s="22" t="s">
        <v>1596</v>
      </c>
      <c r="L983" s="22" t="s">
        <v>1596</v>
      </c>
      <c r="M983" s="36" t="s">
        <v>1596</v>
      </c>
      <c r="N983" s="22" t="s">
        <v>1596</v>
      </c>
      <c r="O983" s="83" t="s">
        <v>1596</v>
      </c>
    </row>
    <row r="984" spans="1:15" ht="18" hidden="1" customHeight="1" x14ac:dyDescent="0.25">
      <c r="A984" s="17" t="s">
        <v>1050</v>
      </c>
      <c r="B984" s="16" t="s">
        <v>1596</v>
      </c>
      <c r="C984" s="84" t="s">
        <v>1596</v>
      </c>
      <c r="D984" s="20" t="s">
        <v>1596</v>
      </c>
      <c r="E984" s="16" t="s">
        <v>1596</v>
      </c>
      <c r="F984" s="16" t="s">
        <v>1596</v>
      </c>
      <c r="G984" s="16" t="s">
        <v>1596</v>
      </c>
      <c r="H984" s="85" t="s">
        <v>1596</v>
      </c>
      <c r="I984" s="82" t="s">
        <v>1596</v>
      </c>
      <c r="J984" s="22" t="s">
        <v>1596</v>
      </c>
      <c r="K984" s="22" t="s">
        <v>1596</v>
      </c>
      <c r="L984" s="22" t="s">
        <v>1596</v>
      </c>
      <c r="M984" s="36" t="s">
        <v>1596</v>
      </c>
      <c r="N984" s="22" t="s">
        <v>1596</v>
      </c>
      <c r="O984" s="83" t="s">
        <v>1596</v>
      </c>
    </row>
    <row r="985" spans="1:15" ht="18" hidden="1" customHeight="1" x14ac:dyDescent="0.25">
      <c r="A985" s="14" t="s">
        <v>1051</v>
      </c>
      <c r="B985" s="16" t="s">
        <v>1596</v>
      </c>
      <c r="C985" s="84" t="s">
        <v>1596</v>
      </c>
      <c r="D985" s="20" t="s">
        <v>1596</v>
      </c>
      <c r="E985" s="16" t="s">
        <v>1596</v>
      </c>
      <c r="F985" s="16" t="s">
        <v>1596</v>
      </c>
      <c r="G985" s="16" t="s">
        <v>1596</v>
      </c>
      <c r="H985" s="85" t="s">
        <v>1596</v>
      </c>
      <c r="I985" s="82" t="s">
        <v>1596</v>
      </c>
      <c r="J985" s="22" t="s">
        <v>1596</v>
      </c>
      <c r="K985" s="22" t="s">
        <v>1596</v>
      </c>
      <c r="L985" s="22" t="s">
        <v>1596</v>
      </c>
      <c r="M985" s="36" t="s">
        <v>1596</v>
      </c>
      <c r="N985" s="22" t="s">
        <v>1596</v>
      </c>
      <c r="O985" s="83" t="s">
        <v>1596</v>
      </c>
    </row>
    <row r="986" spans="1:15" ht="18" hidden="1" customHeight="1" x14ac:dyDescent="0.25">
      <c r="A986" s="17" t="s">
        <v>1052</v>
      </c>
      <c r="B986" s="16" t="s">
        <v>1596</v>
      </c>
      <c r="C986" s="84" t="s">
        <v>1596</v>
      </c>
      <c r="D986" s="20" t="s">
        <v>1596</v>
      </c>
      <c r="E986" s="16" t="s">
        <v>1596</v>
      </c>
      <c r="F986" s="16" t="s">
        <v>1596</v>
      </c>
      <c r="G986" s="16" t="s">
        <v>1596</v>
      </c>
      <c r="H986" s="85" t="s">
        <v>1596</v>
      </c>
      <c r="I986" s="82" t="s">
        <v>1596</v>
      </c>
      <c r="J986" s="22" t="s">
        <v>1596</v>
      </c>
      <c r="K986" s="22" t="s">
        <v>1596</v>
      </c>
      <c r="L986" s="22" t="s">
        <v>1596</v>
      </c>
      <c r="M986" s="36" t="s">
        <v>1596</v>
      </c>
      <c r="N986" s="22" t="s">
        <v>1596</v>
      </c>
      <c r="O986" s="83" t="s">
        <v>1596</v>
      </c>
    </row>
    <row r="987" spans="1:15" ht="18" hidden="1" customHeight="1" x14ac:dyDescent="0.25">
      <c r="A987" s="14" t="s">
        <v>1053</v>
      </c>
      <c r="B987" s="16" t="s">
        <v>1596</v>
      </c>
      <c r="C987" s="84" t="s">
        <v>1596</v>
      </c>
      <c r="D987" s="20" t="s">
        <v>1596</v>
      </c>
      <c r="E987" s="16" t="s">
        <v>1596</v>
      </c>
      <c r="F987" s="16" t="s">
        <v>1596</v>
      </c>
      <c r="G987" s="16" t="s">
        <v>1596</v>
      </c>
      <c r="H987" s="85" t="s">
        <v>1596</v>
      </c>
      <c r="I987" s="82" t="s">
        <v>1596</v>
      </c>
      <c r="J987" s="22" t="s">
        <v>1596</v>
      </c>
      <c r="K987" s="22" t="s">
        <v>1596</v>
      </c>
      <c r="L987" s="22" t="s">
        <v>1596</v>
      </c>
      <c r="M987" s="36" t="s">
        <v>1596</v>
      </c>
      <c r="N987" s="22" t="s">
        <v>1596</v>
      </c>
      <c r="O987" s="83" t="s">
        <v>1596</v>
      </c>
    </row>
    <row r="988" spans="1:15" ht="18" hidden="1" customHeight="1" x14ac:dyDescent="0.25">
      <c r="A988" s="17" t="s">
        <v>1054</v>
      </c>
      <c r="B988" s="16" t="s">
        <v>1596</v>
      </c>
      <c r="C988" s="84" t="s">
        <v>1596</v>
      </c>
      <c r="D988" s="20" t="s">
        <v>1596</v>
      </c>
      <c r="E988" s="16" t="s">
        <v>1596</v>
      </c>
      <c r="F988" s="16" t="s">
        <v>1596</v>
      </c>
      <c r="G988" s="16" t="s">
        <v>1596</v>
      </c>
      <c r="H988" s="85" t="s">
        <v>1596</v>
      </c>
      <c r="I988" s="82" t="s">
        <v>1596</v>
      </c>
      <c r="J988" s="22" t="s">
        <v>1596</v>
      </c>
      <c r="K988" s="22" t="s">
        <v>1596</v>
      </c>
      <c r="L988" s="22" t="s">
        <v>1596</v>
      </c>
      <c r="M988" s="36" t="s">
        <v>1596</v>
      </c>
      <c r="N988" s="22" t="s">
        <v>1596</v>
      </c>
      <c r="O988" s="83" t="s">
        <v>1596</v>
      </c>
    </row>
    <row r="989" spans="1:15" ht="18" hidden="1" customHeight="1" x14ac:dyDescent="0.25">
      <c r="A989" s="14" t="s">
        <v>1055</v>
      </c>
      <c r="B989" s="16" t="s">
        <v>1596</v>
      </c>
      <c r="C989" s="84" t="s">
        <v>1596</v>
      </c>
      <c r="D989" s="20" t="s">
        <v>1596</v>
      </c>
      <c r="E989" s="16" t="s">
        <v>1596</v>
      </c>
      <c r="F989" s="16" t="s">
        <v>1596</v>
      </c>
      <c r="G989" s="16" t="s">
        <v>1596</v>
      </c>
      <c r="H989" s="85" t="s">
        <v>1596</v>
      </c>
      <c r="I989" s="82" t="s">
        <v>1596</v>
      </c>
      <c r="J989" s="22" t="s">
        <v>1596</v>
      </c>
      <c r="K989" s="22" t="s">
        <v>1596</v>
      </c>
      <c r="L989" s="22" t="s">
        <v>1596</v>
      </c>
      <c r="M989" s="36" t="s">
        <v>1596</v>
      </c>
      <c r="N989" s="22" t="s">
        <v>1596</v>
      </c>
      <c r="O989" s="83" t="s">
        <v>1596</v>
      </c>
    </row>
    <row r="990" spans="1:15" ht="18" hidden="1" customHeight="1" x14ac:dyDescent="0.25">
      <c r="A990" s="17" t="s">
        <v>1056</v>
      </c>
      <c r="B990" s="16" t="s">
        <v>1596</v>
      </c>
      <c r="C990" s="84" t="s">
        <v>1596</v>
      </c>
      <c r="D990" s="20" t="s">
        <v>1596</v>
      </c>
      <c r="E990" s="16" t="s">
        <v>1596</v>
      </c>
      <c r="F990" s="16" t="s">
        <v>1596</v>
      </c>
      <c r="G990" s="16" t="s">
        <v>1596</v>
      </c>
      <c r="H990" s="85" t="s">
        <v>1596</v>
      </c>
      <c r="I990" s="82" t="s">
        <v>1596</v>
      </c>
      <c r="J990" s="22" t="s">
        <v>1596</v>
      </c>
      <c r="K990" s="22" t="s">
        <v>1596</v>
      </c>
      <c r="L990" s="22" t="s">
        <v>1596</v>
      </c>
      <c r="M990" s="36" t="s">
        <v>1596</v>
      </c>
      <c r="N990" s="22" t="s">
        <v>1596</v>
      </c>
      <c r="O990" s="83" t="s">
        <v>1596</v>
      </c>
    </row>
    <row r="991" spans="1:15" ht="18" hidden="1" customHeight="1" x14ac:dyDescent="0.25">
      <c r="A991" s="14" t="s">
        <v>1057</v>
      </c>
      <c r="B991" s="16" t="s">
        <v>1596</v>
      </c>
      <c r="C991" s="84" t="s">
        <v>1596</v>
      </c>
      <c r="D991" s="20" t="s">
        <v>1596</v>
      </c>
      <c r="E991" s="16" t="s">
        <v>1596</v>
      </c>
      <c r="F991" s="16" t="s">
        <v>1596</v>
      </c>
      <c r="G991" s="16" t="s">
        <v>1596</v>
      </c>
      <c r="H991" s="85" t="s">
        <v>1596</v>
      </c>
      <c r="I991" s="82" t="s">
        <v>1596</v>
      </c>
      <c r="J991" s="22" t="s">
        <v>1596</v>
      </c>
      <c r="K991" s="22" t="s">
        <v>1596</v>
      </c>
      <c r="L991" s="22" t="s">
        <v>1596</v>
      </c>
      <c r="M991" s="36" t="s">
        <v>1596</v>
      </c>
      <c r="N991" s="22" t="s">
        <v>1596</v>
      </c>
      <c r="O991" s="83" t="s">
        <v>1596</v>
      </c>
    </row>
    <row r="992" spans="1:15" ht="18" hidden="1" customHeight="1" x14ac:dyDescent="0.25">
      <c r="A992" s="17" t="s">
        <v>1058</v>
      </c>
      <c r="B992" s="16" t="s">
        <v>1596</v>
      </c>
      <c r="C992" s="84" t="s">
        <v>1596</v>
      </c>
      <c r="D992" s="20" t="s">
        <v>1596</v>
      </c>
      <c r="E992" s="16" t="s">
        <v>1596</v>
      </c>
      <c r="F992" s="16" t="s">
        <v>1596</v>
      </c>
      <c r="G992" s="16" t="s">
        <v>1596</v>
      </c>
      <c r="H992" s="85" t="s">
        <v>1596</v>
      </c>
      <c r="I992" s="82" t="s">
        <v>1596</v>
      </c>
      <c r="J992" s="22" t="s">
        <v>1596</v>
      </c>
      <c r="K992" s="22" t="s">
        <v>1596</v>
      </c>
      <c r="L992" s="22" t="s">
        <v>1596</v>
      </c>
      <c r="M992" s="36" t="s">
        <v>1596</v>
      </c>
      <c r="N992" s="22" t="s">
        <v>1596</v>
      </c>
      <c r="O992" s="83" t="s">
        <v>1596</v>
      </c>
    </row>
    <row r="993" spans="1:15" ht="18" hidden="1" customHeight="1" x14ac:dyDescent="0.25">
      <c r="A993" s="14" t="s">
        <v>1059</v>
      </c>
      <c r="B993" s="16" t="s">
        <v>1596</v>
      </c>
      <c r="C993" s="84" t="s">
        <v>1596</v>
      </c>
      <c r="D993" s="20" t="s">
        <v>1596</v>
      </c>
      <c r="E993" s="16" t="s">
        <v>1596</v>
      </c>
      <c r="F993" s="16" t="s">
        <v>1596</v>
      </c>
      <c r="G993" s="16" t="s">
        <v>1596</v>
      </c>
      <c r="H993" s="85" t="s">
        <v>1596</v>
      </c>
      <c r="I993" s="82" t="s">
        <v>1596</v>
      </c>
      <c r="J993" s="22" t="s">
        <v>1596</v>
      </c>
      <c r="K993" s="22" t="s">
        <v>1596</v>
      </c>
      <c r="L993" s="22" t="s">
        <v>1596</v>
      </c>
      <c r="M993" s="36" t="s">
        <v>1596</v>
      </c>
      <c r="N993" s="22" t="s">
        <v>1596</v>
      </c>
      <c r="O993" s="83" t="s">
        <v>1596</v>
      </c>
    </row>
    <row r="994" spans="1:15" ht="18" hidden="1" customHeight="1" x14ac:dyDescent="0.25">
      <c r="A994" s="17" t="s">
        <v>1060</v>
      </c>
      <c r="B994" s="16" t="s">
        <v>1596</v>
      </c>
      <c r="C994" s="84" t="s">
        <v>1596</v>
      </c>
      <c r="D994" s="20" t="s">
        <v>1596</v>
      </c>
      <c r="E994" s="16" t="s">
        <v>1596</v>
      </c>
      <c r="F994" s="16" t="s">
        <v>1596</v>
      </c>
      <c r="G994" s="16" t="s">
        <v>1596</v>
      </c>
      <c r="H994" s="85" t="s">
        <v>1596</v>
      </c>
      <c r="I994" s="82" t="s">
        <v>1596</v>
      </c>
      <c r="J994" s="22" t="s">
        <v>1596</v>
      </c>
      <c r="K994" s="22" t="s">
        <v>1596</v>
      </c>
      <c r="L994" s="22" t="s">
        <v>1596</v>
      </c>
      <c r="M994" s="36" t="s">
        <v>1596</v>
      </c>
      <c r="N994" s="22" t="s">
        <v>1596</v>
      </c>
      <c r="O994" s="83" t="s">
        <v>1596</v>
      </c>
    </row>
    <row r="995" spans="1:15" ht="18" hidden="1" customHeight="1" x14ac:dyDescent="0.25">
      <c r="A995" s="14" t="s">
        <v>1061</v>
      </c>
      <c r="B995" s="16" t="s">
        <v>1596</v>
      </c>
      <c r="C995" s="84" t="s">
        <v>1596</v>
      </c>
      <c r="D995" s="20" t="s">
        <v>1596</v>
      </c>
      <c r="E995" s="16" t="s">
        <v>1596</v>
      </c>
      <c r="F995" s="16" t="s">
        <v>1596</v>
      </c>
      <c r="G995" s="16" t="s">
        <v>1596</v>
      </c>
      <c r="H995" s="85" t="s">
        <v>1596</v>
      </c>
      <c r="I995" s="82" t="s">
        <v>1596</v>
      </c>
      <c r="J995" s="22" t="s">
        <v>1596</v>
      </c>
      <c r="K995" s="22" t="s">
        <v>1596</v>
      </c>
      <c r="L995" s="22" t="s">
        <v>1596</v>
      </c>
      <c r="M995" s="36" t="s">
        <v>1596</v>
      </c>
      <c r="N995" s="22" t="s">
        <v>1596</v>
      </c>
      <c r="O995" s="83" t="s">
        <v>1596</v>
      </c>
    </row>
    <row r="996" spans="1:15" ht="18" hidden="1" customHeight="1" x14ac:dyDescent="0.25">
      <c r="A996" s="17" t="s">
        <v>1062</v>
      </c>
      <c r="B996" s="16" t="s">
        <v>1596</v>
      </c>
      <c r="C996" s="84" t="s">
        <v>1596</v>
      </c>
      <c r="D996" s="20" t="s">
        <v>1596</v>
      </c>
      <c r="E996" s="16" t="s">
        <v>1596</v>
      </c>
      <c r="F996" s="16" t="s">
        <v>1596</v>
      </c>
      <c r="G996" s="16" t="s">
        <v>1596</v>
      </c>
      <c r="H996" s="85" t="s">
        <v>1596</v>
      </c>
      <c r="I996" s="82" t="s">
        <v>1596</v>
      </c>
      <c r="J996" s="22" t="s">
        <v>1596</v>
      </c>
      <c r="K996" s="22" t="s">
        <v>1596</v>
      </c>
      <c r="L996" s="22" t="s">
        <v>1596</v>
      </c>
      <c r="M996" s="36" t="s">
        <v>1596</v>
      </c>
      <c r="N996" s="22" t="s">
        <v>1596</v>
      </c>
      <c r="O996" s="83" t="s">
        <v>1596</v>
      </c>
    </row>
    <row r="997" spans="1:15" ht="18" hidden="1" customHeight="1" x14ac:dyDescent="0.25">
      <c r="A997" s="14" t="s">
        <v>1063</v>
      </c>
      <c r="B997" s="16" t="s">
        <v>1596</v>
      </c>
      <c r="C997" s="84" t="s">
        <v>1596</v>
      </c>
      <c r="D997" s="20" t="s">
        <v>1596</v>
      </c>
      <c r="E997" s="16" t="s">
        <v>1596</v>
      </c>
      <c r="F997" s="16" t="s">
        <v>1596</v>
      </c>
      <c r="G997" s="16" t="s">
        <v>1596</v>
      </c>
      <c r="H997" s="85" t="s">
        <v>1596</v>
      </c>
      <c r="I997" s="82" t="s">
        <v>1596</v>
      </c>
      <c r="J997" s="22" t="s">
        <v>1596</v>
      </c>
      <c r="K997" s="22" t="s">
        <v>1596</v>
      </c>
      <c r="L997" s="22" t="s">
        <v>1596</v>
      </c>
      <c r="M997" s="36" t="s">
        <v>1596</v>
      </c>
      <c r="N997" s="22" t="s">
        <v>1596</v>
      </c>
      <c r="O997" s="83" t="s">
        <v>1596</v>
      </c>
    </row>
    <row r="998" spans="1:15" ht="18" hidden="1" customHeight="1" x14ac:dyDescent="0.25">
      <c r="A998" s="17" t="s">
        <v>1064</v>
      </c>
      <c r="B998" s="16" t="s">
        <v>1596</v>
      </c>
      <c r="C998" s="84" t="s">
        <v>1596</v>
      </c>
      <c r="D998" s="20" t="s">
        <v>1596</v>
      </c>
      <c r="E998" s="16" t="s">
        <v>1596</v>
      </c>
      <c r="F998" s="16" t="s">
        <v>1596</v>
      </c>
      <c r="G998" s="16" t="s">
        <v>1596</v>
      </c>
      <c r="H998" s="85" t="s">
        <v>1596</v>
      </c>
      <c r="I998" s="82" t="s">
        <v>1596</v>
      </c>
      <c r="J998" s="22" t="s">
        <v>1596</v>
      </c>
      <c r="K998" s="22" t="s">
        <v>1596</v>
      </c>
      <c r="L998" s="22" t="s">
        <v>1596</v>
      </c>
      <c r="M998" s="36" t="s">
        <v>1596</v>
      </c>
      <c r="N998" s="22" t="s">
        <v>1596</v>
      </c>
      <c r="O998" s="83" t="s">
        <v>1596</v>
      </c>
    </row>
    <row r="999" spans="1:15" ht="18" hidden="1" customHeight="1" x14ac:dyDescent="0.25">
      <c r="A999" s="14" t="s">
        <v>1065</v>
      </c>
      <c r="B999" s="16" t="s">
        <v>1596</v>
      </c>
      <c r="C999" s="84" t="s">
        <v>1596</v>
      </c>
      <c r="D999" s="20" t="s">
        <v>1596</v>
      </c>
      <c r="E999" s="16" t="s">
        <v>1596</v>
      </c>
      <c r="F999" s="16" t="s">
        <v>1596</v>
      </c>
      <c r="G999" s="16" t="s">
        <v>1596</v>
      </c>
      <c r="H999" s="85" t="s">
        <v>1596</v>
      </c>
      <c r="I999" s="82" t="s">
        <v>1596</v>
      </c>
      <c r="J999" s="22" t="s">
        <v>1596</v>
      </c>
      <c r="K999" s="22" t="s">
        <v>1596</v>
      </c>
      <c r="L999" s="22" t="s">
        <v>1596</v>
      </c>
      <c r="M999" s="36" t="s">
        <v>1596</v>
      </c>
      <c r="N999" s="22" t="s">
        <v>1596</v>
      </c>
      <c r="O999" s="83" t="s">
        <v>1596</v>
      </c>
    </row>
    <row r="1000" spans="1:15" ht="18" hidden="1" customHeight="1" x14ac:dyDescent="0.25">
      <c r="A1000" s="17" t="s">
        <v>1066</v>
      </c>
      <c r="B1000" s="16" t="s">
        <v>1596</v>
      </c>
      <c r="C1000" s="84" t="s">
        <v>1596</v>
      </c>
      <c r="D1000" s="20" t="s">
        <v>1596</v>
      </c>
      <c r="E1000" s="16" t="s">
        <v>1596</v>
      </c>
      <c r="F1000" s="16" t="s">
        <v>1596</v>
      </c>
      <c r="G1000" s="16" t="s">
        <v>1596</v>
      </c>
      <c r="H1000" s="85" t="s">
        <v>1596</v>
      </c>
      <c r="I1000" s="82" t="s">
        <v>1596</v>
      </c>
      <c r="J1000" s="22" t="s">
        <v>1596</v>
      </c>
      <c r="K1000" s="22" t="s">
        <v>1596</v>
      </c>
      <c r="L1000" s="22" t="s">
        <v>1596</v>
      </c>
      <c r="M1000" s="36" t="s">
        <v>1596</v>
      </c>
      <c r="N1000" s="22" t="s">
        <v>1596</v>
      </c>
      <c r="O1000" s="83" t="s">
        <v>1596</v>
      </c>
    </row>
    <row r="1001" spans="1:15" ht="18" hidden="1" customHeight="1" x14ac:dyDescent="0.25">
      <c r="A1001" s="14" t="s">
        <v>1067</v>
      </c>
      <c r="B1001" s="16" t="s">
        <v>1596</v>
      </c>
      <c r="C1001" s="84" t="s">
        <v>1596</v>
      </c>
      <c r="D1001" s="20" t="s">
        <v>1596</v>
      </c>
      <c r="E1001" s="16" t="s">
        <v>1596</v>
      </c>
      <c r="F1001" s="16" t="s">
        <v>1596</v>
      </c>
      <c r="G1001" s="16" t="s">
        <v>1596</v>
      </c>
      <c r="H1001" s="85" t="s">
        <v>1596</v>
      </c>
      <c r="I1001" s="82" t="s">
        <v>1596</v>
      </c>
      <c r="J1001" s="22" t="s">
        <v>1596</v>
      </c>
      <c r="K1001" s="22" t="s">
        <v>1596</v>
      </c>
      <c r="L1001" s="22" t="s">
        <v>1596</v>
      </c>
      <c r="M1001" s="36" t="s">
        <v>1596</v>
      </c>
      <c r="N1001" s="22" t="s">
        <v>1596</v>
      </c>
      <c r="O1001" s="83" t="s">
        <v>1596</v>
      </c>
    </row>
    <row r="1002" spans="1:15" ht="18" hidden="1" customHeight="1" x14ac:dyDescent="0.25">
      <c r="A1002" s="17" t="s">
        <v>1068</v>
      </c>
      <c r="B1002" s="16" t="s">
        <v>1596</v>
      </c>
      <c r="C1002" s="84" t="s">
        <v>1596</v>
      </c>
      <c r="D1002" s="20" t="s">
        <v>1596</v>
      </c>
      <c r="E1002" s="16" t="s">
        <v>1596</v>
      </c>
      <c r="F1002" s="16" t="s">
        <v>1596</v>
      </c>
      <c r="G1002" s="16" t="s">
        <v>1596</v>
      </c>
      <c r="H1002" s="85" t="s">
        <v>1596</v>
      </c>
      <c r="I1002" s="82" t="s">
        <v>1596</v>
      </c>
      <c r="J1002" s="22" t="s">
        <v>1596</v>
      </c>
      <c r="K1002" s="22" t="s">
        <v>1596</v>
      </c>
      <c r="L1002" s="22" t="s">
        <v>1596</v>
      </c>
      <c r="M1002" s="36" t="s">
        <v>1596</v>
      </c>
      <c r="N1002" s="22" t="s">
        <v>1596</v>
      </c>
      <c r="O1002" s="83" t="s">
        <v>1596</v>
      </c>
    </row>
    <row r="1003" spans="1:15" ht="18" hidden="1" customHeight="1" x14ac:dyDescent="0.25">
      <c r="A1003" s="14" t="s">
        <v>1069</v>
      </c>
      <c r="B1003" s="16" t="s">
        <v>1596</v>
      </c>
      <c r="C1003" s="84" t="s">
        <v>1596</v>
      </c>
      <c r="D1003" s="20" t="s">
        <v>1596</v>
      </c>
      <c r="E1003" s="16" t="s">
        <v>1596</v>
      </c>
      <c r="F1003" s="16" t="s">
        <v>1596</v>
      </c>
      <c r="G1003" s="16" t="s">
        <v>1596</v>
      </c>
      <c r="H1003" s="85" t="s">
        <v>1596</v>
      </c>
      <c r="I1003" s="82" t="s">
        <v>1596</v>
      </c>
      <c r="J1003" s="22" t="s">
        <v>1596</v>
      </c>
      <c r="K1003" s="22" t="s">
        <v>1596</v>
      </c>
      <c r="L1003" s="22" t="s">
        <v>1596</v>
      </c>
      <c r="M1003" s="36" t="s">
        <v>1596</v>
      </c>
      <c r="N1003" s="22" t="s">
        <v>1596</v>
      </c>
      <c r="O1003" s="83" t="s">
        <v>1596</v>
      </c>
    </row>
    <row r="1004" spans="1:15" ht="18" hidden="1" customHeight="1" x14ac:dyDescent="0.25">
      <c r="A1004" s="17" t="s">
        <v>1070</v>
      </c>
      <c r="B1004" s="16" t="s">
        <v>1596</v>
      </c>
      <c r="C1004" s="84" t="s">
        <v>1596</v>
      </c>
      <c r="D1004" s="20" t="s">
        <v>1596</v>
      </c>
      <c r="E1004" s="16" t="s">
        <v>1596</v>
      </c>
      <c r="F1004" s="16" t="s">
        <v>1596</v>
      </c>
      <c r="G1004" s="16" t="s">
        <v>1596</v>
      </c>
      <c r="H1004" s="85" t="s">
        <v>1596</v>
      </c>
      <c r="I1004" s="82" t="s">
        <v>1596</v>
      </c>
      <c r="J1004" s="22" t="s">
        <v>1596</v>
      </c>
      <c r="K1004" s="22" t="s">
        <v>1596</v>
      </c>
      <c r="L1004" s="22" t="s">
        <v>1596</v>
      </c>
      <c r="M1004" s="36" t="s">
        <v>1596</v>
      </c>
      <c r="N1004" s="22" t="s">
        <v>1596</v>
      </c>
      <c r="O1004" s="83" t="s">
        <v>1596</v>
      </c>
    </row>
    <row r="1005" spans="1:15" ht="18" hidden="1" customHeight="1" x14ac:dyDescent="0.25">
      <c r="A1005" s="14" t="s">
        <v>1071</v>
      </c>
      <c r="B1005" s="16" t="s">
        <v>1596</v>
      </c>
      <c r="C1005" s="84" t="s">
        <v>1596</v>
      </c>
      <c r="D1005" s="20" t="s">
        <v>1596</v>
      </c>
      <c r="E1005" s="16" t="s">
        <v>1596</v>
      </c>
      <c r="F1005" s="16" t="s">
        <v>1596</v>
      </c>
      <c r="G1005" s="16" t="s">
        <v>1596</v>
      </c>
      <c r="H1005" s="85" t="s">
        <v>1596</v>
      </c>
      <c r="I1005" s="82" t="s">
        <v>1596</v>
      </c>
      <c r="J1005" s="22" t="s">
        <v>1596</v>
      </c>
      <c r="K1005" s="22" t="s">
        <v>1596</v>
      </c>
      <c r="L1005" s="22" t="s">
        <v>1596</v>
      </c>
      <c r="M1005" s="36" t="s">
        <v>1596</v>
      </c>
      <c r="N1005" s="22" t="s">
        <v>1596</v>
      </c>
      <c r="O1005" s="83" t="s">
        <v>1596</v>
      </c>
    </row>
    <row r="1006" spans="1:15" ht="18" hidden="1" customHeight="1" x14ac:dyDescent="0.25">
      <c r="A1006" s="17" t="s">
        <v>1072</v>
      </c>
      <c r="B1006" s="16" t="s">
        <v>1596</v>
      </c>
      <c r="C1006" s="84" t="s">
        <v>1596</v>
      </c>
      <c r="D1006" s="20" t="s">
        <v>1596</v>
      </c>
      <c r="E1006" s="16" t="s">
        <v>1596</v>
      </c>
      <c r="F1006" s="16" t="s">
        <v>1596</v>
      </c>
      <c r="G1006" s="16" t="s">
        <v>1596</v>
      </c>
      <c r="H1006" s="85" t="s">
        <v>1596</v>
      </c>
      <c r="I1006" s="82" t="s">
        <v>1596</v>
      </c>
      <c r="J1006" s="22" t="s">
        <v>1596</v>
      </c>
      <c r="K1006" s="22" t="s">
        <v>1596</v>
      </c>
      <c r="L1006" s="22" t="s">
        <v>1596</v>
      </c>
      <c r="M1006" s="36" t="s">
        <v>1596</v>
      </c>
      <c r="N1006" s="22" t="s">
        <v>1596</v>
      </c>
      <c r="O1006" s="83" t="s">
        <v>1596</v>
      </c>
    </row>
    <row r="1007" spans="1:15" ht="18" hidden="1" customHeight="1" x14ac:dyDescent="0.25">
      <c r="A1007" s="14" t="s">
        <v>1073</v>
      </c>
      <c r="B1007" s="16" t="s">
        <v>1596</v>
      </c>
      <c r="C1007" s="84" t="s">
        <v>1596</v>
      </c>
      <c r="D1007" s="20" t="s">
        <v>1596</v>
      </c>
      <c r="E1007" s="16" t="s">
        <v>1596</v>
      </c>
      <c r="F1007" s="16" t="s">
        <v>1596</v>
      </c>
      <c r="G1007" s="16" t="s">
        <v>1596</v>
      </c>
      <c r="H1007" s="85" t="s">
        <v>1596</v>
      </c>
      <c r="I1007" s="82" t="s">
        <v>1596</v>
      </c>
      <c r="J1007" s="22" t="s">
        <v>1596</v>
      </c>
      <c r="K1007" s="22" t="s">
        <v>1596</v>
      </c>
      <c r="L1007" s="22" t="s">
        <v>1596</v>
      </c>
      <c r="M1007" s="36" t="s">
        <v>1596</v>
      </c>
      <c r="N1007" s="22" t="s">
        <v>1596</v>
      </c>
      <c r="O1007" s="83" t="s">
        <v>1596</v>
      </c>
    </row>
    <row r="1008" spans="1:15" ht="18" hidden="1" customHeight="1" x14ac:dyDescent="0.25">
      <c r="A1008" s="17" t="s">
        <v>1074</v>
      </c>
      <c r="B1008" s="16" t="s">
        <v>1596</v>
      </c>
      <c r="C1008" s="84" t="s">
        <v>1596</v>
      </c>
      <c r="D1008" s="20" t="s">
        <v>1596</v>
      </c>
      <c r="E1008" s="16" t="s">
        <v>1596</v>
      </c>
      <c r="F1008" s="16" t="s">
        <v>1596</v>
      </c>
      <c r="G1008" s="16" t="s">
        <v>1596</v>
      </c>
      <c r="H1008" s="85" t="s">
        <v>1596</v>
      </c>
      <c r="I1008" s="82" t="s">
        <v>1596</v>
      </c>
      <c r="J1008" s="22" t="s">
        <v>1596</v>
      </c>
      <c r="K1008" s="22" t="s">
        <v>1596</v>
      </c>
      <c r="L1008" s="22" t="s">
        <v>1596</v>
      </c>
      <c r="M1008" s="36" t="s">
        <v>1596</v>
      </c>
      <c r="N1008" s="22" t="s">
        <v>1596</v>
      </c>
      <c r="O1008" s="83" t="s">
        <v>1596</v>
      </c>
    </row>
    <row r="1009" spans="1:15" ht="18" hidden="1" customHeight="1" x14ac:dyDescent="0.25">
      <c r="A1009" s="14" t="s">
        <v>1075</v>
      </c>
      <c r="B1009" s="16" t="s">
        <v>1596</v>
      </c>
      <c r="C1009" s="84" t="s">
        <v>1596</v>
      </c>
      <c r="D1009" s="20" t="s">
        <v>1596</v>
      </c>
      <c r="E1009" s="16" t="s">
        <v>1596</v>
      </c>
      <c r="F1009" s="16" t="s">
        <v>1596</v>
      </c>
      <c r="G1009" s="16" t="s">
        <v>1596</v>
      </c>
      <c r="H1009" s="85" t="s">
        <v>1596</v>
      </c>
      <c r="I1009" s="82" t="s">
        <v>1596</v>
      </c>
      <c r="J1009" s="22" t="s">
        <v>1596</v>
      </c>
      <c r="K1009" s="22" t="s">
        <v>1596</v>
      </c>
      <c r="L1009" s="22" t="s">
        <v>1596</v>
      </c>
      <c r="M1009" s="36" t="s">
        <v>1596</v>
      </c>
      <c r="N1009" s="22" t="s">
        <v>1596</v>
      </c>
      <c r="O1009" s="83" t="s">
        <v>1596</v>
      </c>
    </row>
    <row r="1010" spans="1:15" ht="18" hidden="1" customHeight="1" x14ac:dyDescent="0.25">
      <c r="A1010" s="17" t="s">
        <v>1076</v>
      </c>
      <c r="B1010" s="16" t="s">
        <v>1596</v>
      </c>
      <c r="C1010" s="84" t="s">
        <v>1596</v>
      </c>
      <c r="D1010" s="20" t="s">
        <v>1596</v>
      </c>
      <c r="E1010" s="16" t="s">
        <v>1596</v>
      </c>
      <c r="F1010" s="16" t="s">
        <v>1596</v>
      </c>
      <c r="G1010" s="16" t="s">
        <v>1596</v>
      </c>
      <c r="H1010" s="85" t="s">
        <v>1596</v>
      </c>
      <c r="I1010" s="82" t="s">
        <v>1596</v>
      </c>
      <c r="J1010" s="22" t="s">
        <v>1596</v>
      </c>
      <c r="K1010" s="22" t="s">
        <v>1596</v>
      </c>
      <c r="L1010" s="22" t="s">
        <v>1596</v>
      </c>
      <c r="M1010" s="36" t="s">
        <v>1596</v>
      </c>
      <c r="N1010" s="22" t="s">
        <v>1596</v>
      </c>
      <c r="O1010" s="83" t="s">
        <v>1596</v>
      </c>
    </row>
    <row r="1011" spans="1:15" ht="18" hidden="1" customHeight="1" x14ac:dyDescent="0.25">
      <c r="A1011" s="14" t="s">
        <v>1077</v>
      </c>
      <c r="B1011" s="16" t="s">
        <v>1596</v>
      </c>
      <c r="C1011" s="84" t="s">
        <v>1596</v>
      </c>
      <c r="D1011" s="20" t="s">
        <v>1596</v>
      </c>
      <c r="E1011" s="16" t="s">
        <v>1596</v>
      </c>
      <c r="F1011" s="16" t="s">
        <v>1596</v>
      </c>
      <c r="G1011" s="16" t="s">
        <v>1596</v>
      </c>
      <c r="H1011" s="85" t="s">
        <v>1596</v>
      </c>
      <c r="I1011" s="82" t="s">
        <v>1596</v>
      </c>
      <c r="J1011" s="22" t="s">
        <v>1596</v>
      </c>
      <c r="K1011" s="22" t="s">
        <v>1596</v>
      </c>
      <c r="L1011" s="22" t="s">
        <v>1596</v>
      </c>
      <c r="M1011" s="36" t="s">
        <v>1596</v>
      </c>
      <c r="N1011" s="22" t="s">
        <v>1596</v>
      </c>
      <c r="O1011" s="83" t="s">
        <v>1596</v>
      </c>
    </row>
    <row r="1012" spans="1:15" ht="18" hidden="1" customHeight="1" x14ac:dyDescent="0.25">
      <c r="A1012" s="17" t="s">
        <v>1078</v>
      </c>
      <c r="B1012" s="16" t="s">
        <v>1596</v>
      </c>
      <c r="C1012" s="84" t="s">
        <v>1596</v>
      </c>
      <c r="D1012" s="20" t="s">
        <v>1596</v>
      </c>
      <c r="E1012" s="16" t="s">
        <v>1596</v>
      </c>
      <c r="F1012" s="16" t="s">
        <v>1596</v>
      </c>
      <c r="G1012" s="16" t="s">
        <v>1596</v>
      </c>
      <c r="H1012" s="85" t="s">
        <v>1596</v>
      </c>
      <c r="I1012" s="82" t="s">
        <v>1596</v>
      </c>
      <c r="J1012" s="22" t="s">
        <v>1596</v>
      </c>
      <c r="K1012" s="22" t="s">
        <v>1596</v>
      </c>
      <c r="L1012" s="22" t="s">
        <v>1596</v>
      </c>
      <c r="M1012" s="36" t="s">
        <v>1596</v>
      </c>
      <c r="N1012" s="22" t="s">
        <v>1596</v>
      </c>
      <c r="O1012" s="83" t="s">
        <v>1596</v>
      </c>
    </row>
    <row r="1013" spans="1:15" ht="18" hidden="1" customHeight="1" x14ac:dyDescent="0.25">
      <c r="A1013" s="14" t="s">
        <v>1079</v>
      </c>
      <c r="B1013" s="16" t="s">
        <v>1596</v>
      </c>
      <c r="C1013" s="84" t="s">
        <v>1596</v>
      </c>
      <c r="D1013" s="20" t="s">
        <v>1596</v>
      </c>
      <c r="E1013" s="16" t="s">
        <v>1596</v>
      </c>
      <c r="F1013" s="16" t="s">
        <v>1596</v>
      </c>
      <c r="G1013" s="16" t="s">
        <v>1596</v>
      </c>
      <c r="H1013" s="85" t="s">
        <v>1596</v>
      </c>
      <c r="I1013" s="82" t="s">
        <v>1596</v>
      </c>
      <c r="J1013" s="22" t="s">
        <v>1596</v>
      </c>
      <c r="K1013" s="22" t="s">
        <v>1596</v>
      </c>
      <c r="L1013" s="22" t="s">
        <v>1596</v>
      </c>
      <c r="M1013" s="36" t="s">
        <v>1596</v>
      </c>
      <c r="N1013" s="22" t="s">
        <v>1596</v>
      </c>
      <c r="O1013" s="83" t="s">
        <v>1596</v>
      </c>
    </row>
    <row r="1014" spans="1:15" ht="18" hidden="1" customHeight="1" x14ac:dyDescent="0.25">
      <c r="A1014" s="17" t="s">
        <v>1080</v>
      </c>
      <c r="B1014" s="16" t="s">
        <v>1596</v>
      </c>
      <c r="C1014" s="84" t="s">
        <v>1596</v>
      </c>
      <c r="D1014" s="20" t="s">
        <v>1596</v>
      </c>
      <c r="E1014" s="16" t="s">
        <v>1596</v>
      </c>
      <c r="F1014" s="16" t="s">
        <v>1596</v>
      </c>
      <c r="G1014" s="16" t="s">
        <v>1596</v>
      </c>
      <c r="H1014" s="85" t="s">
        <v>1596</v>
      </c>
      <c r="I1014" s="82" t="s">
        <v>1596</v>
      </c>
      <c r="J1014" s="22" t="s">
        <v>1596</v>
      </c>
      <c r="K1014" s="22" t="s">
        <v>1596</v>
      </c>
      <c r="L1014" s="22" t="s">
        <v>1596</v>
      </c>
      <c r="M1014" s="36" t="s">
        <v>1596</v>
      </c>
      <c r="N1014" s="22" t="s">
        <v>1596</v>
      </c>
      <c r="O1014" s="83" t="s">
        <v>1596</v>
      </c>
    </row>
    <row r="1015" spans="1:15" ht="18" hidden="1" customHeight="1" x14ac:dyDescent="0.25">
      <c r="A1015" s="14" t="s">
        <v>1081</v>
      </c>
      <c r="B1015" s="16" t="s">
        <v>1596</v>
      </c>
      <c r="C1015" s="84" t="s">
        <v>1596</v>
      </c>
      <c r="D1015" s="20" t="s">
        <v>1596</v>
      </c>
      <c r="E1015" s="16" t="s">
        <v>1596</v>
      </c>
      <c r="F1015" s="16" t="s">
        <v>1596</v>
      </c>
      <c r="G1015" s="16" t="s">
        <v>1596</v>
      </c>
      <c r="H1015" s="85" t="s">
        <v>1596</v>
      </c>
      <c r="I1015" s="82" t="s">
        <v>1596</v>
      </c>
      <c r="J1015" s="22" t="s">
        <v>1596</v>
      </c>
      <c r="K1015" s="22" t="s">
        <v>1596</v>
      </c>
      <c r="L1015" s="22" t="s">
        <v>1596</v>
      </c>
      <c r="M1015" s="36" t="s">
        <v>1596</v>
      </c>
      <c r="N1015" s="22" t="s">
        <v>1596</v>
      </c>
      <c r="O1015" s="83" t="s">
        <v>1596</v>
      </c>
    </row>
    <row r="1016" spans="1:15" ht="18" hidden="1" customHeight="1" x14ac:dyDescent="0.25">
      <c r="A1016" s="17" t="s">
        <v>1082</v>
      </c>
      <c r="B1016" s="16" t="s">
        <v>1596</v>
      </c>
      <c r="C1016" s="84" t="s">
        <v>1596</v>
      </c>
      <c r="D1016" s="20" t="s">
        <v>1596</v>
      </c>
      <c r="E1016" s="16" t="s">
        <v>1596</v>
      </c>
      <c r="F1016" s="16" t="s">
        <v>1596</v>
      </c>
      <c r="G1016" s="16" t="s">
        <v>1596</v>
      </c>
      <c r="H1016" s="85" t="s">
        <v>1596</v>
      </c>
      <c r="I1016" s="82" t="s">
        <v>1596</v>
      </c>
      <c r="J1016" s="22" t="s">
        <v>1596</v>
      </c>
      <c r="K1016" s="22" t="s">
        <v>1596</v>
      </c>
      <c r="L1016" s="22" t="s">
        <v>1596</v>
      </c>
      <c r="M1016" s="36" t="s">
        <v>1596</v>
      </c>
      <c r="N1016" s="22" t="s">
        <v>1596</v>
      </c>
      <c r="O1016" s="83" t="s">
        <v>1596</v>
      </c>
    </row>
    <row r="1017" spans="1:15" ht="18" hidden="1" customHeight="1" x14ac:dyDescent="0.25">
      <c r="A1017" s="14" t="s">
        <v>1083</v>
      </c>
      <c r="B1017" s="16" t="s">
        <v>1596</v>
      </c>
      <c r="C1017" s="84" t="s">
        <v>1596</v>
      </c>
      <c r="D1017" s="20" t="s">
        <v>1596</v>
      </c>
      <c r="E1017" s="16" t="s">
        <v>1596</v>
      </c>
      <c r="F1017" s="16" t="s">
        <v>1596</v>
      </c>
      <c r="G1017" s="16" t="s">
        <v>1596</v>
      </c>
      <c r="H1017" s="85" t="s">
        <v>1596</v>
      </c>
      <c r="I1017" s="82" t="s">
        <v>1596</v>
      </c>
      <c r="J1017" s="22" t="s">
        <v>1596</v>
      </c>
      <c r="K1017" s="22" t="s">
        <v>1596</v>
      </c>
      <c r="L1017" s="22" t="s">
        <v>1596</v>
      </c>
      <c r="M1017" s="36" t="s">
        <v>1596</v>
      </c>
      <c r="N1017" s="22" t="s">
        <v>1596</v>
      </c>
      <c r="O1017" s="83" t="s">
        <v>1596</v>
      </c>
    </row>
    <row r="1018" spans="1:15" ht="18" hidden="1" customHeight="1" x14ac:dyDescent="0.25">
      <c r="A1018" s="17" t="s">
        <v>1084</v>
      </c>
      <c r="B1018" s="16" t="s">
        <v>1596</v>
      </c>
      <c r="C1018" s="84" t="s">
        <v>1596</v>
      </c>
      <c r="D1018" s="20" t="s">
        <v>1596</v>
      </c>
      <c r="E1018" s="16" t="s">
        <v>1596</v>
      </c>
      <c r="F1018" s="16" t="s">
        <v>1596</v>
      </c>
      <c r="G1018" s="16" t="s">
        <v>1596</v>
      </c>
      <c r="H1018" s="85" t="s">
        <v>1596</v>
      </c>
      <c r="I1018" s="82" t="s">
        <v>1596</v>
      </c>
      <c r="J1018" s="22" t="s">
        <v>1596</v>
      </c>
      <c r="K1018" s="22" t="s">
        <v>1596</v>
      </c>
      <c r="L1018" s="22" t="s">
        <v>1596</v>
      </c>
      <c r="M1018" s="36" t="s">
        <v>1596</v>
      </c>
      <c r="N1018" s="22" t="s">
        <v>1596</v>
      </c>
      <c r="O1018" s="83" t="s">
        <v>1596</v>
      </c>
    </row>
    <row r="1019" spans="1:15" ht="18" hidden="1" customHeight="1" x14ac:dyDescent="0.25">
      <c r="A1019" s="14" t="s">
        <v>1085</v>
      </c>
      <c r="B1019" s="16" t="s">
        <v>1596</v>
      </c>
      <c r="C1019" s="84" t="s">
        <v>1596</v>
      </c>
      <c r="D1019" s="20" t="s">
        <v>1596</v>
      </c>
      <c r="E1019" s="16" t="s">
        <v>1596</v>
      </c>
      <c r="F1019" s="16" t="s">
        <v>1596</v>
      </c>
      <c r="G1019" s="16" t="s">
        <v>1596</v>
      </c>
      <c r="H1019" s="85" t="s">
        <v>1596</v>
      </c>
      <c r="I1019" s="82" t="s">
        <v>1596</v>
      </c>
      <c r="J1019" s="22" t="s">
        <v>1596</v>
      </c>
      <c r="K1019" s="22" t="s">
        <v>1596</v>
      </c>
      <c r="L1019" s="22" t="s">
        <v>1596</v>
      </c>
      <c r="M1019" s="36" t="s">
        <v>1596</v>
      </c>
      <c r="N1019" s="22" t="s">
        <v>1596</v>
      </c>
      <c r="O1019" s="83" t="s">
        <v>1596</v>
      </c>
    </row>
    <row r="1020" spans="1:15" ht="18" hidden="1" customHeight="1" x14ac:dyDescent="0.25">
      <c r="A1020" s="17" t="s">
        <v>1086</v>
      </c>
      <c r="B1020" s="16" t="s">
        <v>1596</v>
      </c>
      <c r="C1020" s="84" t="s">
        <v>1596</v>
      </c>
      <c r="D1020" s="20" t="s">
        <v>1596</v>
      </c>
      <c r="E1020" s="16" t="s">
        <v>1596</v>
      </c>
      <c r="F1020" s="16" t="s">
        <v>1596</v>
      </c>
      <c r="G1020" s="16" t="s">
        <v>1596</v>
      </c>
      <c r="H1020" s="85" t="s">
        <v>1596</v>
      </c>
      <c r="I1020" s="82" t="s">
        <v>1596</v>
      </c>
      <c r="J1020" s="22" t="s">
        <v>1596</v>
      </c>
      <c r="K1020" s="22" t="s">
        <v>1596</v>
      </c>
      <c r="L1020" s="22" t="s">
        <v>1596</v>
      </c>
      <c r="M1020" s="36" t="s">
        <v>1596</v>
      </c>
      <c r="N1020" s="22" t="s">
        <v>1596</v>
      </c>
      <c r="O1020" s="83" t="s">
        <v>1596</v>
      </c>
    </row>
    <row r="1021" spans="1:15" ht="18" hidden="1" customHeight="1" x14ac:dyDescent="0.25">
      <c r="A1021" s="14" t="s">
        <v>1087</v>
      </c>
      <c r="B1021" s="16" t="s">
        <v>1596</v>
      </c>
      <c r="C1021" s="84" t="s">
        <v>1596</v>
      </c>
      <c r="D1021" s="20" t="s">
        <v>1596</v>
      </c>
      <c r="E1021" s="16" t="s">
        <v>1596</v>
      </c>
      <c r="F1021" s="16" t="s">
        <v>1596</v>
      </c>
      <c r="G1021" s="16" t="s">
        <v>1596</v>
      </c>
      <c r="H1021" s="85" t="s">
        <v>1596</v>
      </c>
      <c r="I1021" s="82" t="s">
        <v>1596</v>
      </c>
      <c r="J1021" s="22" t="s">
        <v>1596</v>
      </c>
      <c r="K1021" s="22" t="s">
        <v>1596</v>
      </c>
      <c r="L1021" s="22" t="s">
        <v>1596</v>
      </c>
      <c r="M1021" s="36" t="s">
        <v>1596</v>
      </c>
      <c r="N1021" s="22" t="s">
        <v>1596</v>
      </c>
      <c r="O1021" s="83" t="s">
        <v>1596</v>
      </c>
    </row>
    <row r="1022" spans="1:15" ht="18" hidden="1" customHeight="1" x14ac:dyDescent="0.25">
      <c r="A1022" s="17" t="s">
        <v>1088</v>
      </c>
      <c r="B1022" s="16" t="s">
        <v>1596</v>
      </c>
      <c r="C1022" s="84" t="s">
        <v>1596</v>
      </c>
      <c r="D1022" s="20" t="s">
        <v>1596</v>
      </c>
      <c r="E1022" s="16" t="s">
        <v>1596</v>
      </c>
      <c r="F1022" s="16" t="s">
        <v>1596</v>
      </c>
      <c r="G1022" s="16" t="s">
        <v>1596</v>
      </c>
      <c r="H1022" s="85" t="s">
        <v>1596</v>
      </c>
      <c r="I1022" s="82" t="s">
        <v>1596</v>
      </c>
      <c r="J1022" s="22" t="s">
        <v>1596</v>
      </c>
      <c r="K1022" s="22" t="s">
        <v>1596</v>
      </c>
      <c r="L1022" s="22" t="s">
        <v>1596</v>
      </c>
      <c r="M1022" s="36" t="s">
        <v>1596</v>
      </c>
      <c r="N1022" s="22" t="s">
        <v>1596</v>
      </c>
      <c r="O1022" s="83" t="s">
        <v>1596</v>
      </c>
    </row>
    <row r="1023" spans="1:15" ht="18" hidden="1" customHeight="1" x14ac:dyDescent="0.25">
      <c r="A1023" s="14" t="s">
        <v>1089</v>
      </c>
      <c r="B1023" s="16" t="s">
        <v>1596</v>
      </c>
      <c r="C1023" s="84" t="s">
        <v>1596</v>
      </c>
      <c r="D1023" s="20" t="s">
        <v>1596</v>
      </c>
      <c r="E1023" s="16" t="s">
        <v>1596</v>
      </c>
      <c r="F1023" s="16" t="s">
        <v>1596</v>
      </c>
      <c r="G1023" s="16" t="s">
        <v>1596</v>
      </c>
      <c r="H1023" s="85" t="s">
        <v>1596</v>
      </c>
      <c r="I1023" s="82" t="s">
        <v>1596</v>
      </c>
      <c r="J1023" s="22" t="s">
        <v>1596</v>
      </c>
      <c r="K1023" s="22" t="s">
        <v>1596</v>
      </c>
      <c r="L1023" s="22" t="s">
        <v>1596</v>
      </c>
      <c r="M1023" s="36" t="s">
        <v>1596</v>
      </c>
      <c r="N1023" s="22" t="s">
        <v>1596</v>
      </c>
      <c r="O1023" s="83" t="s">
        <v>1596</v>
      </c>
    </row>
    <row r="1024" spans="1:15" ht="18" hidden="1" customHeight="1" x14ac:dyDescent="0.25">
      <c r="A1024" s="17" t="s">
        <v>1090</v>
      </c>
      <c r="B1024" s="16" t="s">
        <v>1596</v>
      </c>
      <c r="C1024" s="84" t="s">
        <v>1596</v>
      </c>
      <c r="D1024" s="20" t="s">
        <v>1596</v>
      </c>
      <c r="E1024" s="16" t="s">
        <v>1596</v>
      </c>
      <c r="F1024" s="16" t="s">
        <v>1596</v>
      </c>
      <c r="G1024" s="16" t="s">
        <v>1596</v>
      </c>
      <c r="H1024" s="85" t="s">
        <v>1596</v>
      </c>
      <c r="I1024" s="82" t="s">
        <v>1596</v>
      </c>
      <c r="J1024" s="22" t="s">
        <v>1596</v>
      </c>
      <c r="K1024" s="22" t="s">
        <v>1596</v>
      </c>
      <c r="L1024" s="22" t="s">
        <v>1596</v>
      </c>
      <c r="M1024" s="36" t="s">
        <v>1596</v>
      </c>
      <c r="N1024" s="22" t="s">
        <v>1596</v>
      </c>
      <c r="O1024" s="83" t="s">
        <v>1596</v>
      </c>
    </row>
    <row r="1025" spans="1:15" ht="18" hidden="1" customHeight="1" x14ac:dyDescent="0.25">
      <c r="A1025" s="14" t="s">
        <v>1091</v>
      </c>
      <c r="B1025" s="16" t="s">
        <v>1596</v>
      </c>
      <c r="C1025" s="84" t="s">
        <v>1596</v>
      </c>
      <c r="D1025" s="20" t="s">
        <v>1596</v>
      </c>
      <c r="E1025" s="16" t="s">
        <v>1596</v>
      </c>
      <c r="F1025" s="16" t="s">
        <v>1596</v>
      </c>
      <c r="G1025" s="16" t="s">
        <v>1596</v>
      </c>
      <c r="H1025" s="85" t="s">
        <v>1596</v>
      </c>
      <c r="I1025" s="82" t="s">
        <v>1596</v>
      </c>
      <c r="J1025" s="22" t="s">
        <v>1596</v>
      </c>
      <c r="K1025" s="22" t="s">
        <v>1596</v>
      </c>
      <c r="L1025" s="22" t="s">
        <v>1596</v>
      </c>
      <c r="M1025" s="36" t="s">
        <v>1596</v>
      </c>
      <c r="N1025" s="22" t="s">
        <v>1596</v>
      </c>
      <c r="O1025" s="83" t="s">
        <v>1596</v>
      </c>
    </row>
    <row r="1026" spans="1:15" ht="18" hidden="1" customHeight="1" x14ac:dyDescent="0.25">
      <c r="A1026" s="17" t="s">
        <v>1092</v>
      </c>
      <c r="B1026" s="16" t="s">
        <v>1596</v>
      </c>
      <c r="C1026" s="84" t="s">
        <v>1596</v>
      </c>
      <c r="D1026" s="20" t="s">
        <v>1596</v>
      </c>
      <c r="E1026" s="16" t="s">
        <v>1596</v>
      </c>
      <c r="F1026" s="16" t="s">
        <v>1596</v>
      </c>
      <c r="G1026" s="16" t="s">
        <v>1596</v>
      </c>
      <c r="H1026" s="85" t="s">
        <v>1596</v>
      </c>
      <c r="I1026" s="82" t="s">
        <v>1596</v>
      </c>
      <c r="J1026" s="22" t="s">
        <v>1596</v>
      </c>
      <c r="K1026" s="22" t="s">
        <v>1596</v>
      </c>
      <c r="L1026" s="22" t="s">
        <v>1596</v>
      </c>
      <c r="M1026" s="36" t="s">
        <v>1596</v>
      </c>
      <c r="N1026" s="22" t="s">
        <v>1596</v>
      </c>
      <c r="O1026" s="83" t="s">
        <v>1596</v>
      </c>
    </row>
    <row r="1027" spans="1:15" ht="18" hidden="1" customHeight="1" x14ac:dyDescent="0.25">
      <c r="A1027" s="14" t="s">
        <v>1093</v>
      </c>
      <c r="B1027" s="16" t="s">
        <v>1596</v>
      </c>
      <c r="C1027" s="84" t="s">
        <v>1596</v>
      </c>
      <c r="D1027" s="20" t="s">
        <v>1596</v>
      </c>
      <c r="E1027" s="16" t="s">
        <v>1596</v>
      </c>
      <c r="F1027" s="16" t="s">
        <v>1596</v>
      </c>
      <c r="G1027" s="16" t="s">
        <v>1596</v>
      </c>
      <c r="H1027" s="85" t="s">
        <v>1596</v>
      </c>
      <c r="I1027" s="82" t="s">
        <v>1596</v>
      </c>
      <c r="J1027" s="22" t="s">
        <v>1596</v>
      </c>
      <c r="K1027" s="22" t="s">
        <v>1596</v>
      </c>
      <c r="L1027" s="22" t="s">
        <v>1596</v>
      </c>
      <c r="M1027" s="36" t="s">
        <v>1596</v>
      </c>
      <c r="N1027" s="22" t="s">
        <v>1596</v>
      </c>
      <c r="O1027" s="83" t="s">
        <v>1596</v>
      </c>
    </row>
    <row r="1028" spans="1:15" ht="18" hidden="1" customHeight="1" x14ac:dyDescent="0.25">
      <c r="A1028" s="17" t="s">
        <v>1094</v>
      </c>
      <c r="B1028" s="16" t="s">
        <v>1596</v>
      </c>
      <c r="C1028" s="84" t="s">
        <v>1596</v>
      </c>
      <c r="D1028" s="20" t="s">
        <v>1596</v>
      </c>
      <c r="E1028" s="16" t="s">
        <v>1596</v>
      </c>
      <c r="F1028" s="16" t="s">
        <v>1596</v>
      </c>
      <c r="G1028" s="16" t="s">
        <v>1596</v>
      </c>
      <c r="H1028" s="85" t="s">
        <v>1596</v>
      </c>
      <c r="I1028" s="82" t="s">
        <v>1596</v>
      </c>
      <c r="J1028" s="22" t="s">
        <v>1596</v>
      </c>
      <c r="K1028" s="22" t="s">
        <v>1596</v>
      </c>
      <c r="L1028" s="22" t="s">
        <v>1596</v>
      </c>
      <c r="M1028" s="36" t="s">
        <v>1596</v>
      </c>
      <c r="N1028" s="22" t="s">
        <v>1596</v>
      </c>
      <c r="O1028" s="83" t="s">
        <v>1596</v>
      </c>
    </row>
    <row r="1029" spans="1:15" ht="18" hidden="1" customHeight="1" x14ac:dyDescent="0.25">
      <c r="A1029" s="14" t="s">
        <v>1095</v>
      </c>
      <c r="B1029" s="16" t="s">
        <v>1596</v>
      </c>
      <c r="C1029" s="84" t="s">
        <v>1596</v>
      </c>
      <c r="D1029" s="20" t="s">
        <v>1596</v>
      </c>
      <c r="E1029" s="16" t="s">
        <v>1596</v>
      </c>
      <c r="F1029" s="16" t="s">
        <v>1596</v>
      </c>
      <c r="G1029" s="16" t="s">
        <v>1596</v>
      </c>
      <c r="H1029" s="85" t="s">
        <v>1596</v>
      </c>
      <c r="I1029" s="82" t="s">
        <v>1596</v>
      </c>
      <c r="J1029" s="22" t="s">
        <v>1596</v>
      </c>
      <c r="K1029" s="22" t="s">
        <v>1596</v>
      </c>
      <c r="L1029" s="22" t="s">
        <v>1596</v>
      </c>
      <c r="M1029" s="36" t="s">
        <v>1596</v>
      </c>
      <c r="N1029" s="22" t="s">
        <v>1596</v>
      </c>
      <c r="O1029" s="83" t="s">
        <v>1596</v>
      </c>
    </row>
    <row r="1030" spans="1:15" ht="18" hidden="1" customHeight="1" x14ac:dyDescent="0.25">
      <c r="A1030" s="17" t="s">
        <v>1096</v>
      </c>
      <c r="B1030" s="16" t="s">
        <v>1596</v>
      </c>
      <c r="C1030" s="84" t="s">
        <v>1596</v>
      </c>
      <c r="D1030" s="20" t="s">
        <v>1596</v>
      </c>
      <c r="E1030" s="16" t="s">
        <v>1596</v>
      </c>
      <c r="F1030" s="16" t="s">
        <v>1596</v>
      </c>
      <c r="G1030" s="16" t="s">
        <v>1596</v>
      </c>
      <c r="H1030" s="85" t="s">
        <v>1596</v>
      </c>
      <c r="I1030" s="82" t="s">
        <v>1596</v>
      </c>
      <c r="J1030" s="22" t="s">
        <v>1596</v>
      </c>
      <c r="K1030" s="22" t="s">
        <v>1596</v>
      </c>
      <c r="L1030" s="22" t="s">
        <v>1596</v>
      </c>
      <c r="M1030" s="36" t="s">
        <v>1596</v>
      </c>
      <c r="N1030" s="22" t="s">
        <v>1596</v>
      </c>
      <c r="O1030" s="83" t="s">
        <v>1596</v>
      </c>
    </row>
    <row r="1031" spans="1:15" ht="18" hidden="1" customHeight="1" x14ac:dyDescent="0.25">
      <c r="A1031" s="14" t="s">
        <v>1097</v>
      </c>
      <c r="B1031" s="16" t="s">
        <v>1596</v>
      </c>
      <c r="C1031" s="84" t="s">
        <v>1596</v>
      </c>
      <c r="D1031" s="20" t="s">
        <v>1596</v>
      </c>
      <c r="E1031" s="16" t="s">
        <v>1596</v>
      </c>
      <c r="F1031" s="16" t="s">
        <v>1596</v>
      </c>
      <c r="G1031" s="16" t="s">
        <v>1596</v>
      </c>
      <c r="H1031" s="85" t="s">
        <v>1596</v>
      </c>
      <c r="I1031" s="82" t="s">
        <v>1596</v>
      </c>
      <c r="J1031" s="22" t="s">
        <v>1596</v>
      </c>
      <c r="K1031" s="22" t="s">
        <v>1596</v>
      </c>
      <c r="L1031" s="22" t="s">
        <v>1596</v>
      </c>
      <c r="M1031" s="36" t="s">
        <v>1596</v>
      </c>
      <c r="N1031" s="22" t="s">
        <v>1596</v>
      </c>
      <c r="O1031" s="83" t="s">
        <v>1596</v>
      </c>
    </row>
    <row r="1032" spans="1:15" ht="18" hidden="1" customHeight="1" x14ac:dyDescent="0.25">
      <c r="A1032" s="17" t="s">
        <v>1098</v>
      </c>
      <c r="B1032" s="16" t="s">
        <v>1596</v>
      </c>
      <c r="C1032" s="84" t="s">
        <v>1596</v>
      </c>
      <c r="D1032" s="20" t="s">
        <v>1596</v>
      </c>
      <c r="E1032" s="16" t="s">
        <v>1596</v>
      </c>
      <c r="F1032" s="16" t="s">
        <v>1596</v>
      </c>
      <c r="G1032" s="16" t="s">
        <v>1596</v>
      </c>
      <c r="H1032" s="85" t="s">
        <v>1596</v>
      </c>
      <c r="I1032" s="82" t="s">
        <v>1596</v>
      </c>
      <c r="J1032" s="22" t="s">
        <v>1596</v>
      </c>
      <c r="K1032" s="22" t="s">
        <v>1596</v>
      </c>
      <c r="L1032" s="22" t="s">
        <v>1596</v>
      </c>
      <c r="M1032" s="36" t="s">
        <v>1596</v>
      </c>
      <c r="N1032" s="22" t="s">
        <v>1596</v>
      </c>
      <c r="O1032" s="83" t="s">
        <v>1596</v>
      </c>
    </row>
    <row r="1033" spans="1:15" ht="18" hidden="1" customHeight="1" x14ac:dyDescent="0.25">
      <c r="A1033" s="14" t="s">
        <v>1099</v>
      </c>
      <c r="B1033" s="16" t="s">
        <v>1596</v>
      </c>
      <c r="C1033" s="84" t="s">
        <v>1596</v>
      </c>
      <c r="D1033" s="20" t="s">
        <v>1596</v>
      </c>
      <c r="E1033" s="16" t="s">
        <v>1596</v>
      </c>
      <c r="F1033" s="16" t="s">
        <v>1596</v>
      </c>
      <c r="G1033" s="16" t="s">
        <v>1596</v>
      </c>
      <c r="H1033" s="85" t="s">
        <v>1596</v>
      </c>
      <c r="I1033" s="82" t="s">
        <v>1596</v>
      </c>
      <c r="J1033" s="22" t="s">
        <v>1596</v>
      </c>
      <c r="K1033" s="22" t="s">
        <v>1596</v>
      </c>
      <c r="L1033" s="22" t="s">
        <v>1596</v>
      </c>
      <c r="M1033" s="36" t="s">
        <v>1596</v>
      </c>
      <c r="N1033" s="22" t="s">
        <v>1596</v>
      </c>
      <c r="O1033" s="83" t="s">
        <v>1596</v>
      </c>
    </row>
    <row r="1034" spans="1:15" ht="18" hidden="1" customHeight="1" x14ac:dyDescent="0.25">
      <c r="A1034" s="17" t="s">
        <v>1100</v>
      </c>
      <c r="B1034" s="16" t="s">
        <v>1596</v>
      </c>
      <c r="C1034" s="84" t="s">
        <v>1596</v>
      </c>
      <c r="D1034" s="20" t="s">
        <v>1596</v>
      </c>
      <c r="E1034" s="16" t="s">
        <v>1596</v>
      </c>
      <c r="F1034" s="16" t="s">
        <v>1596</v>
      </c>
      <c r="G1034" s="16" t="s">
        <v>1596</v>
      </c>
      <c r="H1034" s="85" t="s">
        <v>1596</v>
      </c>
      <c r="I1034" s="82" t="s">
        <v>1596</v>
      </c>
      <c r="J1034" s="22" t="s">
        <v>1596</v>
      </c>
      <c r="K1034" s="22" t="s">
        <v>1596</v>
      </c>
      <c r="L1034" s="22" t="s">
        <v>1596</v>
      </c>
      <c r="M1034" s="36" t="s">
        <v>1596</v>
      </c>
      <c r="N1034" s="22" t="s">
        <v>1596</v>
      </c>
      <c r="O1034" s="83" t="s">
        <v>1596</v>
      </c>
    </row>
    <row r="1035" spans="1:15" ht="18" hidden="1" customHeight="1" x14ac:dyDescent="0.25">
      <c r="A1035" s="14" t="s">
        <v>1101</v>
      </c>
      <c r="B1035" s="16" t="s">
        <v>1596</v>
      </c>
      <c r="C1035" s="84" t="s">
        <v>1596</v>
      </c>
      <c r="D1035" s="20" t="s">
        <v>1596</v>
      </c>
      <c r="E1035" s="16" t="s">
        <v>1596</v>
      </c>
      <c r="F1035" s="16" t="s">
        <v>1596</v>
      </c>
      <c r="G1035" s="16" t="s">
        <v>1596</v>
      </c>
      <c r="H1035" s="85" t="s">
        <v>1596</v>
      </c>
      <c r="I1035" s="82" t="s">
        <v>1596</v>
      </c>
      <c r="J1035" s="22" t="s">
        <v>1596</v>
      </c>
      <c r="K1035" s="22" t="s">
        <v>1596</v>
      </c>
      <c r="L1035" s="22" t="s">
        <v>1596</v>
      </c>
      <c r="M1035" s="36" t="s">
        <v>1596</v>
      </c>
      <c r="N1035" s="22" t="s">
        <v>1596</v>
      </c>
      <c r="O1035" s="83" t="s">
        <v>1596</v>
      </c>
    </row>
    <row r="1036" spans="1:15" ht="18" hidden="1" customHeight="1" x14ac:dyDescent="0.25">
      <c r="A1036" s="17" t="s">
        <v>1102</v>
      </c>
      <c r="B1036" s="16" t="s">
        <v>1596</v>
      </c>
      <c r="C1036" s="84" t="s">
        <v>1596</v>
      </c>
      <c r="D1036" s="20" t="s">
        <v>1596</v>
      </c>
      <c r="E1036" s="16" t="s">
        <v>1596</v>
      </c>
      <c r="F1036" s="16" t="s">
        <v>1596</v>
      </c>
      <c r="G1036" s="16" t="s">
        <v>1596</v>
      </c>
      <c r="H1036" s="85" t="s">
        <v>1596</v>
      </c>
      <c r="I1036" s="82" t="s">
        <v>1596</v>
      </c>
      <c r="J1036" s="22" t="s">
        <v>1596</v>
      </c>
      <c r="K1036" s="22" t="s">
        <v>1596</v>
      </c>
      <c r="L1036" s="22" t="s">
        <v>1596</v>
      </c>
      <c r="M1036" s="36" t="s">
        <v>1596</v>
      </c>
      <c r="N1036" s="22" t="s">
        <v>1596</v>
      </c>
      <c r="O1036" s="83" t="s">
        <v>1596</v>
      </c>
    </row>
    <row r="1037" spans="1:15" ht="18" hidden="1" customHeight="1" x14ac:dyDescent="0.25">
      <c r="A1037" s="15" t="s">
        <v>1103</v>
      </c>
      <c r="B1037" s="16" t="s">
        <v>2493</v>
      </c>
      <c r="C1037" s="84" t="s">
        <v>2494</v>
      </c>
      <c r="D1037" s="20">
        <v>45327</v>
      </c>
      <c r="E1037" s="16" t="s">
        <v>2495</v>
      </c>
      <c r="F1037" s="16" t="s">
        <v>2496</v>
      </c>
      <c r="G1037" s="16" t="s">
        <v>1146</v>
      </c>
      <c r="H1037" s="85" t="s">
        <v>1146</v>
      </c>
      <c r="I1037" s="82">
        <v>0</v>
      </c>
      <c r="J1037" s="22">
        <v>0</v>
      </c>
      <c r="K1037" s="22">
        <v>0</v>
      </c>
      <c r="L1037" s="22">
        <v>0</v>
      </c>
      <c r="M1037" s="36">
        <v>0</v>
      </c>
      <c r="N1037" s="22">
        <v>0</v>
      </c>
      <c r="O1037" s="83">
        <v>0</v>
      </c>
    </row>
    <row r="1038" spans="1:15" ht="18" customHeight="1" x14ac:dyDescent="0.25">
      <c r="A1038" s="15" t="s">
        <v>1104</v>
      </c>
      <c r="B1038" s="16" t="s">
        <v>2497</v>
      </c>
      <c r="C1038" s="84" t="s">
        <v>1143</v>
      </c>
      <c r="D1038" s="20">
        <v>45406</v>
      </c>
      <c r="E1038" s="16" t="s">
        <v>2482</v>
      </c>
      <c r="F1038" s="16" t="s">
        <v>2498</v>
      </c>
      <c r="G1038" s="16" t="s">
        <v>1146</v>
      </c>
      <c r="H1038" s="85" t="s">
        <v>1146</v>
      </c>
      <c r="I1038" s="82">
        <v>0</v>
      </c>
      <c r="J1038" s="22">
        <v>0</v>
      </c>
      <c r="K1038" s="22">
        <v>0</v>
      </c>
      <c r="L1038" s="22">
        <v>0</v>
      </c>
      <c r="M1038" s="36">
        <v>0</v>
      </c>
      <c r="N1038" s="22">
        <v>0</v>
      </c>
      <c r="O1038" s="83">
        <v>0</v>
      </c>
    </row>
    <row r="1039" spans="1:15" ht="18" customHeight="1" x14ac:dyDescent="0.25">
      <c r="A1039" s="167" t="s">
        <v>1105</v>
      </c>
      <c r="B1039" s="101" t="s">
        <v>2499</v>
      </c>
      <c r="C1039" s="99" t="s">
        <v>1143</v>
      </c>
      <c r="D1039" s="100">
        <v>45405</v>
      </c>
      <c r="E1039" s="101" t="s">
        <v>1691</v>
      </c>
      <c r="F1039" s="101" t="s">
        <v>1337</v>
      </c>
      <c r="G1039" s="101" t="s">
        <v>1146</v>
      </c>
      <c r="H1039" s="94" t="s">
        <v>1146</v>
      </c>
      <c r="I1039" s="96">
        <v>0</v>
      </c>
      <c r="J1039" s="97">
        <v>0</v>
      </c>
      <c r="K1039" s="97">
        <v>0</v>
      </c>
      <c r="L1039" s="97">
        <v>0</v>
      </c>
      <c r="M1039" s="35">
        <v>0</v>
      </c>
      <c r="N1039" s="97">
        <v>0</v>
      </c>
      <c r="O1039" s="175">
        <v>0</v>
      </c>
    </row>
    <row r="1040" spans="1:15" ht="18" hidden="1" customHeight="1" x14ac:dyDescent="0.25">
      <c r="A1040" s="15" t="s">
        <v>1106</v>
      </c>
      <c r="B1040" s="16" t="s">
        <v>1596</v>
      </c>
      <c r="C1040" s="84" t="s">
        <v>1596</v>
      </c>
      <c r="D1040" s="20" t="s">
        <v>1596</v>
      </c>
      <c r="E1040" s="16" t="s">
        <v>1596</v>
      </c>
      <c r="F1040" s="16" t="s">
        <v>1596</v>
      </c>
      <c r="G1040" s="16" t="s">
        <v>1596</v>
      </c>
      <c r="H1040" s="85" t="s">
        <v>1596</v>
      </c>
      <c r="I1040" s="82" t="s">
        <v>1596</v>
      </c>
      <c r="J1040" s="22" t="s">
        <v>1596</v>
      </c>
      <c r="K1040" s="22" t="s">
        <v>1596</v>
      </c>
      <c r="L1040" s="22" t="s">
        <v>1596</v>
      </c>
      <c r="M1040" s="36" t="s">
        <v>1596</v>
      </c>
      <c r="N1040" s="22" t="s">
        <v>1596</v>
      </c>
      <c r="O1040" s="83" t="s">
        <v>1596</v>
      </c>
    </row>
    <row r="1041" spans="1:15" ht="18" hidden="1" customHeight="1" x14ac:dyDescent="0.25">
      <c r="A1041" s="15" t="s">
        <v>1107</v>
      </c>
      <c r="B1041" s="16" t="s">
        <v>1596</v>
      </c>
      <c r="C1041" s="84" t="s">
        <v>1596</v>
      </c>
      <c r="D1041" s="20" t="s">
        <v>1596</v>
      </c>
      <c r="E1041" s="16" t="s">
        <v>1596</v>
      </c>
      <c r="F1041" s="16" t="s">
        <v>1596</v>
      </c>
      <c r="G1041" s="16" t="s">
        <v>1596</v>
      </c>
      <c r="H1041" s="85" t="s">
        <v>1596</v>
      </c>
      <c r="I1041" s="82" t="s">
        <v>1596</v>
      </c>
      <c r="J1041" s="22" t="s">
        <v>1596</v>
      </c>
      <c r="K1041" s="22" t="s">
        <v>1596</v>
      </c>
      <c r="L1041" s="22" t="s">
        <v>1596</v>
      </c>
      <c r="M1041" s="36" t="s">
        <v>1596</v>
      </c>
      <c r="N1041" s="22" t="s">
        <v>1596</v>
      </c>
      <c r="O1041" s="83" t="s">
        <v>1596</v>
      </c>
    </row>
    <row r="1042" spans="1:15" ht="18" hidden="1" customHeight="1" x14ac:dyDescent="0.25">
      <c r="A1042" s="15" t="s">
        <v>1108</v>
      </c>
      <c r="B1042" s="16" t="s">
        <v>1596</v>
      </c>
      <c r="C1042" s="84" t="s">
        <v>1596</v>
      </c>
      <c r="D1042" s="20" t="s">
        <v>1596</v>
      </c>
      <c r="E1042" s="16" t="s">
        <v>1596</v>
      </c>
      <c r="F1042" s="16" t="s">
        <v>1596</v>
      </c>
      <c r="G1042" s="16" t="s">
        <v>1596</v>
      </c>
      <c r="H1042" s="85" t="s">
        <v>1596</v>
      </c>
      <c r="I1042" s="82" t="s">
        <v>1596</v>
      </c>
      <c r="J1042" s="22" t="s">
        <v>1596</v>
      </c>
      <c r="K1042" s="22" t="s">
        <v>1596</v>
      </c>
      <c r="L1042" s="22" t="s">
        <v>1596</v>
      </c>
      <c r="M1042" s="36" t="s">
        <v>1596</v>
      </c>
      <c r="N1042" s="22" t="s">
        <v>1596</v>
      </c>
      <c r="O1042" s="83" t="s">
        <v>1596</v>
      </c>
    </row>
    <row r="1043" spans="1:15" ht="18" hidden="1" customHeight="1" x14ac:dyDescent="0.25">
      <c r="A1043" s="15" t="s">
        <v>1109</v>
      </c>
      <c r="B1043" s="16" t="s">
        <v>1596</v>
      </c>
      <c r="C1043" s="84" t="s">
        <v>1596</v>
      </c>
      <c r="D1043" s="20" t="s">
        <v>1596</v>
      </c>
      <c r="E1043" s="16" t="s">
        <v>1596</v>
      </c>
      <c r="F1043" s="16" t="s">
        <v>1596</v>
      </c>
      <c r="G1043" s="16" t="s">
        <v>1596</v>
      </c>
      <c r="H1043" s="85" t="s">
        <v>1596</v>
      </c>
      <c r="I1043" s="82" t="s">
        <v>1596</v>
      </c>
      <c r="J1043" s="22" t="s">
        <v>1596</v>
      </c>
      <c r="K1043" s="22" t="s">
        <v>1596</v>
      </c>
      <c r="L1043" s="22" t="s">
        <v>1596</v>
      </c>
      <c r="M1043" s="36" t="s">
        <v>1596</v>
      </c>
      <c r="N1043" s="22" t="s">
        <v>1596</v>
      </c>
      <c r="O1043" s="83" t="s">
        <v>1596</v>
      </c>
    </row>
    <row r="1044" spans="1:15" ht="18" hidden="1" customHeight="1" x14ac:dyDescent="0.25">
      <c r="A1044" s="15" t="s">
        <v>1110</v>
      </c>
      <c r="B1044" s="16" t="s">
        <v>1596</v>
      </c>
      <c r="C1044" s="84" t="s">
        <v>1596</v>
      </c>
      <c r="D1044" s="20" t="s">
        <v>1596</v>
      </c>
      <c r="E1044" s="16" t="s">
        <v>1596</v>
      </c>
      <c r="F1044" s="16" t="s">
        <v>1596</v>
      </c>
      <c r="G1044" s="16" t="s">
        <v>1596</v>
      </c>
      <c r="H1044" s="85" t="s">
        <v>1596</v>
      </c>
      <c r="I1044" s="82" t="s">
        <v>1596</v>
      </c>
      <c r="J1044" s="22" t="s">
        <v>1596</v>
      </c>
      <c r="K1044" s="22" t="s">
        <v>1596</v>
      </c>
      <c r="L1044" s="22" t="s">
        <v>1596</v>
      </c>
      <c r="M1044" s="36" t="s">
        <v>1596</v>
      </c>
      <c r="N1044" s="22" t="s">
        <v>1596</v>
      </c>
      <c r="O1044" s="83" t="s">
        <v>1596</v>
      </c>
    </row>
    <row r="1045" spans="1:15" ht="18" hidden="1" customHeight="1" x14ac:dyDescent="0.25">
      <c r="A1045" s="15" t="s">
        <v>1111</v>
      </c>
      <c r="B1045" s="16" t="s">
        <v>1596</v>
      </c>
      <c r="C1045" s="84" t="s">
        <v>1596</v>
      </c>
      <c r="D1045" s="20" t="s">
        <v>1596</v>
      </c>
      <c r="E1045" s="16" t="s">
        <v>1596</v>
      </c>
      <c r="F1045" s="16" t="s">
        <v>1596</v>
      </c>
      <c r="G1045" s="16" t="s">
        <v>1596</v>
      </c>
      <c r="H1045" s="85" t="s">
        <v>1596</v>
      </c>
      <c r="I1045" s="82" t="s">
        <v>1596</v>
      </c>
      <c r="J1045" s="22" t="s">
        <v>1596</v>
      </c>
      <c r="K1045" s="22" t="s">
        <v>1596</v>
      </c>
      <c r="L1045" s="22" t="s">
        <v>1596</v>
      </c>
      <c r="M1045" s="36" t="s">
        <v>1596</v>
      </c>
      <c r="N1045" s="22" t="s">
        <v>1596</v>
      </c>
      <c r="O1045" s="83" t="s">
        <v>1596</v>
      </c>
    </row>
    <row r="1046" spans="1:15" ht="18" hidden="1" customHeight="1" x14ac:dyDescent="0.25">
      <c r="A1046" s="15" t="s">
        <v>1112</v>
      </c>
      <c r="B1046" s="16" t="s">
        <v>1596</v>
      </c>
      <c r="C1046" s="84" t="s">
        <v>1596</v>
      </c>
      <c r="D1046" s="20" t="s">
        <v>1596</v>
      </c>
      <c r="E1046" s="16" t="s">
        <v>1596</v>
      </c>
      <c r="F1046" s="16" t="s">
        <v>1596</v>
      </c>
      <c r="G1046" s="16" t="s">
        <v>1596</v>
      </c>
      <c r="H1046" s="85" t="s">
        <v>1596</v>
      </c>
      <c r="I1046" s="82" t="s">
        <v>1596</v>
      </c>
      <c r="J1046" s="22" t="s">
        <v>1596</v>
      </c>
      <c r="K1046" s="22" t="s">
        <v>1596</v>
      </c>
      <c r="L1046" s="22" t="s">
        <v>1596</v>
      </c>
      <c r="M1046" s="36" t="s">
        <v>1596</v>
      </c>
      <c r="N1046" s="22" t="s">
        <v>1596</v>
      </c>
      <c r="O1046" s="83" t="s">
        <v>1596</v>
      </c>
    </row>
    <row r="1047" spans="1:15" ht="18" hidden="1" customHeight="1" x14ac:dyDescent="0.25">
      <c r="A1047" s="15" t="s">
        <v>1113</v>
      </c>
      <c r="B1047" s="16" t="s">
        <v>1596</v>
      </c>
      <c r="C1047" s="84" t="s">
        <v>1596</v>
      </c>
      <c r="D1047" s="20" t="s">
        <v>1596</v>
      </c>
      <c r="E1047" s="16" t="s">
        <v>1596</v>
      </c>
      <c r="F1047" s="16" t="s">
        <v>1596</v>
      </c>
      <c r="G1047" s="16" t="s">
        <v>1596</v>
      </c>
      <c r="H1047" s="85" t="s">
        <v>1596</v>
      </c>
      <c r="I1047" s="82" t="s">
        <v>1596</v>
      </c>
      <c r="J1047" s="22" t="s">
        <v>1596</v>
      </c>
      <c r="K1047" s="22" t="s">
        <v>1596</v>
      </c>
      <c r="L1047" s="22" t="s">
        <v>1596</v>
      </c>
      <c r="M1047" s="36" t="s">
        <v>1596</v>
      </c>
      <c r="N1047" s="22" t="s">
        <v>1596</v>
      </c>
      <c r="O1047" s="83" t="s">
        <v>1596</v>
      </c>
    </row>
    <row r="1048" spans="1:15" ht="18" hidden="1" customHeight="1" x14ac:dyDescent="0.25">
      <c r="A1048" s="15" t="s">
        <v>1114</v>
      </c>
      <c r="B1048" s="16" t="s">
        <v>1596</v>
      </c>
      <c r="C1048" s="84" t="s">
        <v>1596</v>
      </c>
      <c r="D1048" s="20" t="s">
        <v>1596</v>
      </c>
      <c r="E1048" s="16" t="s">
        <v>1596</v>
      </c>
      <c r="F1048" s="16" t="s">
        <v>1596</v>
      </c>
      <c r="G1048" s="16" t="s">
        <v>1596</v>
      </c>
      <c r="H1048" s="85" t="s">
        <v>1596</v>
      </c>
      <c r="I1048" s="82" t="s">
        <v>1596</v>
      </c>
      <c r="J1048" s="22" t="s">
        <v>1596</v>
      </c>
      <c r="K1048" s="22" t="s">
        <v>1596</v>
      </c>
      <c r="L1048" s="22" t="s">
        <v>1596</v>
      </c>
      <c r="M1048" s="36" t="s">
        <v>1596</v>
      </c>
      <c r="N1048" s="22" t="s">
        <v>1596</v>
      </c>
      <c r="O1048" s="83" t="s">
        <v>1596</v>
      </c>
    </row>
    <row r="1049" spans="1:15" ht="18" hidden="1" customHeight="1" x14ac:dyDescent="0.25">
      <c r="A1049" s="15" t="s">
        <v>1115</v>
      </c>
      <c r="B1049" s="16" t="s">
        <v>1596</v>
      </c>
      <c r="C1049" s="84" t="s">
        <v>1596</v>
      </c>
      <c r="D1049" s="20" t="s">
        <v>1596</v>
      </c>
      <c r="E1049" s="16" t="s">
        <v>1596</v>
      </c>
      <c r="F1049" s="16" t="s">
        <v>1596</v>
      </c>
      <c r="G1049" s="16" t="s">
        <v>1596</v>
      </c>
      <c r="H1049" s="85" t="s">
        <v>1596</v>
      </c>
      <c r="I1049" s="82" t="s">
        <v>1596</v>
      </c>
      <c r="J1049" s="22" t="s">
        <v>1596</v>
      </c>
      <c r="K1049" s="22" t="s">
        <v>1596</v>
      </c>
      <c r="L1049" s="22" t="s">
        <v>1596</v>
      </c>
      <c r="M1049" s="36" t="s">
        <v>1596</v>
      </c>
      <c r="N1049" s="22" t="s">
        <v>1596</v>
      </c>
      <c r="O1049" s="83" t="s">
        <v>1596</v>
      </c>
    </row>
    <row r="1050" spans="1:15" ht="18" hidden="1" customHeight="1" x14ac:dyDescent="0.25">
      <c r="A1050" s="15" t="s">
        <v>1116</v>
      </c>
      <c r="B1050" s="16" t="s">
        <v>1596</v>
      </c>
      <c r="C1050" s="84" t="s">
        <v>1596</v>
      </c>
      <c r="D1050" s="20" t="s">
        <v>1596</v>
      </c>
      <c r="E1050" s="16" t="s">
        <v>1596</v>
      </c>
      <c r="F1050" s="16" t="s">
        <v>1596</v>
      </c>
      <c r="G1050" s="16" t="s">
        <v>1596</v>
      </c>
      <c r="H1050" s="85" t="s">
        <v>1596</v>
      </c>
      <c r="I1050" s="82" t="s">
        <v>1596</v>
      </c>
      <c r="J1050" s="22" t="s">
        <v>1596</v>
      </c>
      <c r="K1050" s="22" t="s">
        <v>1596</v>
      </c>
      <c r="L1050" s="22" t="s">
        <v>1596</v>
      </c>
      <c r="M1050" s="36" t="s">
        <v>1596</v>
      </c>
      <c r="N1050" s="22" t="s">
        <v>1596</v>
      </c>
      <c r="O1050" s="83" t="s">
        <v>1596</v>
      </c>
    </row>
    <row r="1051" spans="1:15" ht="18" hidden="1" customHeight="1" x14ac:dyDescent="0.25">
      <c r="A1051" s="15" t="s">
        <v>1117</v>
      </c>
      <c r="B1051" s="16" t="s">
        <v>1596</v>
      </c>
      <c r="C1051" s="84" t="s">
        <v>1596</v>
      </c>
      <c r="D1051" s="20" t="s">
        <v>1596</v>
      </c>
      <c r="E1051" s="16" t="s">
        <v>1596</v>
      </c>
      <c r="F1051" s="16" t="s">
        <v>1596</v>
      </c>
      <c r="G1051" s="16" t="s">
        <v>1596</v>
      </c>
      <c r="H1051" s="85" t="s">
        <v>1596</v>
      </c>
      <c r="I1051" s="82" t="s">
        <v>1596</v>
      </c>
      <c r="J1051" s="22" t="s">
        <v>1596</v>
      </c>
      <c r="K1051" s="22" t="s">
        <v>1596</v>
      </c>
      <c r="L1051" s="22" t="s">
        <v>1596</v>
      </c>
      <c r="M1051" s="36" t="s">
        <v>1596</v>
      </c>
      <c r="N1051" s="22" t="s">
        <v>1596</v>
      </c>
      <c r="O1051" s="83" t="s">
        <v>1596</v>
      </c>
    </row>
    <row r="1052" spans="1:15" ht="18" hidden="1" customHeight="1" x14ac:dyDescent="0.25">
      <c r="A1052" s="15" t="s">
        <v>1118</v>
      </c>
      <c r="B1052" s="16" t="s">
        <v>1596</v>
      </c>
      <c r="C1052" s="84" t="s">
        <v>1596</v>
      </c>
      <c r="D1052" s="20" t="s">
        <v>1596</v>
      </c>
      <c r="E1052" s="16" t="s">
        <v>1596</v>
      </c>
      <c r="F1052" s="16" t="s">
        <v>1596</v>
      </c>
      <c r="G1052" s="16" t="s">
        <v>1596</v>
      </c>
      <c r="H1052" s="85" t="s">
        <v>1596</v>
      </c>
      <c r="I1052" s="82" t="s">
        <v>1596</v>
      </c>
      <c r="J1052" s="22" t="s">
        <v>1596</v>
      </c>
      <c r="K1052" s="22" t="s">
        <v>1596</v>
      </c>
      <c r="L1052" s="22" t="s">
        <v>1596</v>
      </c>
      <c r="M1052" s="36" t="s">
        <v>1596</v>
      </c>
      <c r="N1052" s="22" t="s">
        <v>1596</v>
      </c>
      <c r="O1052" s="83" t="s">
        <v>1596</v>
      </c>
    </row>
    <row r="1053" spans="1:15" ht="18" hidden="1" customHeight="1" x14ac:dyDescent="0.25">
      <c r="A1053" s="15" t="s">
        <v>1119</v>
      </c>
      <c r="B1053" s="16" t="s">
        <v>1596</v>
      </c>
      <c r="C1053" s="84" t="s">
        <v>1596</v>
      </c>
      <c r="D1053" s="20" t="s">
        <v>1596</v>
      </c>
      <c r="E1053" s="16" t="s">
        <v>1596</v>
      </c>
      <c r="F1053" s="16" t="s">
        <v>1596</v>
      </c>
      <c r="G1053" s="16" t="s">
        <v>1596</v>
      </c>
      <c r="H1053" s="85" t="s">
        <v>1596</v>
      </c>
      <c r="I1053" s="82" t="s">
        <v>1596</v>
      </c>
      <c r="J1053" s="22" t="s">
        <v>1596</v>
      </c>
      <c r="K1053" s="22" t="s">
        <v>1596</v>
      </c>
      <c r="L1053" s="22" t="s">
        <v>1596</v>
      </c>
      <c r="M1053" s="36" t="s">
        <v>1596</v>
      </c>
      <c r="N1053" s="22" t="s">
        <v>1596</v>
      </c>
      <c r="O1053" s="83" t="s">
        <v>1596</v>
      </c>
    </row>
    <row r="1054" spans="1:15" ht="18" hidden="1" customHeight="1" x14ac:dyDescent="0.25">
      <c r="A1054" s="15" t="s">
        <v>1120</v>
      </c>
      <c r="B1054" s="16" t="s">
        <v>1596</v>
      </c>
      <c r="C1054" s="84" t="s">
        <v>1596</v>
      </c>
      <c r="D1054" s="20" t="s">
        <v>1596</v>
      </c>
      <c r="E1054" s="16" t="s">
        <v>1596</v>
      </c>
      <c r="F1054" s="16" t="s">
        <v>1596</v>
      </c>
      <c r="G1054" s="16" t="s">
        <v>1596</v>
      </c>
      <c r="H1054" s="85" t="s">
        <v>1596</v>
      </c>
      <c r="I1054" s="82" t="s">
        <v>1596</v>
      </c>
      <c r="J1054" s="22" t="s">
        <v>1596</v>
      </c>
      <c r="K1054" s="22" t="s">
        <v>1596</v>
      </c>
      <c r="L1054" s="22" t="s">
        <v>1596</v>
      </c>
      <c r="M1054" s="36" t="s">
        <v>1596</v>
      </c>
      <c r="N1054" s="22" t="s">
        <v>1596</v>
      </c>
      <c r="O1054" s="83" t="s">
        <v>1596</v>
      </c>
    </row>
    <row r="1055" spans="1:15" ht="18" hidden="1" customHeight="1" x14ac:dyDescent="0.25">
      <c r="A1055" s="15" t="s">
        <v>1121</v>
      </c>
      <c r="B1055" s="16" t="s">
        <v>1596</v>
      </c>
      <c r="C1055" s="84" t="s">
        <v>1596</v>
      </c>
      <c r="D1055" s="20" t="s">
        <v>1596</v>
      </c>
      <c r="E1055" s="16" t="s">
        <v>1596</v>
      </c>
      <c r="F1055" s="16" t="s">
        <v>1596</v>
      </c>
      <c r="G1055" s="16" t="s">
        <v>1596</v>
      </c>
      <c r="H1055" s="85" t="s">
        <v>1596</v>
      </c>
      <c r="I1055" s="82" t="s">
        <v>1596</v>
      </c>
      <c r="J1055" s="22" t="s">
        <v>1596</v>
      </c>
      <c r="K1055" s="22" t="s">
        <v>1596</v>
      </c>
      <c r="L1055" s="22" t="s">
        <v>1596</v>
      </c>
      <c r="M1055" s="36" t="s">
        <v>1596</v>
      </c>
      <c r="N1055" s="22" t="s">
        <v>1596</v>
      </c>
      <c r="O1055" s="83" t="s">
        <v>1596</v>
      </c>
    </row>
    <row r="1056" spans="1:15" ht="18" hidden="1" customHeight="1" x14ac:dyDescent="0.25">
      <c r="A1056" s="15" t="s">
        <v>1122</v>
      </c>
      <c r="B1056" s="16" t="s">
        <v>1596</v>
      </c>
      <c r="C1056" s="84" t="s">
        <v>1596</v>
      </c>
      <c r="D1056" s="20" t="s">
        <v>1596</v>
      </c>
      <c r="E1056" s="16" t="s">
        <v>1596</v>
      </c>
      <c r="F1056" s="16" t="s">
        <v>1596</v>
      </c>
      <c r="G1056" s="16" t="s">
        <v>1596</v>
      </c>
      <c r="H1056" s="85" t="s">
        <v>1596</v>
      </c>
      <c r="I1056" s="82" t="s">
        <v>1596</v>
      </c>
      <c r="J1056" s="22" t="s">
        <v>1596</v>
      </c>
      <c r="K1056" s="22" t="s">
        <v>1596</v>
      </c>
      <c r="L1056" s="22" t="s">
        <v>1596</v>
      </c>
      <c r="M1056" s="36" t="s">
        <v>1596</v>
      </c>
      <c r="N1056" s="22" t="s">
        <v>1596</v>
      </c>
      <c r="O1056" s="83" t="s">
        <v>1596</v>
      </c>
    </row>
    <row r="1057" spans="1:15" ht="18" hidden="1" customHeight="1" x14ac:dyDescent="0.25">
      <c r="A1057" s="15" t="s">
        <v>1123</v>
      </c>
      <c r="B1057" s="16" t="s">
        <v>1596</v>
      </c>
      <c r="C1057" s="84" t="s">
        <v>1596</v>
      </c>
      <c r="D1057" s="20" t="s">
        <v>1596</v>
      </c>
      <c r="E1057" s="16" t="s">
        <v>1596</v>
      </c>
      <c r="F1057" s="16" t="s">
        <v>1596</v>
      </c>
      <c r="G1057" s="16" t="s">
        <v>1596</v>
      </c>
      <c r="H1057" s="85" t="s">
        <v>1596</v>
      </c>
      <c r="I1057" s="82" t="s">
        <v>1596</v>
      </c>
      <c r="J1057" s="22" t="s">
        <v>1596</v>
      </c>
      <c r="K1057" s="22" t="s">
        <v>1596</v>
      </c>
      <c r="L1057" s="22" t="s">
        <v>1596</v>
      </c>
      <c r="M1057" s="36" t="s">
        <v>1596</v>
      </c>
      <c r="N1057" s="22" t="s">
        <v>1596</v>
      </c>
      <c r="O1057" s="83" t="s">
        <v>1596</v>
      </c>
    </row>
    <row r="1058" spans="1:15" ht="18" hidden="1" customHeight="1" x14ac:dyDescent="0.25">
      <c r="A1058" s="15" t="s">
        <v>1124</v>
      </c>
      <c r="B1058" s="16" t="s">
        <v>1596</v>
      </c>
      <c r="C1058" s="84" t="s">
        <v>1596</v>
      </c>
      <c r="D1058" s="20" t="s">
        <v>1596</v>
      </c>
      <c r="E1058" s="16" t="s">
        <v>1596</v>
      </c>
      <c r="F1058" s="16" t="s">
        <v>1596</v>
      </c>
      <c r="G1058" s="16" t="s">
        <v>1596</v>
      </c>
      <c r="H1058" s="85" t="s">
        <v>1596</v>
      </c>
      <c r="I1058" s="82" t="s">
        <v>1596</v>
      </c>
      <c r="J1058" s="22" t="s">
        <v>1596</v>
      </c>
      <c r="K1058" s="22" t="s">
        <v>1596</v>
      </c>
      <c r="L1058" s="22" t="s">
        <v>1596</v>
      </c>
      <c r="M1058" s="36" t="s">
        <v>1596</v>
      </c>
      <c r="N1058" s="22" t="s">
        <v>1596</v>
      </c>
      <c r="O1058" s="83" t="s">
        <v>1596</v>
      </c>
    </row>
    <row r="1059" spans="1:15" ht="18" hidden="1" customHeight="1" x14ac:dyDescent="0.25">
      <c r="A1059" s="15" t="s">
        <v>1125</v>
      </c>
      <c r="B1059" s="16" t="s">
        <v>1596</v>
      </c>
      <c r="C1059" s="84" t="s">
        <v>1596</v>
      </c>
      <c r="D1059" s="20" t="s">
        <v>1596</v>
      </c>
      <c r="E1059" s="16" t="s">
        <v>1596</v>
      </c>
      <c r="F1059" s="16" t="s">
        <v>1596</v>
      </c>
      <c r="G1059" s="16" t="s">
        <v>1596</v>
      </c>
      <c r="H1059" s="85" t="s">
        <v>1596</v>
      </c>
      <c r="I1059" s="82" t="s">
        <v>1596</v>
      </c>
      <c r="J1059" s="22" t="s">
        <v>1596</v>
      </c>
      <c r="K1059" s="22" t="s">
        <v>1596</v>
      </c>
      <c r="L1059" s="22" t="s">
        <v>1596</v>
      </c>
      <c r="M1059" s="36" t="s">
        <v>1596</v>
      </c>
      <c r="N1059" s="22" t="s">
        <v>1596</v>
      </c>
      <c r="O1059" s="83" t="s">
        <v>1596</v>
      </c>
    </row>
    <row r="1060" spans="1:15" ht="18" hidden="1" customHeight="1" x14ac:dyDescent="0.25">
      <c r="A1060" s="15" t="s">
        <v>1126</v>
      </c>
      <c r="B1060" s="16" t="s">
        <v>1596</v>
      </c>
      <c r="C1060" s="84" t="s">
        <v>1596</v>
      </c>
      <c r="D1060" s="20" t="s">
        <v>1596</v>
      </c>
      <c r="E1060" s="16" t="s">
        <v>1596</v>
      </c>
      <c r="F1060" s="16" t="s">
        <v>1596</v>
      </c>
      <c r="G1060" s="16" t="s">
        <v>1596</v>
      </c>
      <c r="H1060" s="85" t="s">
        <v>1596</v>
      </c>
      <c r="I1060" s="82" t="s">
        <v>1596</v>
      </c>
      <c r="J1060" s="22" t="s">
        <v>1596</v>
      </c>
      <c r="K1060" s="22" t="s">
        <v>1596</v>
      </c>
      <c r="L1060" s="22" t="s">
        <v>1596</v>
      </c>
      <c r="M1060" s="36" t="s">
        <v>1596</v>
      </c>
      <c r="N1060" s="22" t="s">
        <v>1596</v>
      </c>
      <c r="O1060" s="83" t="s">
        <v>1596</v>
      </c>
    </row>
    <row r="1061" spans="1:15" ht="18" hidden="1" customHeight="1" x14ac:dyDescent="0.25">
      <c r="A1061" s="15" t="s">
        <v>1127</v>
      </c>
      <c r="B1061" s="16" t="s">
        <v>1596</v>
      </c>
      <c r="C1061" s="84" t="s">
        <v>1596</v>
      </c>
      <c r="D1061" s="20" t="s">
        <v>1596</v>
      </c>
      <c r="E1061" s="16" t="s">
        <v>1596</v>
      </c>
      <c r="F1061" s="16" t="s">
        <v>1596</v>
      </c>
      <c r="G1061" s="16" t="s">
        <v>1596</v>
      </c>
      <c r="H1061" s="85" t="s">
        <v>1596</v>
      </c>
      <c r="I1061" s="82" t="s">
        <v>1596</v>
      </c>
      <c r="J1061" s="22" t="s">
        <v>1596</v>
      </c>
      <c r="K1061" s="22" t="s">
        <v>1596</v>
      </c>
      <c r="L1061" s="22" t="s">
        <v>1596</v>
      </c>
      <c r="M1061" s="36" t="s">
        <v>1596</v>
      </c>
      <c r="N1061" s="22" t="s">
        <v>1596</v>
      </c>
      <c r="O1061" s="83" t="s">
        <v>1596</v>
      </c>
    </row>
    <row r="1062" spans="1:15" ht="18" hidden="1" customHeight="1" x14ac:dyDescent="0.25">
      <c r="A1062" s="15" t="s">
        <v>1128</v>
      </c>
      <c r="B1062" s="16" t="s">
        <v>1596</v>
      </c>
      <c r="C1062" s="84" t="s">
        <v>1596</v>
      </c>
      <c r="D1062" s="20" t="s">
        <v>1596</v>
      </c>
      <c r="E1062" s="16" t="s">
        <v>1596</v>
      </c>
      <c r="F1062" s="16" t="s">
        <v>1596</v>
      </c>
      <c r="G1062" s="16" t="s">
        <v>1596</v>
      </c>
      <c r="H1062" s="85" t="s">
        <v>1596</v>
      </c>
      <c r="I1062" s="82" t="s">
        <v>1596</v>
      </c>
      <c r="J1062" s="22" t="s">
        <v>1596</v>
      </c>
      <c r="K1062" s="22" t="s">
        <v>1596</v>
      </c>
      <c r="L1062" s="22" t="s">
        <v>1596</v>
      </c>
      <c r="M1062" s="36" t="s">
        <v>1596</v>
      </c>
      <c r="N1062" s="22" t="s">
        <v>1596</v>
      </c>
      <c r="O1062" s="83" t="s">
        <v>1596</v>
      </c>
    </row>
    <row r="1063" spans="1:15" ht="18" hidden="1" customHeight="1" x14ac:dyDescent="0.25">
      <c r="A1063" s="15" t="s">
        <v>1129</v>
      </c>
      <c r="B1063" s="16" t="s">
        <v>1596</v>
      </c>
      <c r="C1063" s="84" t="s">
        <v>1596</v>
      </c>
      <c r="D1063" s="20" t="s">
        <v>1596</v>
      </c>
      <c r="E1063" s="16" t="s">
        <v>1596</v>
      </c>
      <c r="F1063" s="16" t="s">
        <v>1596</v>
      </c>
      <c r="G1063" s="16" t="s">
        <v>1596</v>
      </c>
      <c r="H1063" s="85" t="s">
        <v>1596</v>
      </c>
      <c r="I1063" s="82" t="s">
        <v>1596</v>
      </c>
      <c r="J1063" s="22" t="s">
        <v>1596</v>
      </c>
      <c r="K1063" s="22" t="s">
        <v>1596</v>
      </c>
      <c r="L1063" s="22" t="s">
        <v>1596</v>
      </c>
      <c r="M1063" s="36" t="s">
        <v>1596</v>
      </c>
      <c r="N1063" s="22" t="s">
        <v>1596</v>
      </c>
      <c r="O1063" s="83" t="s">
        <v>1596</v>
      </c>
    </row>
    <row r="1064" spans="1:15" ht="18" hidden="1" customHeight="1" x14ac:dyDescent="0.25">
      <c r="A1064" s="15" t="s">
        <v>1130</v>
      </c>
      <c r="B1064" s="16" t="s">
        <v>1596</v>
      </c>
      <c r="C1064" s="84" t="s">
        <v>1596</v>
      </c>
      <c r="D1064" s="20" t="s">
        <v>1596</v>
      </c>
      <c r="E1064" s="16" t="s">
        <v>1596</v>
      </c>
      <c r="F1064" s="16" t="s">
        <v>1596</v>
      </c>
      <c r="G1064" s="16" t="s">
        <v>1596</v>
      </c>
      <c r="H1064" s="85" t="s">
        <v>1596</v>
      </c>
      <c r="I1064" s="82" t="s">
        <v>1596</v>
      </c>
      <c r="J1064" s="22" t="s">
        <v>1596</v>
      </c>
      <c r="K1064" s="22" t="s">
        <v>1596</v>
      </c>
      <c r="L1064" s="22" t="s">
        <v>1596</v>
      </c>
      <c r="M1064" s="36" t="s">
        <v>1596</v>
      </c>
      <c r="N1064" s="22" t="s">
        <v>1596</v>
      </c>
      <c r="O1064" s="83" t="s">
        <v>1596</v>
      </c>
    </row>
    <row r="1065" spans="1:15" ht="18" hidden="1" customHeight="1" x14ac:dyDescent="0.25">
      <c r="A1065" s="15" t="s">
        <v>1131</v>
      </c>
      <c r="B1065" s="16" t="s">
        <v>1596</v>
      </c>
      <c r="C1065" s="84" t="s">
        <v>1596</v>
      </c>
      <c r="D1065" s="20" t="s">
        <v>1596</v>
      </c>
      <c r="E1065" s="16" t="s">
        <v>1596</v>
      </c>
      <c r="F1065" s="16" t="s">
        <v>1596</v>
      </c>
      <c r="G1065" s="16" t="s">
        <v>1596</v>
      </c>
      <c r="H1065" s="85" t="s">
        <v>1596</v>
      </c>
      <c r="I1065" s="82" t="s">
        <v>1596</v>
      </c>
      <c r="J1065" s="22" t="s">
        <v>1596</v>
      </c>
      <c r="K1065" s="22" t="s">
        <v>1596</v>
      </c>
      <c r="L1065" s="22" t="s">
        <v>1596</v>
      </c>
      <c r="M1065" s="36" t="s">
        <v>1596</v>
      </c>
      <c r="N1065" s="22" t="s">
        <v>1596</v>
      </c>
      <c r="O1065" s="83" t="s">
        <v>1596</v>
      </c>
    </row>
    <row r="1066" spans="1:15" ht="18" hidden="1" customHeight="1" x14ac:dyDescent="0.25">
      <c r="A1066" s="15" t="s">
        <v>1132</v>
      </c>
      <c r="B1066" s="16" t="s">
        <v>1596</v>
      </c>
      <c r="C1066" s="84" t="s">
        <v>1596</v>
      </c>
      <c r="D1066" s="20" t="s">
        <v>1596</v>
      </c>
      <c r="E1066" s="16" t="s">
        <v>1596</v>
      </c>
      <c r="F1066" s="16" t="s">
        <v>1596</v>
      </c>
      <c r="G1066" s="16" t="s">
        <v>1596</v>
      </c>
      <c r="H1066" s="85" t="s">
        <v>1596</v>
      </c>
      <c r="I1066" s="82" t="s">
        <v>1596</v>
      </c>
      <c r="J1066" s="22" t="s">
        <v>1596</v>
      </c>
      <c r="K1066" s="22" t="s">
        <v>1596</v>
      </c>
      <c r="L1066" s="22" t="s">
        <v>1596</v>
      </c>
      <c r="M1066" s="36" t="s">
        <v>1596</v>
      </c>
      <c r="N1066" s="22" t="s">
        <v>1596</v>
      </c>
      <c r="O1066" s="83" t="s">
        <v>1596</v>
      </c>
    </row>
    <row r="1067" spans="1:15" s="8" customFormat="1" ht="18" customHeight="1" x14ac:dyDescent="0.25">
      <c r="A1067" s="86"/>
      <c r="B1067" s="86"/>
      <c r="C1067" s="86"/>
      <c r="D1067" s="87"/>
      <c r="E1067" s="86"/>
      <c r="F1067" s="86"/>
      <c r="G1067" s="86"/>
      <c r="H1067" s="86"/>
      <c r="I1067" s="88"/>
      <c r="J1067" s="88"/>
      <c r="K1067" s="88"/>
      <c r="L1067" s="88"/>
      <c r="M1067" s="89"/>
      <c r="N1067" s="88"/>
      <c r="O1067" s="90"/>
    </row>
    <row r="1068" spans="1:15" s="8" customFormat="1" ht="18" customHeight="1" x14ac:dyDescent="0.25">
      <c r="A1068" s="21"/>
      <c r="B1068" s="21"/>
      <c r="C1068" s="21"/>
      <c r="D1068" s="23"/>
      <c r="E1068" s="21"/>
      <c r="F1068" s="21"/>
      <c r="G1068" s="21"/>
      <c r="H1068" s="21"/>
      <c r="I1068" s="19"/>
      <c r="J1068" s="19"/>
      <c r="K1068" s="19"/>
      <c r="L1068" s="19"/>
      <c r="M1068" s="37"/>
      <c r="N1068" s="19"/>
      <c r="O1068" s="24"/>
    </row>
    <row r="1069" spans="1:15" s="8" customFormat="1" ht="18" customHeight="1" x14ac:dyDescent="0.25">
      <c r="A1069" s="21"/>
      <c r="B1069" s="21"/>
      <c r="C1069" s="21"/>
      <c r="D1069" s="23"/>
      <c r="E1069" s="21"/>
      <c r="F1069" s="21"/>
      <c r="G1069" s="21"/>
      <c r="H1069" s="21"/>
      <c r="I1069" s="19"/>
      <c r="J1069" s="19"/>
      <c r="K1069" s="19"/>
      <c r="L1069" s="19"/>
      <c r="M1069" s="37"/>
      <c r="N1069" s="19"/>
      <c r="O1069" s="24"/>
    </row>
    <row r="1070" spans="1:15" s="8" customFormat="1" ht="18" customHeight="1" x14ac:dyDescent="0.25">
      <c r="A1070" s="21"/>
      <c r="B1070" s="21"/>
      <c r="C1070" s="21"/>
      <c r="D1070" s="23"/>
      <c r="E1070" s="21"/>
      <c r="F1070" s="21"/>
      <c r="G1070" s="21"/>
      <c r="H1070" s="21"/>
      <c r="I1070" s="19"/>
      <c r="J1070" s="19"/>
      <c r="K1070" s="19"/>
      <c r="L1070" s="19"/>
      <c r="M1070" s="37"/>
      <c r="N1070" s="19"/>
      <c r="O1070" s="24"/>
    </row>
    <row r="1071" spans="1:15" s="8" customFormat="1" ht="21" customHeight="1" x14ac:dyDescent="0.25">
      <c r="A1071" s="21"/>
      <c r="B1071" s="21"/>
      <c r="C1071" s="21"/>
      <c r="D1071" s="23"/>
      <c r="E1071" s="21"/>
      <c r="F1071" s="21"/>
      <c r="G1071" s="21"/>
      <c r="H1071" s="21"/>
      <c r="I1071" s="19"/>
      <c r="J1071" s="19"/>
      <c r="K1071" s="19"/>
      <c r="L1071" s="19"/>
      <c r="M1071" s="37"/>
      <c r="N1071" s="19"/>
      <c r="O1071" s="24"/>
    </row>
    <row r="1072" spans="1:15" s="8" customFormat="1" ht="21" customHeight="1" x14ac:dyDescent="0.25">
      <c r="A1072" s="21"/>
      <c r="B1072" s="21"/>
      <c r="C1072" s="21"/>
      <c r="D1072" s="23"/>
      <c r="E1072" s="21"/>
      <c r="F1072" s="21"/>
      <c r="G1072" s="21"/>
      <c r="H1072" s="21"/>
      <c r="I1072" s="19"/>
      <c r="J1072" s="19"/>
      <c r="K1072" s="19"/>
      <c r="L1072" s="19"/>
      <c r="M1072" s="37"/>
      <c r="N1072" s="19"/>
      <c r="O1072" s="24"/>
    </row>
    <row r="1073" spans="1:15" s="8" customFormat="1" ht="21" customHeight="1" x14ac:dyDescent="0.25">
      <c r="A1073" s="21"/>
      <c r="B1073" s="21"/>
      <c r="C1073" s="21"/>
      <c r="D1073" s="23"/>
      <c r="E1073" s="21"/>
      <c r="F1073" s="21"/>
      <c r="G1073" s="21"/>
      <c r="H1073" s="21"/>
      <c r="I1073" s="19"/>
      <c r="J1073" s="19"/>
      <c r="K1073" s="19"/>
      <c r="L1073" s="19"/>
      <c r="M1073" s="37"/>
      <c r="N1073" s="19"/>
      <c r="O1073" s="24"/>
    </row>
    <row r="1074" spans="1:15" s="8" customFormat="1" ht="21" customHeight="1" x14ac:dyDescent="0.25">
      <c r="A1074" s="21"/>
      <c r="B1074" s="21"/>
      <c r="C1074" s="21"/>
      <c r="D1074" s="23"/>
      <c r="E1074" s="21"/>
      <c r="F1074" s="21"/>
      <c r="G1074" s="21"/>
      <c r="H1074" s="21"/>
      <c r="I1074" s="19"/>
      <c r="J1074" s="19"/>
      <c r="K1074" s="19"/>
      <c r="L1074" s="19"/>
      <c r="M1074" s="37"/>
      <c r="N1074" s="19"/>
      <c r="O1074" s="24"/>
    </row>
    <row r="1075" spans="1:15" s="8" customFormat="1" ht="21" customHeight="1" x14ac:dyDescent="0.25">
      <c r="A1075" s="21"/>
      <c r="B1075" s="21"/>
      <c r="C1075" s="21"/>
      <c r="D1075" s="23"/>
      <c r="E1075" s="21"/>
      <c r="F1075" s="21"/>
      <c r="G1075" s="21"/>
      <c r="H1075" s="21"/>
      <c r="I1075" s="19"/>
      <c r="J1075" s="19"/>
      <c r="K1075" s="19"/>
      <c r="L1075" s="19"/>
      <c r="M1075" s="37"/>
      <c r="N1075" s="19"/>
      <c r="O1075" s="24"/>
    </row>
    <row r="1076" spans="1:15" s="8" customFormat="1" ht="21" customHeight="1" x14ac:dyDescent="0.25">
      <c r="A1076" s="21"/>
      <c r="B1076" s="21"/>
      <c r="C1076" s="21"/>
      <c r="D1076" s="23"/>
      <c r="E1076" s="21"/>
      <c r="F1076" s="21"/>
      <c r="G1076" s="21"/>
      <c r="H1076" s="21"/>
      <c r="I1076" s="19"/>
      <c r="J1076" s="19"/>
      <c r="K1076" s="19"/>
      <c r="L1076" s="19"/>
      <c r="M1076" s="37"/>
      <c r="N1076" s="19"/>
      <c r="O1076" s="24"/>
    </row>
    <row r="1077" spans="1:15" s="8" customFormat="1" ht="21" customHeight="1" x14ac:dyDescent="0.25">
      <c r="A1077" s="21"/>
      <c r="B1077" s="21"/>
      <c r="C1077" s="21"/>
      <c r="D1077" s="23"/>
      <c r="E1077" s="21"/>
      <c r="F1077" s="21"/>
      <c r="G1077" s="21"/>
      <c r="H1077" s="21"/>
      <c r="I1077" s="19"/>
      <c r="J1077" s="19"/>
      <c r="K1077" s="19"/>
      <c r="L1077" s="19"/>
      <c r="M1077" s="37"/>
      <c r="N1077" s="19"/>
      <c r="O1077" s="24"/>
    </row>
    <row r="1078" spans="1:15" s="8" customFormat="1" ht="21" customHeight="1" x14ac:dyDescent="0.25">
      <c r="A1078" s="21"/>
      <c r="B1078" s="21"/>
      <c r="C1078" s="21"/>
      <c r="D1078" s="23"/>
      <c r="E1078" s="21"/>
      <c r="F1078" s="21"/>
      <c r="G1078" s="21"/>
      <c r="H1078" s="21"/>
      <c r="I1078" s="19"/>
      <c r="J1078" s="19"/>
      <c r="K1078" s="19"/>
      <c r="L1078" s="19"/>
      <c r="M1078" s="37"/>
      <c r="N1078" s="19"/>
      <c r="O1078" s="24"/>
    </row>
    <row r="1079" spans="1:15" s="8" customFormat="1" ht="21" customHeight="1" x14ac:dyDescent="0.25">
      <c r="A1079" s="21"/>
      <c r="B1079" s="21"/>
      <c r="C1079" s="21"/>
      <c r="D1079" s="23"/>
      <c r="E1079" s="21"/>
      <c r="F1079" s="21"/>
      <c r="G1079" s="21"/>
      <c r="H1079" s="21"/>
      <c r="I1079" s="19"/>
      <c r="J1079" s="19"/>
      <c r="K1079" s="19"/>
      <c r="L1079" s="19"/>
      <c r="M1079" s="37"/>
      <c r="N1079" s="19"/>
      <c r="O1079" s="24"/>
    </row>
    <row r="1080" spans="1:15" s="8" customFormat="1" ht="21" customHeight="1" x14ac:dyDescent="0.25">
      <c r="A1080" s="21"/>
      <c r="B1080" s="21"/>
      <c r="C1080" s="21"/>
      <c r="D1080" s="23"/>
      <c r="E1080" s="21"/>
      <c r="F1080" s="21"/>
      <c r="G1080" s="21"/>
      <c r="H1080" s="21"/>
      <c r="I1080" s="19"/>
      <c r="J1080" s="19"/>
      <c r="K1080" s="19"/>
      <c r="L1080" s="19"/>
      <c r="M1080" s="37"/>
      <c r="N1080" s="19"/>
      <c r="O1080" s="24"/>
    </row>
    <row r="1081" spans="1:15" s="8" customFormat="1" ht="21" customHeight="1" x14ac:dyDescent="0.25">
      <c r="A1081" s="21"/>
      <c r="B1081" s="21"/>
      <c r="C1081" s="21"/>
      <c r="D1081" s="23"/>
      <c r="E1081" s="21"/>
      <c r="F1081" s="21"/>
      <c r="G1081" s="21"/>
      <c r="H1081" s="21"/>
      <c r="I1081" s="19"/>
      <c r="J1081" s="19"/>
      <c r="K1081" s="19"/>
      <c r="L1081" s="19"/>
      <c r="M1081" s="37"/>
      <c r="N1081" s="19"/>
      <c r="O1081" s="24"/>
    </row>
    <row r="1082" spans="1:15" s="8" customFormat="1" ht="21" customHeight="1" x14ac:dyDescent="0.25">
      <c r="A1082" s="21"/>
      <c r="B1082" s="21"/>
      <c r="C1082" s="21"/>
      <c r="D1082" s="23"/>
      <c r="E1082" s="21"/>
      <c r="F1082" s="21"/>
      <c r="G1082" s="21"/>
      <c r="H1082" s="21"/>
      <c r="I1082" s="19"/>
      <c r="J1082" s="19"/>
      <c r="K1082" s="19"/>
      <c r="L1082" s="19"/>
      <c r="M1082" s="37"/>
      <c r="N1082" s="19"/>
      <c r="O1082" s="24"/>
    </row>
    <row r="1083" spans="1:15" s="8" customFormat="1" ht="21" customHeight="1" x14ac:dyDescent="0.25">
      <c r="A1083" s="21"/>
      <c r="B1083" s="21"/>
      <c r="C1083" s="21"/>
      <c r="D1083" s="23"/>
      <c r="E1083" s="21"/>
      <c r="F1083" s="21"/>
      <c r="G1083" s="21"/>
      <c r="H1083" s="21"/>
      <c r="I1083" s="19"/>
      <c r="J1083" s="19"/>
      <c r="K1083" s="19"/>
      <c r="L1083" s="19"/>
      <c r="M1083" s="37"/>
      <c r="N1083" s="19"/>
      <c r="O1083" s="24"/>
    </row>
    <row r="1084" spans="1:15" s="8" customFormat="1" ht="21" customHeight="1" x14ac:dyDescent="0.25">
      <c r="A1084" s="21"/>
      <c r="B1084" s="21"/>
      <c r="C1084" s="21"/>
      <c r="D1084" s="23"/>
      <c r="E1084" s="21"/>
      <c r="F1084" s="21"/>
      <c r="G1084" s="21"/>
      <c r="H1084" s="21"/>
      <c r="I1084" s="19"/>
      <c r="J1084" s="19"/>
      <c r="K1084" s="19"/>
      <c r="L1084" s="19"/>
      <c r="M1084" s="37"/>
      <c r="N1084" s="19"/>
      <c r="O1084" s="24"/>
    </row>
    <row r="1085" spans="1:15" s="8" customFormat="1" ht="21" customHeight="1" x14ac:dyDescent="0.25">
      <c r="A1085" s="21"/>
      <c r="B1085" s="21"/>
      <c r="C1085" s="21"/>
      <c r="D1085" s="23"/>
      <c r="E1085" s="21"/>
      <c r="F1085" s="21"/>
      <c r="G1085" s="21"/>
      <c r="H1085" s="21"/>
      <c r="I1085" s="19"/>
      <c r="J1085" s="19"/>
      <c r="K1085" s="19"/>
      <c r="L1085" s="19"/>
      <c r="M1085" s="37"/>
      <c r="N1085" s="19"/>
      <c r="O1085" s="24"/>
    </row>
    <row r="1086" spans="1:15" s="8" customFormat="1" ht="21" customHeight="1" x14ac:dyDescent="0.25">
      <c r="A1086" s="21"/>
      <c r="B1086" s="21"/>
      <c r="C1086" s="21"/>
      <c r="D1086" s="23"/>
      <c r="E1086" s="21"/>
      <c r="F1086" s="21"/>
      <c r="G1086" s="21"/>
      <c r="H1086" s="21"/>
      <c r="I1086" s="19"/>
      <c r="J1086" s="19"/>
      <c r="K1086" s="19"/>
      <c r="L1086" s="19"/>
      <c r="M1086" s="37"/>
      <c r="N1086" s="19"/>
      <c r="O1086" s="24"/>
    </row>
    <row r="1087" spans="1:15" s="8" customFormat="1" ht="21" customHeight="1" x14ac:dyDescent="0.25">
      <c r="A1087" s="21"/>
      <c r="B1087" s="21"/>
      <c r="C1087" s="21"/>
      <c r="D1087" s="23"/>
      <c r="E1087" s="21"/>
      <c r="F1087" s="21"/>
      <c r="G1087" s="21"/>
      <c r="H1087" s="21"/>
      <c r="I1087" s="19"/>
      <c r="J1087" s="19"/>
      <c r="K1087" s="19"/>
      <c r="L1087" s="19"/>
      <c r="M1087" s="37"/>
      <c r="N1087" s="19"/>
      <c r="O1087" s="24"/>
    </row>
    <row r="1088" spans="1:15" s="8" customFormat="1" ht="21" customHeight="1" x14ac:dyDescent="0.25">
      <c r="A1088" s="21"/>
      <c r="B1088" s="21"/>
      <c r="C1088" s="21"/>
      <c r="D1088" s="23"/>
      <c r="E1088" s="21"/>
      <c r="F1088" s="21"/>
      <c r="G1088" s="21"/>
      <c r="H1088" s="21"/>
      <c r="I1088" s="19"/>
      <c r="J1088" s="19"/>
      <c r="K1088" s="19"/>
      <c r="L1088" s="19"/>
      <c r="M1088" s="37"/>
      <c r="N1088" s="19"/>
      <c r="O1088" s="24"/>
    </row>
    <row r="1089" spans="1:15" s="8" customFormat="1" ht="21" customHeight="1" x14ac:dyDescent="0.25">
      <c r="A1089" s="21"/>
      <c r="B1089" s="21"/>
      <c r="C1089" s="21"/>
      <c r="D1089" s="23"/>
      <c r="E1089" s="21"/>
      <c r="F1089" s="21"/>
      <c r="G1089" s="21"/>
      <c r="H1089" s="21"/>
      <c r="I1089" s="19"/>
      <c r="J1089" s="19"/>
      <c r="K1089" s="19"/>
      <c r="L1089" s="19"/>
      <c r="M1089" s="37"/>
      <c r="N1089" s="19"/>
      <c r="O1089" s="24"/>
    </row>
    <row r="1090" spans="1:15" s="8" customFormat="1" ht="21" customHeight="1" x14ac:dyDescent="0.25">
      <c r="A1090" s="21"/>
      <c r="B1090" s="21"/>
      <c r="C1090" s="21"/>
      <c r="D1090" s="23"/>
      <c r="E1090" s="21"/>
      <c r="F1090" s="21"/>
      <c r="G1090" s="21"/>
      <c r="H1090" s="21"/>
      <c r="I1090" s="19"/>
      <c r="J1090" s="19"/>
      <c r="K1090" s="19"/>
      <c r="L1090" s="19"/>
      <c r="M1090" s="37"/>
      <c r="N1090" s="19"/>
      <c r="O1090" s="24"/>
    </row>
    <row r="1091" spans="1:15" s="8" customFormat="1" ht="21" customHeight="1" x14ac:dyDescent="0.25">
      <c r="A1091" s="21"/>
      <c r="B1091" s="21"/>
      <c r="C1091" s="21"/>
      <c r="D1091" s="23"/>
      <c r="E1091" s="21"/>
      <c r="F1091" s="21"/>
      <c r="G1091" s="21"/>
      <c r="H1091" s="21"/>
      <c r="I1091" s="19"/>
      <c r="J1091" s="19"/>
      <c r="K1091" s="19"/>
      <c r="L1091" s="19"/>
      <c r="M1091" s="37"/>
      <c r="N1091" s="19"/>
      <c r="O1091" s="24"/>
    </row>
    <row r="1092" spans="1:15" s="8" customFormat="1" ht="21" customHeight="1" x14ac:dyDescent="0.25">
      <c r="A1092" s="21"/>
      <c r="B1092" s="21"/>
      <c r="C1092" s="21"/>
      <c r="D1092" s="23"/>
      <c r="E1092" s="21"/>
      <c r="F1092" s="21"/>
      <c r="G1092" s="21"/>
      <c r="H1092" s="21"/>
      <c r="I1092" s="19"/>
      <c r="J1092" s="19"/>
      <c r="K1092" s="19"/>
      <c r="L1092" s="19"/>
      <c r="M1092" s="37"/>
      <c r="N1092" s="19"/>
      <c r="O1092" s="24"/>
    </row>
    <row r="1093" spans="1:15" s="8" customFormat="1" ht="21" customHeight="1" x14ac:dyDescent="0.25">
      <c r="A1093" s="21"/>
      <c r="B1093" s="21"/>
      <c r="C1093" s="21"/>
      <c r="D1093" s="23"/>
      <c r="E1093" s="21"/>
      <c r="F1093" s="21"/>
      <c r="G1093" s="21"/>
      <c r="H1093" s="21"/>
      <c r="I1093" s="19"/>
      <c r="J1093" s="19"/>
      <c r="K1093" s="19"/>
      <c r="L1093" s="19"/>
      <c r="M1093" s="37"/>
      <c r="N1093" s="19"/>
      <c r="O1093" s="24"/>
    </row>
    <row r="1094" spans="1:15" s="8" customFormat="1" ht="21" customHeight="1" x14ac:dyDescent="0.25">
      <c r="A1094" s="21"/>
      <c r="B1094" s="21"/>
      <c r="C1094" s="21"/>
      <c r="D1094" s="23"/>
      <c r="E1094" s="21"/>
      <c r="F1094" s="21"/>
      <c r="G1094" s="21"/>
      <c r="H1094" s="21"/>
      <c r="I1094" s="19"/>
      <c r="J1094" s="19"/>
      <c r="K1094" s="19"/>
      <c r="L1094" s="19"/>
      <c r="M1094" s="37"/>
      <c r="N1094" s="19"/>
      <c r="O1094" s="24"/>
    </row>
    <row r="1095" spans="1:15" s="8" customFormat="1" ht="21" customHeight="1" x14ac:dyDescent="0.25">
      <c r="A1095" s="21"/>
      <c r="B1095" s="21"/>
      <c r="C1095" s="21"/>
      <c r="D1095" s="23"/>
      <c r="E1095" s="21"/>
      <c r="F1095" s="21"/>
      <c r="G1095" s="21"/>
      <c r="H1095" s="21"/>
      <c r="I1095" s="19"/>
      <c r="J1095" s="19"/>
      <c r="K1095" s="19"/>
      <c r="L1095" s="19"/>
      <c r="M1095" s="37"/>
      <c r="N1095" s="19"/>
      <c r="O1095" s="24"/>
    </row>
    <row r="1096" spans="1:15" s="8" customFormat="1" ht="21" customHeight="1" x14ac:dyDescent="0.25">
      <c r="A1096" s="21"/>
      <c r="B1096" s="21"/>
      <c r="C1096" s="21"/>
      <c r="D1096" s="23"/>
      <c r="E1096" s="21"/>
      <c r="F1096" s="21"/>
      <c r="G1096" s="21"/>
      <c r="H1096" s="21"/>
      <c r="I1096" s="19"/>
      <c r="J1096" s="19"/>
      <c r="K1096" s="19"/>
      <c r="L1096" s="19"/>
      <c r="M1096" s="37"/>
      <c r="N1096" s="19"/>
      <c r="O1096" s="24"/>
    </row>
    <row r="1097" spans="1:15" s="8" customFormat="1" ht="21" customHeight="1" x14ac:dyDescent="0.25">
      <c r="A1097" s="21"/>
      <c r="B1097" s="21"/>
      <c r="C1097" s="21"/>
      <c r="D1097" s="23"/>
      <c r="E1097" s="21"/>
      <c r="F1097" s="21"/>
      <c r="G1097" s="21"/>
      <c r="H1097" s="21"/>
      <c r="I1097" s="19"/>
      <c r="J1097" s="19"/>
      <c r="K1097" s="19"/>
      <c r="L1097" s="19"/>
      <c r="M1097" s="37"/>
      <c r="N1097" s="19"/>
      <c r="O1097" s="24"/>
    </row>
    <row r="1098" spans="1:15" s="8" customFormat="1" ht="21" customHeight="1" x14ac:dyDescent="0.25">
      <c r="A1098" s="21"/>
      <c r="B1098" s="21"/>
      <c r="C1098" s="21"/>
      <c r="D1098" s="23"/>
      <c r="E1098" s="21"/>
      <c r="F1098" s="21"/>
      <c r="G1098" s="21"/>
      <c r="H1098" s="21"/>
      <c r="I1098" s="19"/>
      <c r="J1098" s="19"/>
      <c r="K1098" s="19"/>
      <c r="L1098" s="19"/>
      <c r="M1098" s="37"/>
      <c r="N1098" s="19"/>
      <c r="O1098" s="24"/>
    </row>
    <row r="1099" spans="1:15" s="8" customFormat="1" ht="21" customHeight="1" x14ac:dyDescent="0.25">
      <c r="A1099" s="21"/>
      <c r="B1099" s="21"/>
      <c r="C1099" s="21"/>
      <c r="D1099" s="23"/>
      <c r="E1099" s="21"/>
      <c r="F1099" s="21"/>
      <c r="G1099" s="21"/>
      <c r="H1099" s="21"/>
      <c r="I1099" s="19"/>
      <c r="J1099" s="19"/>
      <c r="K1099" s="19"/>
      <c r="L1099" s="19"/>
      <c r="M1099" s="37"/>
      <c r="N1099" s="19"/>
      <c r="O1099" s="24"/>
    </row>
    <row r="1100" spans="1:15" s="8" customFormat="1" ht="21" customHeight="1" x14ac:dyDescent="0.25">
      <c r="A1100" s="21"/>
      <c r="B1100" s="21"/>
      <c r="C1100" s="21"/>
      <c r="D1100" s="23"/>
      <c r="E1100" s="21"/>
      <c r="F1100" s="21"/>
      <c r="G1100" s="21"/>
      <c r="H1100" s="21"/>
      <c r="I1100" s="19"/>
      <c r="J1100" s="19"/>
      <c r="K1100" s="19"/>
      <c r="L1100" s="19"/>
      <c r="M1100" s="37"/>
      <c r="N1100" s="19"/>
      <c r="O1100" s="24"/>
    </row>
    <row r="1101" spans="1:15" s="8" customFormat="1" ht="21" customHeight="1" x14ac:dyDescent="0.25">
      <c r="A1101" s="21"/>
      <c r="B1101" s="21"/>
      <c r="C1101" s="21"/>
      <c r="D1101" s="23"/>
      <c r="E1101" s="21"/>
      <c r="F1101" s="21"/>
      <c r="G1101" s="21"/>
      <c r="H1101" s="21"/>
      <c r="I1101" s="19"/>
      <c r="J1101" s="19"/>
      <c r="K1101" s="19"/>
      <c r="L1101" s="19"/>
      <c r="M1101" s="37"/>
      <c r="N1101" s="19"/>
      <c r="O1101" s="24"/>
    </row>
    <row r="1102" spans="1:15" s="8" customFormat="1" ht="21" customHeight="1" x14ac:dyDescent="0.25">
      <c r="A1102" s="21"/>
      <c r="B1102" s="21"/>
      <c r="C1102" s="21"/>
      <c r="D1102" s="23"/>
      <c r="E1102" s="21"/>
      <c r="F1102" s="21"/>
      <c r="G1102" s="21"/>
      <c r="H1102" s="21"/>
      <c r="I1102" s="19"/>
      <c r="J1102" s="19"/>
      <c r="K1102" s="19"/>
      <c r="L1102" s="19"/>
      <c r="M1102" s="37"/>
      <c r="N1102" s="19"/>
      <c r="O1102" s="24"/>
    </row>
    <row r="1103" spans="1:15" s="8" customFormat="1" ht="21" customHeight="1" x14ac:dyDescent="0.25">
      <c r="A1103" s="21"/>
      <c r="B1103" s="21"/>
      <c r="C1103" s="21"/>
      <c r="D1103" s="23"/>
      <c r="E1103" s="21"/>
      <c r="F1103" s="21"/>
      <c r="G1103" s="21"/>
      <c r="H1103" s="21"/>
      <c r="I1103" s="19"/>
      <c r="J1103" s="19"/>
      <c r="K1103" s="19"/>
      <c r="L1103" s="19"/>
      <c r="M1103" s="37"/>
      <c r="N1103" s="19"/>
      <c r="O1103" s="24"/>
    </row>
    <row r="1104" spans="1:15" s="8" customFormat="1" ht="21" customHeight="1" x14ac:dyDescent="0.25">
      <c r="A1104" s="21"/>
      <c r="B1104" s="21"/>
      <c r="C1104" s="21"/>
      <c r="D1104" s="23"/>
      <c r="E1104" s="21"/>
      <c r="F1104" s="21"/>
      <c r="G1104" s="21"/>
      <c r="H1104" s="21"/>
      <c r="I1104" s="19"/>
      <c r="J1104" s="19"/>
      <c r="K1104" s="19"/>
      <c r="L1104" s="19"/>
      <c r="M1104" s="37"/>
      <c r="N1104" s="19"/>
      <c r="O1104" s="24"/>
    </row>
    <row r="1105" spans="1:15" s="8" customFormat="1" ht="21" customHeight="1" x14ac:dyDescent="0.25">
      <c r="A1105" s="21"/>
      <c r="B1105" s="21"/>
      <c r="C1105" s="21"/>
      <c r="D1105" s="23"/>
      <c r="E1105" s="21"/>
      <c r="F1105" s="21"/>
      <c r="G1105" s="21"/>
      <c r="H1105" s="21"/>
      <c r="I1105" s="19"/>
      <c r="J1105" s="19"/>
      <c r="K1105" s="19"/>
      <c r="L1105" s="19"/>
      <c r="M1105" s="37"/>
      <c r="N1105" s="19"/>
      <c r="O1105" s="24"/>
    </row>
    <row r="1106" spans="1:15" s="8" customFormat="1" ht="21" customHeight="1" x14ac:dyDescent="0.25">
      <c r="A1106" s="21"/>
      <c r="B1106" s="21"/>
      <c r="C1106" s="21"/>
      <c r="D1106" s="23"/>
      <c r="E1106" s="21"/>
      <c r="F1106" s="21"/>
      <c r="G1106" s="21"/>
      <c r="H1106" s="21"/>
      <c r="I1106" s="19"/>
      <c r="J1106" s="19"/>
      <c r="K1106" s="19"/>
      <c r="L1106" s="19"/>
      <c r="M1106" s="37"/>
      <c r="N1106" s="19"/>
      <c r="O1106" s="24"/>
    </row>
    <row r="1107" spans="1:15" s="8" customFormat="1" ht="21" customHeight="1" x14ac:dyDescent="0.25">
      <c r="A1107" s="21"/>
      <c r="B1107" s="21"/>
      <c r="C1107" s="21"/>
      <c r="D1107" s="23"/>
      <c r="E1107" s="21"/>
      <c r="F1107" s="21"/>
      <c r="G1107" s="21"/>
      <c r="H1107" s="21"/>
      <c r="I1107" s="19"/>
      <c r="J1107" s="19"/>
      <c r="K1107" s="19"/>
      <c r="L1107" s="19"/>
      <c r="M1107" s="37"/>
      <c r="N1107" s="19"/>
      <c r="O1107" s="24"/>
    </row>
    <row r="1108" spans="1:15" s="8" customFormat="1" ht="21" customHeight="1" x14ac:dyDescent="0.25">
      <c r="A1108" s="21"/>
      <c r="B1108" s="21"/>
      <c r="C1108" s="21"/>
      <c r="D1108" s="23"/>
      <c r="E1108" s="21"/>
      <c r="F1108" s="21"/>
      <c r="G1108" s="21"/>
      <c r="H1108" s="21"/>
      <c r="I1108" s="19"/>
      <c r="J1108" s="19"/>
      <c r="K1108" s="19"/>
      <c r="L1108" s="19"/>
      <c r="M1108" s="37"/>
      <c r="N1108" s="19"/>
      <c r="O1108" s="24"/>
    </row>
    <row r="1109" spans="1:15" s="8" customFormat="1" ht="21" customHeight="1" x14ac:dyDescent="0.25">
      <c r="A1109" s="21"/>
      <c r="B1109" s="21"/>
      <c r="C1109" s="21"/>
      <c r="D1109" s="23"/>
      <c r="E1109" s="21"/>
      <c r="F1109" s="21"/>
      <c r="G1109" s="21"/>
      <c r="H1109" s="21"/>
      <c r="I1109" s="19"/>
      <c r="J1109" s="19"/>
      <c r="K1109" s="19"/>
      <c r="L1109" s="19"/>
      <c r="M1109" s="37"/>
      <c r="N1109" s="19"/>
      <c r="O1109" s="24"/>
    </row>
    <row r="1110" spans="1:15" s="8" customFormat="1" ht="21" customHeight="1" x14ac:dyDescent="0.25">
      <c r="A1110" s="21"/>
      <c r="B1110" s="21"/>
      <c r="C1110" s="21"/>
      <c r="D1110" s="23"/>
      <c r="E1110" s="21"/>
      <c r="F1110" s="21"/>
      <c r="G1110" s="21"/>
      <c r="H1110" s="21"/>
      <c r="I1110" s="19"/>
      <c r="J1110" s="19"/>
      <c r="K1110" s="19"/>
      <c r="L1110" s="19"/>
      <c r="M1110" s="37"/>
      <c r="N1110" s="19"/>
      <c r="O1110" s="24"/>
    </row>
    <row r="1111" spans="1:15" s="8" customFormat="1" ht="21" customHeight="1" x14ac:dyDescent="0.25">
      <c r="A1111" s="21"/>
      <c r="B1111" s="21"/>
      <c r="C1111" s="21"/>
      <c r="D1111" s="23"/>
      <c r="E1111" s="21"/>
      <c r="F1111" s="21"/>
      <c r="G1111" s="21"/>
      <c r="H1111" s="21"/>
      <c r="I1111" s="19"/>
      <c r="J1111" s="19"/>
      <c r="K1111" s="19"/>
      <c r="L1111" s="19"/>
      <c r="M1111" s="37"/>
      <c r="N1111" s="19"/>
      <c r="O1111" s="24"/>
    </row>
    <row r="1112" spans="1:15" s="8" customFormat="1" ht="21" customHeight="1" x14ac:dyDescent="0.25">
      <c r="A1112" s="21"/>
      <c r="B1112" s="21"/>
      <c r="C1112" s="21"/>
      <c r="D1112" s="23"/>
      <c r="E1112" s="21"/>
      <c r="F1112" s="21"/>
      <c r="G1112" s="21"/>
      <c r="H1112" s="21"/>
      <c r="I1112" s="19"/>
      <c r="J1112" s="19"/>
      <c r="K1112" s="19"/>
      <c r="L1112" s="19"/>
      <c r="M1112" s="37"/>
      <c r="N1112" s="19"/>
      <c r="O1112" s="24"/>
    </row>
    <row r="1113" spans="1:15" s="8" customFormat="1" ht="21" customHeight="1" x14ac:dyDescent="0.25">
      <c r="A1113" s="21"/>
      <c r="B1113" s="21"/>
      <c r="C1113" s="21"/>
      <c r="D1113" s="23"/>
      <c r="E1113" s="21"/>
      <c r="F1113" s="21"/>
      <c r="G1113" s="21"/>
      <c r="H1113" s="21"/>
      <c r="I1113" s="19"/>
      <c r="J1113" s="19"/>
      <c r="K1113" s="19"/>
      <c r="L1113" s="19"/>
      <c r="M1113" s="37"/>
      <c r="N1113" s="19"/>
      <c r="O1113" s="24"/>
    </row>
    <row r="1114" spans="1:15" s="8" customFormat="1" ht="21" customHeight="1" x14ac:dyDescent="0.25">
      <c r="A1114" s="21"/>
      <c r="B1114" s="21"/>
      <c r="C1114" s="21"/>
      <c r="D1114" s="23"/>
      <c r="E1114" s="21"/>
      <c r="F1114" s="21"/>
      <c r="G1114" s="21"/>
      <c r="H1114" s="21"/>
      <c r="I1114" s="19"/>
      <c r="J1114" s="19"/>
      <c r="K1114" s="19"/>
      <c r="L1114" s="19"/>
      <c r="M1114" s="37"/>
      <c r="N1114" s="19"/>
      <c r="O1114" s="24"/>
    </row>
    <row r="1115" spans="1:15" s="8" customFormat="1" ht="21" customHeight="1" x14ac:dyDescent="0.25">
      <c r="A1115" s="21"/>
      <c r="B1115" s="21"/>
      <c r="C1115" s="21"/>
      <c r="D1115" s="23"/>
      <c r="E1115" s="21"/>
      <c r="F1115" s="21"/>
      <c r="G1115" s="21"/>
      <c r="H1115" s="21"/>
      <c r="I1115" s="19"/>
      <c r="J1115" s="19"/>
      <c r="K1115" s="19"/>
      <c r="L1115" s="19"/>
      <c r="M1115" s="37"/>
      <c r="N1115" s="19"/>
      <c r="O1115" s="24"/>
    </row>
    <row r="1116" spans="1:15" s="8" customFormat="1" ht="21" customHeight="1" x14ac:dyDescent="0.25">
      <c r="A1116" s="21"/>
      <c r="B1116" s="21"/>
      <c r="C1116" s="21"/>
      <c r="D1116" s="23"/>
      <c r="E1116" s="21"/>
      <c r="F1116" s="21"/>
      <c r="G1116" s="21"/>
      <c r="H1116" s="21"/>
      <c r="I1116" s="19"/>
      <c r="J1116" s="19"/>
      <c r="K1116" s="19"/>
      <c r="L1116" s="19"/>
      <c r="M1116" s="37"/>
      <c r="N1116" s="19"/>
      <c r="O1116" s="24"/>
    </row>
    <row r="1117" spans="1:15" s="8" customFormat="1" ht="21" customHeight="1" x14ac:dyDescent="0.25">
      <c r="A1117" s="21"/>
      <c r="B1117" s="21"/>
      <c r="C1117" s="21"/>
      <c r="D1117" s="23"/>
      <c r="E1117" s="21"/>
      <c r="F1117" s="21"/>
      <c r="G1117" s="21"/>
      <c r="H1117" s="21"/>
      <c r="I1117" s="19"/>
      <c r="J1117" s="19"/>
      <c r="K1117" s="19"/>
      <c r="L1117" s="19"/>
      <c r="M1117" s="37"/>
      <c r="N1117" s="19"/>
      <c r="O1117" s="24"/>
    </row>
    <row r="1118" spans="1:15" s="8" customFormat="1" ht="21" customHeight="1" x14ac:dyDescent="0.25">
      <c r="A1118" s="21"/>
      <c r="B1118" s="21"/>
      <c r="C1118" s="21"/>
      <c r="D1118" s="23"/>
      <c r="E1118" s="21"/>
      <c r="F1118" s="21"/>
      <c r="G1118" s="21"/>
      <c r="H1118" s="21"/>
      <c r="I1118" s="19"/>
      <c r="J1118" s="19"/>
      <c r="K1118" s="19"/>
      <c r="L1118" s="19"/>
      <c r="M1118" s="37"/>
      <c r="N1118" s="19"/>
      <c r="O1118" s="24"/>
    </row>
    <row r="1119" spans="1:15" s="8" customFormat="1" ht="21" customHeight="1" x14ac:dyDescent="0.25">
      <c r="A1119" s="21"/>
      <c r="B1119" s="21"/>
      <c r="C1119" s="21"/>
      <c r="D1119" s="23"/>
      <c r="E1119" s="21"/>
      <c r="F1119" s="21"/>
      <c r="G1119" s="21"/>
      <c r="H1119" s="21"/>
      <c r="I1119" s="19"/>
      <c r="J1119" s="19"/>
      <c r="K1119" s="19"/>
      <c r="L1119" s="19"/>
      <c r="M1119" s="37"/>
      <c r="N1119" s="19"/>
      <c r="O1119" s="24"/>
    </row>
    <row r="1120" spans="1:15" s="8" customFormat="1" ht="21" customHeight="1" x14ac:dyDescent="0.25">
      <c r="A1120" s="21"/>
      <c r="B1120" s="21"/>
      <c r="C1120" s="21"/>
      <c r="D1120" s="23"/>
      <c r="E1120" s="21"/>
      <c r="F1120" s="21"/>
      <c r="G1120" s="21"/>
      <c r="H1120" s="21"/>
      <c r="I1120" s="19"/>
      <c r="J1120" s="19"/>
      <c r="K1120" s="19"/>
      <c r="L1120" s="19"/>
      <c r="M1120" s="37"/>
      <c r="N1120" s="19"/>
      <c r="O1120" s="24"/>
    </row>
    <row r="1121" spans="1:15" s="8" customFormat="1" ht="21" customHeight="1" x14ac:dyDescent="0.25">
      <c r="A1121" s="21"/>
      <c r="B1121" s="21"/>
      <c r="C1121" s="21"/>
      <c r="D1121" s="23"/>
      <c r="E1121" s="21"/>
      <c r="F1121" s="21"/>
      <c r="G1121" s="21"/>
      <c r="H1121" s="21"/>
      <c r="I1121" s="19"/>
      <c r="J1121" s="19"/>
      <c r="K1121" s="19"/>
      <c r="L1121" s="19"/>
      <c r="M1121" s="37"/>
      <c r="N1121" s="19"/>
      <c r="O1121" s="24"/>
    </row>
    <row r="1122" spans="1:15" s="8" customFormat="1" ht="21" customHeight="1" x14ac:dyDescent="0.25">
      <c r="A1122" s="21"/>
      <c r="B1122" s="21"/>
      <c r="C1122" s="21"/>
      <c r="D1122" s="23"/>
      <c r="E1122" s="21"/>
      <c r="F1122" s="21"/>
      <c r="G1122" s="21"/>
      <c r="H1122" s="21"/>
      <c r="I1122" s="19"/>
      <c r="J1122" s="19"/>
      <c r="K1122" s="19"/>
      <c r="L1122" s="19"/>
      <c r="M1122" s="37"/>
      <c r="N1122" s="19"/>
      <c r="O1122" s="24"/>
    </row>
    <row r="1123" spans="1:15" s="8" customFormat="1" ht="21" customHeight="1" x14ac:dyDescent="0.25">
      <c r="A1123" s="21"/>
      <c r="B1123" s="21"/>
      <c r="C1123" s="21"/>
      <c r="D1123" s="23"/>
      <c r="E1123" s="21"/>
      <c r="F1123" s="21"/>
      <c r="G1123" s="21"/>
      <c r="H1123" s="21"/>
      <c r="I1123" s="19"/>
      <c r="J1123" s="19"/>
      <c r="K1123" s="19"/>
      <c r="L1123" s="19"/>
      <c r="M1123" s="37"/>
      <c r="N1123" s="19"/>
      <c r="O1123" s="24"/>
    </row>
    <row r="1124" spans="1:15" s="8" customFormat="1" ht="21" customHeight="1" x14ac:dyDescent="0.25">
      <c r="A1124" s="21"/>
      <c r="B1124" s="21"/>
      <c r="C1124" s="21"/>
      <c r="D1124" s="23"/>
      <c r="E1124" s="21"/>
      <c r="F1124" s="21"/>
      <c r="G1124" s="21"/>
      <c r="H1124" s="21"/>
      <c r="I1124" s="19"/>
      <c r="J1124" s="19"/>
      <c r="K1124" s="19"/>
      <c r="L1124" s="19"/>
      <c r="M1124" s="37"/>
      <c r="N1124" s="19"/>
      <c r="O1124" s="24"/>
    </row>
    <row r="1125" spans="1:15" s="8" customFormat="1" ht="21" customHeight="1" x14ac:dyDescent="0.25">
      <c r="A1125" s="21"/>
      <c r="B1125" s="21"/>
      <c r="C1125" s="21"/>
      <c r="D1125" s="23"/>
      <c r="E1125" s="21"/>
      <c r="F1125" s="21"/>
      <c r="G1125" s="21"/>
      <c r="H1125" s="21"/>
      <c r="I1125" s="19"/>
      <c r="J1125" s="19"/>
      <c r="K1125" s="19"/>
      <c r="L1125" s="19"/>
      <c r="M1125" s="37"/>
      <c r="N1125" s="19"/>
      <c r="O1125" s="24"/>
    </row>
    <row r="1126" spans="1:15" s="8" customFormat="1" ht="21" customHeight="1" x14ac:dyDescent="0.25">
      <c r="A1126" s="21"/>
      <c r="B1126" s="21"/>
      <c r="C1126" s="21"/>
      <c r="D1126" s="23"/>
      <c r="E1126" s="21"/>
      <c r="F1126" s="21"/>
      <c r="G1126" s="21"/>
      <c r="H1126" s="21"/>
      <c r="I1126" s="19"/>
      <c r="J1126" s="19"/>
      <c r="K1126" s="19"/>
      <c r="L1126" s="19"/>
      <c r="M1126" s="37"/>
      <c r="N1126" s="19"/>
      <c r="O1126" s="24"/>
    </row>
    <row r="1127" spans="1:15" s="8" customFormat="1" ht="21" customHeight="1" x14ac:dyDescent="0.25">
      <c r="A1127" s="21"/>
      <c r="B1127" s="21"/>
      <c r="C1127" s="21"/>
      <c r="D1127" s="23"/>
      <c r="E1127" s="21"/>
      <c r="F1127" s="21"/>
      <c r="G1127" s="21"/>
      <c r="H1127" s="21"/>
      <c r="I1127" s="19"/>
      <c r="J1127" s="19"/>
      <c r="K1127" s="19"/>
      <c r="L1127" s="19"/>
      <c r="M1127" s="37"/>
      <c r="N1127" s="19"/>
      <c r="O1127" s="24"/>
    </row>
    <row r="1128" spans="1:15" s="8" customFormat="1" ht="21" customHeight="1" x14ac:dyDescent="0.25">
      <c r="A1128" s="21"/>
      <c r="B1128" s="21"/>
      <c r="C1128" s="21"/>
      <c r="D1128" s="23"/>
      <c r="E1128" s="21"/>
      <c r="F1128" s="21"/>
      <c r="G1128" s="21"/>
      <c r="H1128" s="21"/>
      <c r="I1128" s="19"/>
      <c r="J1128" s="19"/>
      <c r="K1128" s="19"/>
      <c r="L1128" s="19"/>
      <c r="M1128" s="37"/>
      <c r="N1128" s="19"/>
      <c r="O1128" s="24"/>
    </row>
    <row r="1129" spans="1:15" s="8" customFormat="1" ht="21" customHeight="1" x14ac:dyDescent="0.25">
      <c r="A1129" s="21"/>
      <c r="B1129" s="21"/>
      <c r="C1129" s="21"/>
      <c r="D1129" s="23"/>
      <c r="E1129" s="21"/>
      <c r="F1129" s="21"/>
      <c r="G1129" s="21"/>
      <c r="H1129" s="21"/>
      <c r="I1129" s="19"/>
      <c r="J1129" s="19"/>
      <c r="K1129" s="19"/>
      <c r="L1129" s="19"/>
      <c r="M1129" s="37"/>
      <c r="N1129" s="19"/>
      <c r="O1129" s="24"/>
    </row>
    <row r="1130" spans="1:15" s="8" customFormat="1" ht="21" customHeight="1" x14ac:dyDescent="0.25">
      <c r="A1130" s="21"/>
      <c r="B1130" s="21"/>
      <c r="C1130" s="21"/>
      <c r="D1130" s="23"/>
      <c r="E1130" s="21"/>
      <c r="F1130" s="21"/>
      <c r="G1130" s="21"/>
      <c r="H1130" s="21"/>
      <c r="I1130" s="19"/>
      <c r="J1130" s="19"/>
      <c r="K1130" s="19"/>
      <c r="L1130" s="19"/>
      <c r="M1130" s="37"/>
      <c r="N1130" s="19"/>
      <c r="O1130" s="24"/>
    </row>
    <row r="1131" spans="1:15" s="8" customFormat="1" ht="21" customHeight="1" x14ac:dyDescent="0.25">
      <c r="A1131" s="21"/>
      <c r="B1131" s="21"/>
      <c r="C1131" s="21"/>
      <c r="D1131" s="23"/>
      <c r="E1131" s="21"/>
      <c r="F1131" s="21"/>
      <c r="G1131" s="21"/>
      <c r="H1131" s="21"/>
      <c r="I1131" s="19"/>
      <c r="J1131" s="19"/>
      <c r="K1131" s="19"/>
      <c r="L1131" s="19"/>
      <c r="M1131" s="37"/>
      <c r="N1131" s="19"/>
      <c r="O1131" s="24"/>
    </row>
    <row r="1132" spans="1:15" s="8" customFormat="1" ht="21" customHeight="1" x14ac:dyDescent="0.25">
      <c r="A1132" s="21"/>
      <c r="B1132" s="21"/>
      <c r="C1132" s="21"/>
      <c r="D1132" s="23"/>
      <c r="E1132" s="21"/>
      <c r="F1132" s="21"/>
      <c r="G1132" s="21"/>
      <c r="H1132" s="21"/>
      <c r="I1132" s="19"/>
      <c r="J1132" s="19"/>
      <c r="K1132" s="19"/>
      <c r="L1132" s="19"/>
      <c r="M1132" s="37"/>
      <c r="N1132" s="19"/>
      <c r="O1132" s="24"/>
    </row>
    <row r="1133" spans="1:15" s="8" customFormat="1" ht="21" customHeight="1" x14ac:dyDescent="0.25">
      <c r="A1133" s="21"/>
      <c r="B1133" s="21"/>
      <c r="C1133" s="21"/>
      <c r="D1133" s="23"/>
      <c r="E1133" s="21"/>
      <c r="F1133" s="21"/>
      <c r="G1133" s="21"/>
      <c r="H1133" s="21"/>
      <c r="I1133" s="19"/>
      <c r="J1133" s="19"/>
      <c r="K1133" s="19"/>
      <c r="L1133" s="19"/>
      <c r="M1133" s="37"/>
      <c r="N1133" s="19"/>
      <c r="O1133" s="24"/>
    </row>
    <row r="1134" spans="1:15" s="8" customFormat="1" ht="21" customHeight="1" x14ac:dyDescent="0.25">
      <c r="A1134" s="21"/>
      <c r="B1134" s="21"/>
      <c r="C1134" s="21"/>
      <c r="D1134" s="23"/>
      <c r="E1134" s="21"/>
      <c r="F1134" s="21"/>
      <c r="G1134" s="21"/>
      <c r="H1134" s="21"/>
      <c r="I1134" s="19"/>
      <c r="J1134" s="19"/>
      <c r="K1134" s="19"/>
      <c r="L1134" s="19"/>
      <c r="M1134" s="37"/>
      <c r="N1134" s="19"/>
      <c r="O1134" s="24"/>
    </row>
    <row r="1135" spans="1:15" s="8" customFormat="1" ht="21" customHeight="1" x14ac:dyDescent="0.25">
      <c r="A1135" s="21"/>
      <c r="B1135" s="21"/>
      <c r="C1135" s="21"/>
      <c r="D1135" s="23"/>
      <c r="E1135" s="21"/>
      <c r="F1135" s="21"/>
      <c r="G1135" s="21"/>
      <c r="H1135" s="21"/>
      <c r="I1135" s="19"/>
      <c r="J1135" s="19"/>
      <c r="K1135" s="19"/>
      <c r="L1135" s="19"/>
      <c r="M1135" s="37"/>
      <c r="N1135" s="19"/>
      <c r="O1135" s="24"/>
    </row>
    <row r="1136" spans="1:15" s="8" customFormat="1" ht="21" customHeight="1" x14ac:dyDescent="0.25">
      <c r="A1136" s="21"/>
      <c r="B1136" s="21"/>
      <c r="C1136" s="21"/>
      <c r="D1136" s="23"/>
      <c r="E1136" s="21"/>
      <c r="F1136" s="21"/>
      <c r="G1136" s="21"/>
      <c r="H1136" s="21"/>
      <c r="I1136" s="19"/>
      <c r="J1136" s="19"/>
      <c r="K1136" s="19"/>
      <c r="L1136" s="19"/>
      <c r="M1136" s="37"/>
      <c r="N1136" s="19"/>
      <c r="O1136" s="24"/>
    </row>
    <row r="1137" spans="1:15" s="8" customFormat="1" ht="21" customHeight="1" x14ac:dyDescent="0.25">
      <c r="A1137" s="21"/>
      <c r="B1137" s="21"/>
      <c r="C1137" s="21"/>
      <c r="D1137" s="23"/>
      <c r="E1137" s="21"/>
      <c r="F1137" s="21"/>
      <c r="G1137" s="21"/>
      <c r="H1137" s="21"/>
      <c r="I1137" s="19"/>
      <c r="J1137" s="19"/>
      <c r="K1137" s="19"/>
      <c r="L1137" s="19"/>
      <c r="M1137" s="37"/>
      <c r="N1137" s="19"/>
      <c r="O1137" s="24"/>
    </row>
    <row r="1138" spans="1:15" s="8" customFormat="1" ht="21" customHeight="1" x14ac:dyDescent="0.25">
      <c r="A1138" s="21"/>
      <c r="B1138" s="21"/>
      <c r="C1138" s="21"/>
      <c r="D1138" s="23"/>
      <c r="E1138" s="21"/>
      <c r="F1138" s="21"/>
      <c r="G1138" s="21"/>
      <c r="H1138" s="21"/>
      <c r="I1138" s="19"/>
      <c r="J1138" s="19"/>
      <c r="K1138" s="19"/>
      <c r="L1138" s="19"/>
      <c r="M1138" s="37"/>
      <c r="N1138" s="19"/>
      <c r="O1138" s="24"/>
    </row>
    <row r="1139" spans="1:15" s="8" customFormat="1" ht="21" customHeight="1" x14ac:dyDescent="0.25">
      <c r="A1139" s="21"/>
      <c r="B1139" s="21"/>
      <c r="C1139" s="21"/>
      <c r="D1139" s="23"/>
      <c r="E1139" s="21"/>
      <c r="F1139" s="21"/>
      <c r="G1139" s="21"/>
      <c r="H1139" s="21"/>
      <c r="I1139" s="19"/>
      <c r="J1139" s="19"/>
      <c r="K1139" s="19"/>
      <c r="L1139" s="19"/>
      <c r="M1139" s="37"/>
      <c r="N1139" s="19"/>
      <c r="O1139" s="24"/>
    </row>
    <row r="1140" spans="1:15" s="8" customFormat="1" ht="21" customHeight="1" x14ac:dyDescent="0.25">
      <c r="A1140" s="21"/>
      <c r="B1140" s="21"/>
      <c r="C1140" s="21"/>
      <c r="D1140" s="23"/>
      <c r="E1140" s="21"/>
      <c r="F1140" s="21"/>
      <c r="G1140" s="21"/>
      <c r="H1140" s="21"/>
      <c r="I1140" s="19"/>
      <c r="J1140" s="19"/>
      <c r="K1140" s="19"/>
      <c r="L1140" s="19"/>
      <c r="M1140" s="37"/>
      <c r="N1140" s="19"/>
      <c r="O1140" s="24"/>
    </row>
    <row r="1141" spans="1:15" s="8" customFormat="1" ht="21" customHeight="1" x14ac:dyDescent="0.25">
      <c r="A1141" s="21"/>
      <c r="B1141" s="21"/>
      <c r="C1141" s="21"/>
      <c r="D1141" s="23"/>
      <c r="E1141" s="21"/>
      <c r="F1141" s="21"/>
      <c r="G1141" s="21"/>
      <c r="H1141" s="21"/>
      <c r="I1141" s="19"/>
      <c r="J1141" s="19"/>
      <c r="K1141" s="19"/>
      <c r="L1141" s="19"/>
      <c r="M1141" s="37"/>
      <c r="N1141" s="19"/>
      <c r="O1141" s="24"/>
    </row>
    <row r="1142" spans="1:15" s="8" customFormat="1" ht="21" customHeight="1" x14ac:dyDescent="0.25">
      <c r="A1142" s="21"/>
      <c r="B1142" s="21"/>
      <c r="C1142" s="21"/>
      <c r="D1142" s="23"/>
      <c r="E1142" s="21"/>
      <c r="F1142" s="21"/>
      <c r="G1142" s="21"/>
      <c r="H1142" s="21"/>
      <c r="I1142" s="19"/>
      <c r="J1142" s="19"/>
      <c r="K1142" s="19"/>
      <c r="L1142" s="19"/>
      <c r="M1142" s="37"/>
      <c r="N1142" s="19"/>
      <c r="O1142" s="24"/>
    </row>
    <row r="1143" spans="1:15" s="8" customFormat="1" ht="21" customHeight="1" x14ac:dyDescent="0.25">
      <c r="A1143" s="21"/>
      <c r="B1143" s="21"/>
      <c r="C1143" s="21"/>
      <c r="D1143" s="23"/>
      <c r="E1143" s="21"/>
      <c r="F1143" s="21"/>
      <c r="G1143" s="21"/>
      <c r="H1143" s="21"/>
      <c r="I1143" s="19"/>
      <c r="J1143" s="19"/>
      <c r="K1143" s="19"/>
      <c r="L1143" s="19"/>
      <c r="M1143" s="37"/>
      <c r="N1143" s="19"/>
      <c r="O1143" s="24"/>
    </row>
    <row r="1144" spans="1:15" s="8" customFormat="1" ht="21" customHeight="1" x14ac:dyDescent="0.25">
      <c r="A1144" s="21"/>
      <c r="B1144" s="21"/>
      <c r="C1144" s="21"/>
      <c r="D1144" s="23"/>
      <c r="E1144" s="21"/>
      <c r="F1144" s="21"/>
      <c r="G1144" s="21"/>
      <c r="H1144" s="21"/>
      <c r="I1144" s="19"/>
      <c r="J1144" s="19"/>
      <c r="K1144" s="19"/>
      <c r="L1144" s="19"/>
      <c r="M1144" s="37"/>
      <c r="N1144" s="19"/>
      <c r="O1144" s="24"/>
    </row>
    <row r="1145" spans="1:15" s="8" customFormat="1" ht="21" customHeight="1" x14ac:dyDescent="0.25">
      <c r="A1145" s="21"/>
      <c r="B1145" s="21"/>
      <c r="C1145" s="21"/>
      <c r="D1145" s="23"/>
      <c r="E1145" s="21"/>
      <c r="F1145" s="21"/>
      <c r="G1145" s="21"/>
      <c r="H1145" s="21"/>
      <c r="I1145" s="19"/>
      <c r="J1145" s="19"/>
      <c r="K1145" s="19"/>
      <c r="L1145" s="19"/>
      <c r="M1145" s="37"/>
      <c r="N1145" s="19"/>
      <c r="O1145" s="24"/>
    </row>
    <row r="1146" spans="1:15" s="8" customFormat="1" ht="21" customHeight="1" x14ac:dyDescent="0.25">
      <c r="A1146" s="21"/>
      <c r="B1146" s="21"/>
      <c r="C1146" s="21"/>
      <c r="D1146" s="23"/>
      <c r="E1146" s="21"/>
      <c r="F1146" s="21"/>
      <c r="G1146" s="21"/>
      <c r="H1146" s="21"/>
      <c r="I1146" s="19"/>
      <c r="J1146" s="19"/>
      <c r="K1146" s="19"/>
      <c r="L1146" s="19"/>
      <c r="M1146" s="37"/>
      <c r="N1146" s="19"/>
      <c r="O1146" s="24"/>
    </row>
    <row r="1147" spans="1:15" s="8" customFormat="1" ht="21" customHeight="1" x14ac:dyDescent="0.25">
      <c r="A1147" s="21"/>
      <c r="B1147" s="21"/>
      <c r="C1147" s="21"/>
      <c r="D1147" s="23"/>
      <c r="E1147" s="21"/>
      <c r="F1147" s="21"/>
      <c r="G1147" s="21"/>
      <c r="H1147" s="21"/>
      <c r="I1147" s="19"/>
      <c r="J1147" s="19"/>
      <c r="K1147" s="19"/>
      <c r="L1147" s="19"/>
      <c r="M1147" s="37"/>
      <c r="N1147" s="19"/>
      <c r="O1147" s="24"/>
    </row>
    <row r="1148" spans="1:15" s="8" customFormat="1" ht="21" customHeight="1" x14ac:dyDescent="0.25">
      <c r="A1148" s="21"/>
      <c r="B1148" s="21"/>
      <c r="C1148" s="21"/>
      <c r="D1148" s="23"/>
      <c r="E1148" s="21"/>
      <c r="F1148" s="21"/>
      <c r="G1148" s="21"/>
      <c r="H1148" s="21"/>
      <c r="I1148" s="19"/>
      <c r="J1148" s="19"/>
      <c r="K1148" s="19"/>
      <c r="L1148" s="19"/>
      <c r="M1148" s="37"/>
      <c r="N1148" s="19"/>
      <c r="O1148" s="24"/>
    </row>
    <row r="1149" spans="1:15" s="8" customFormat="1" ht="21" customHeight="1" x14ac:dyDescent="0.25">
      <c r="A1149" s="21"/>
      <c r="B1149" s="21"/>
      <c r="C1149" s="21"/>
      <c r="D1149" s="23"/>
      <c r="E1149" s="21"/>
      <c r="F1149" s="21"/>
      <c r="G1149" s="21"/>
      <c r="H1149" s="21"/>
      <c r="I1149" s="19"/>
      <c r="J1149" s="19"/>
      <c r="K1149" s="19"/>
      <c r="L1149" s="19"/>
      <c r="M1149" s="37"/>
      <c r="N1149" s="19"/>
      <c r="O1149" s="24"/>
    </row>
    <row r="1150" spans="1:15" s="8" customFormat="1" ht="21" customHeight="1" x14ac:dyDescent="0.25">
      <c r="A1150" s="21"/>
      <c r="B1150" s="21"/>
      <c r="C1150" s="21"/>
      <c r="D1150" s="23"/>
      <c r="E1150" s="21"/>
      <c r="F1150" s="21"/>
      <c r="G1150" s="21"/>
      <c r="H1150" s="21"/>
      <c r="I1150" s="19"/>
      <c r="J1150" s="19"/>
      <c r="K1150" s="19"/>
      <c r="L1150" s="19"/>
      <c r="M1150" s="37"/>
      <c r="N1150" s="19"/>
      <c r="O1150" s="24"/>
    </row>
    <row r="1151" spans="1:15" s="8" customFormat="1" ht="21" customHeight="1" x14ac:dyDescent="0.25">
      <c r="A1151" s="21"/>
      <c r="B1151" s="21"/>
      <c r="C1151" s="21"/>
      <c r="D1151" s="23"/>
      <c r="E1151" s="21"/>
      <c r="F1151" s="21"/>
      <c r="G1151" s="21"/>
      <c r="H1151" s="21"/>
      <c r="I1151" s="19"/>
      <c r="J1151" s="19"/>
      <c r="K1151" s="19"/>
      <c r="L1151" s="19"/>
      <c r="M1151" s="37"/>
      <c r="N1151" s="19"/>
      <c r="O1151" s="24"/>
    </row>
    <row r="1152" spans="1:15" s="8" customFormat="1" ht="21" customHeight="1" x14ac:dyDescent="0.25">
      <c r="A1152" s="21"/>
      <c r="B1152" s="21"/>
      <c r="C1152" s="21"/>
      <c r="D1152" s="23"/>
      <c r="E1152" s="21"/>
      <c r="F1152" s="21"/>
      <c r="G1152" s="21"/>
      <c r="H1152" s="21"/>
      <c r="I1152" s="19"/>
      <c r="J1152" s="19"/>
      <c r="K1152" s="19"/>
      <c r="L1152" s="19"/>
      <c r="M1152" s="37"/>
      <c r="N1152" s="19"/>
      <c r="O1152" s="24"/>
    </row>
    <row r="1153" spans="1:15" s="8" customFormat="1" ht="21" customHeight="1" x14ac:dyDescent="0.25">
      <c r="A1153" s="21"/>
      <c r="B1153" s="21"/>
      <c r="C1153" s="21"/>
      <c r="D1153" s="23"/>
      <c r="E1153" s="21"/>
      <c r="F1153" s="21"/>
      <c r="G1153" s="21"/>
      <c r="H1153" s="21"/>
      <c r="I1153" s="19"/>
      <c r="J1153" s="19"/>
      <c r="K1153" s="19"/>
      <c r="L1153" s="19"/>
      <c r="M1153" s="37"/>
      <c r="N1153" s="19"/>
      <c r="O1153" s="24"/>
    </row>
    <row r="1154" spans="1:15" s="8" customFormat="1" ht="21" customHeight="1" x14ac:dyDescent="0.25">
      <c r="A1154" s="21"/>
      <c r="B1154" s="21"/>
      <c r="C1154" s="21"/>
      <c r="D1154" s="23"/>
      <c r="E1154" s="21"/>
      <c r="F1154" s="21"/>
      <c r="G1154" s="21"/>
      <c r="H1154" s="21"/>
      <c r="I1154" s="19"/>
      <c r="J1154" s="19"/>
      <c r="K1154" s="19"/>
      <c r="L1154" s="19"/>
      <c r="M1154" s="37"/>
      <c r="N1154" s="19"/>
      <c r="O1154" s="24"/>
    </row>
    <row r="1155" spans="1:15" s="8" customFormat="1" ht="21" customHeight="1" x14ac:dyDescent="0.25">
      <c r="A1155" s="21"/>
      <c r="B1155" s="21"/>
      <c r="C1155" s="21"/>
      <c r="D1155" s="23"/>
      <c r="E1155" s="21"/>
      <c r="F1155" s="21"/>
      <c r="G1155" s="21"/>
      <c r="H1155" s="21"/>
      <c r="I1155" s="19"/>
      <c r="J1155" s="19"/>
      <c r="K1155" s="19"/>
      <c r="L1155" s="19"/>
      <c r="M1155" s="37"/>
      <c r="N1155" s="19"/>
      <c r="O1155" s="24"/>
    </row>
    <row r="1156" spans="1:15" s="8" customFormat="1" ht="21" customHeight="1" x14ac:dyDescent="0.25">
      <c r="A1156" s="21"/>
      <c r="B1156" s="21"/>
      <c r="C1156" s="21"/>
      <c r="D1156" s="23"/>
      <c r="E1156" s="21"/>
      <c r="F1156" s="21"/>
      <c r="G1156" s="21"/>
      <c r="H1156" s="21"/>
      <c r="I1156" s="19"/>
      <c r="J1156" s="19"/>
      <c r="K1156" s="19"/>
      <c r="L1156" s="19"/>
      <c r="M1156" s="37"/>
      <c r="N1156" s="19"/>
      <c r="O1156" s="24"/>
    </row>
    <row r="1157" spans="1:15" s="8" customFormat="1" ht="21" customHeight="1" x14ac:dyDescent="0.25">
      <c r="A1157" s="21"/>
      <c r="B1157" s="21"/>
      <c r="C1157" s="21"/>
      <c r="D1157" s="23"/>
      <c r="E1157" s="21"/>
      <c r="F1157" s="21"/>
      <c r="G1157" s="21"/>
      <c r="H1157" s="21"/>
      <c r="I1157" s="19"/>
      <c r="J1157" s="19"/>
      <c r="K1157" s="19"/>
      <c r="L1157" s="19"/>
      <c r="M1157" s="37"/>
      <c r="N1157" s="19"/>
      <c r="O1157" s="24"/>
    </row>
    <row r="1158" spans="1:15" s="8" customFormat="1" ht="21" customHeight="1" x14ac:dyDescent="0.25">
      <c r="A1158" s="21"/>
      <c r="B1158" s="21"/>
      <c r="C1158" s="21"/>
      <c r="D1158" s="23"/>
      <c r="E1158" s="21"/>
      <c r="F1158" s="21"/>
      <c r="G1158" s="21"/>
      <c r="H1158" s="21"/>
      <c r="I1158" s="19"/>
      <c r="J1158" s="19"/>
      <c r="K1158" s="19"/>
      <c r="L1158" s="19"/>
      <c r="M1158" s="37"/>
      <c r="N1158" s="19"/>
      <c r="O1158" s="24"/>
    </row>
    <row r="1159" spans="1:15" s="8" customFormat="1" ht="21" customHeight="1" x14ac:dyDescent="0.25">
      <c r="A1159" s="21"/>
      <c r="B1159" s="21"/>
      <c r="C1159" s="21"/>
      <c r="D1159" s="23"/>
      <c r="E1159" s="21"/>
      <c r="F1159" s="21"/>
      <c r="G1159" s="21"/>
      <c r="H1159" s="21"/>
      <c r="I1159" s="19"/>
      <c r="J1159" s="19"/>
      <c r="K1159" s="19"/>
      <c r="L1159" s="19"/>
      <c r="M1159" s="37"/>
      <c r="N1159" s="19"/>
      <c r="O1159" s="24"/>
    </row>
    <row r="1160" spans="1:15" s="8" customFormat="1" ht="21" customHeight="1" x14ac:dyDescent="0.25">
      <c r="A1160" s="21"/>
      <c r="B1160" s="21"/>
      <c r="C1160" s="21"/>
      <c r="D1160" s="23"/>
      <c r="E1160" s="21"/>
      <c r="F1160" s="21"/>
      <c r="G1160" s="21"/>
      <c r="H1160" s="21"/>
      <c r="I1160" s="19"/>
      <c r="J1160" s="19"/>
      <c r="K1160" s="19"/>
      <c r="L1160" s="19"/>
      <c r="M1160" s="37"/>
      <c r="N1160" s="19"/>
      <c r="O1160" s="24"/>
    </row>
    <row r="1161" spans="1:15" s="8" customFormat="1" ht="21" customHeight="1" x14ac:dyDescent="0.25">
      <c r="A1161" s="21"/>
      <c r="B1161" s="21"/>
      <c r="C1161" s="21"/>
      <c r="D1161" s="23"/>
      <c r="E1161" s="21"/>
      <c r="F1161" s="21"/>
      <c r="G1161" s="21"/>
      <c r="H1161" s="21"/>
      <c r="I1161" s="19"/>
      <c r="J1161" s="19"/>
      <c r="K1161" s="19"/>
      <c r="L1161" s="19"/>
      <c r="M1161" s="37"/>
      <c r="N1161" s="19"/>
      <c r="O1161" s="24"/>
    </row>
    <row r="1162" spans="1:15" s="8" customFormat="1" ht="21" customHeight="1" x14ac:dyDescent="0.25">
      <c r="A1162" s="21"/>
      <c r="B1162" s="21"/>
      <c r="C1162" s="21"/>
      <c r="D1162" s="23"/>
      <c r="E1162" s="21"/>
      <c r="F1162" s="21"/>
      <c r="G1162" s="21"/>
      <c r="H1162" s="21"/>
      <c r="I1162" s="19"/>
      <c r="J1162" s="19"/>
      <c r="K1162" s="19"/>
      <c r="L1162" s="19"/>
      <c r="M1162" s="37"/>
      <c r="N1162" s="19"/>
      <c r="O1162" s="24"/>
    </row>
    <row r="1163" spans="1:15" s="8" customFormat="1" ht="21" customHeight="1" x14ac:dyDescent="0.25">
      <c r="A1163" s="21"/>
      <c r="B1163" s="21"/>
      <c r="C1163" s="21"/>
      <c r="D1163" s="23"/>
      <c r="E1163" s="21"/>
      <c r="F1163" s="21"/>
      <c r="G1163" s="21"/>
      <c r="H1163" s="21"/>
      <c r="I1163" s="19"/>
      <c r="J1163" s="19"/>
      <c r="K1163" s="19"/>
      <c r="L1163" s="19"/>
      <c r="M1163" s="37"/>
      <c r="N1163" s="19"/>
      <c r="O1163" s="24"/>
    </row>
    <row r="1164" spans="1:15" s="8" customFormat="1" ht="21" customHeight="1" x14ac:dyDescent="0.25">
      <c r="A1164" s="21"/>
      <c r="B1164" s="21"/>
      <c r="C1164" s="21"/>
      <c r="D1164" s="23"/>
      <c r="E1164" s="21"/>
      <c r="F1164" s="21"/>
      <c r="G1164" s="21"/>
      <c r="H1164" s="21"/>
      <c r="I1164" s="19"/>
      <c r="J1164" s="19"/>
      <c r="K1164" s="19"/>
      <c r="L1164" s="19"/>
      <c r="M1164" s="37"/>
      <c r="N1164" s="19"/>
      <c r="O1164" s="24"/>
    </row>
    <row r="1165" spans="1:15" s="8" customFormat="1" ht="21" customHeight="1" x14ac:dyDescent="0.25">
      <c r="A1165" s="21"/>
      <c r="B1165" s="21"/>
      <c r="C1165" s="21"/>
      <c r="D1165" s="23"/>
      <c r="E1165" s="21"/>
      <c r="F1165" s="21"/>
      <c r="G1165" s="21"/>
      <c r="H1165" s="21"/>
      <c r="I1165" s="19"/>
      <c r="J1165" s="19"/>
      <c r="K1165" s="19"/>
      <c r="L1165" s="19"/>
      <c r="M1165" s="37"/>
      <c r="N1165" s="19"/>
      <c r="O1165" s="24"/>
    </row>
    <row r="1166" spans="1:15" s="8" customFormat="1" ht="21" customHeight="1" x14ac:dyDescent="0.25">
      <c r="A1166" s="21"/>
      <c r="B1166" s="21"/>
      <c r="C1166" s="21"/>
      <c r="D1166" s="23"/>
      <c r="E1166" s="21"/>
      <c r="F1166" s="21"/>
      <c r="G1166" s="21"/>
      <c r="H1166" s="21"/>
      <c r="I1166" s="19"/>
      <c r="J1166" s="19"/>
      <c r="K1166" s="19"/>
      <c r="L1166" s="19"/>
      <c r="M1166" s="37"/>
      <c r="N1166" s="19"/>
      <c r="O1166" s="24"/>
    </row>
    <row r="1167" spans="1:15" s="8" customFormat="1" ht="21" customHeight="1" x14ac:dyDescent="0.25">
      <c r="A1167" s="21"/>
      <c r="B1167" s="21"/>
      <c r="C1167" s="21"/>
      <c r="D1167" s="23"/>
      <c r="E1167" s="21"/>
      <c r="F1167" s="21"/>
      <c r="G1167" s="21"/>
      <c r="H1167" s="21"/>
      <c r="I1167" s="19"/>
      <c r="J1167" s="19"/>
      <c r="K1167" s="19"/>
      <c r="L1167" s="19"/>
      <c r="M1167" s="37"/>
      <c r="N1167" s="19"/>
      <c r="O1167" s="24"/>
    </row>
    <row r="1168" spans="1:15" s="8" customFormat="1" ht="21" customHeight="1" x14ac:dyDescent="0.25">
      <c r="A1168" s="21"/>
      <c r="B1168" s="21"/>
      <c r="C1168" s="21"/>
      <c r="D1168" s="23"/>
      <c r="E1168" s="21"/>
      <c r="F1168" s="21"/>
      <c r="G1168" s="21"/>
      <c r="H1168" s="21"/>
      <c r="I1168" s="19"/>
      <c r="J1168" s="19"/>
      <c r="K1168" s="19"/>
      <c r="L1168" s="19"/>
      <c r="M1168" s="37"/>
      <c r="N1168" s="19"/>
      <c r="O1168" s="24"/>
    </row>
    <row r="1169" spans="1:15" s="8" customFormat="1" ht="21" customHeight="1" x14ac:dyDescent="0.25">
      <c r="A1169" s="21"/>
      <c r="B1169" s="21"/>
      <c r="C1169" s="21"/>
      <c r="D1169" s="23"/>
      <c r="E1169" s="21"/>
      <c r="F1169" s="21"/>
      <c r="G1169" s="21"/>
      <c r="H1169" s="21"/>
      <c r="I1169" s="19"/>
      <c r="J1169" s="19"/>
      <c r="K1169" s="19"/>
      <c r="L1169" s="19"/>
      <c r="M1169" s="37"/>
      <c r="N1169" s="19"/>
      <c r="O1169" s="24"/>
    </row>
    <row r="1170" spans="1:15" s="8" customFormat="1" ht="21" customHeight="1" x14ac:dyDescent="0.25">
      <c r="A1170" s="21"/>
      <c r="B1170" s="21"/>
      <c r="C1170" s="21"/>
      <c r="D1170" s="23"/>
      <c r="E1170" s="21"/>
      <c r="F1170" s="21"/>
      <c r="G1170" s="21"/>
      <c r="H1170" s="21"/>
      <c r="I1170" s="19"/>
      <c r="J1170" s="19"/>
      <c r="K1170" s="19"/>
      <c r="L1170" s="19"/>
      <c r="M1170" s="37"/>
      <c r="N1170" s="19"/>
      <c r="O1170" s="24"/>
    </row>
    <row r="1171" spans="1:15" s="8" customFormat="1" ht="21" customHeight="1" x14ac:dyDescent="0.25">
      <c r="A1171" s="21"/>
      <c r="B1171" s="21"/>
      <c r="C1171" s="21"/>
      <c r="D1171" s="23"/>
      <c r="E1171" s="21"/>
      <c r="F1171" s="21"/>
      <c r="G1171" s="21"/>
      <c r="H1171" s="21"/>
      <c r="I1171" s="19"/>
      <c r="J1171" s="19"/>
      <c r="K1171" s="19"/>
      <c r="L1171" s="19"/>
      <c r="M1171" s="37"/>
      <c r="N1171" s="19"/>
      <c r="O1171" s="24"/>
    </row>
    <row r="1172" spans="1:15" s="8" customFormat="1" ht="21" customHeight="1" x14ac:dyDescent="0.25">
      <c r="A1172" s="21"/>
      <c r="B1172" s="21"/>
      <c r="C1172" s="21"/>
      <c r="D1172" s="23"/>
      <c r="E1172" s="21"/>
      <c r="F1172" s="21"/>
      <c r="G1172" s="21"/>
      <c r="H1172" s="21"/>
      <c r="I1172" s="19"/>
      <c r="J1172" s="19"/>
      <c r="K1172" s="19"/>
      <c r="L1172" s="19"/>
      <c r="M1172" s="37"/>
      <c r="N1172" s="19"/>
      <c r="O1172" s="24"/>
    </row>
    <row r="1173" spans="1:15" s="8" customFormat="1" ht="21" customHeight="1" x14ac:dyDescent="0.25">
      <c r="A1173" s="21"/>
      <c r="B1173" s="21"/>
      <c r="C1173" s="21"/>
      <c r="D1173" s="23"/>
      <c r="E1173" s="21"/>
      <c r="F1173" s="21"/>
      <c r="G1173" s="21"/>
      <c r="H1173" s="21"/>
      <c r="I1173" s="19"/>
      <c r="J1173" s="19"/>
      <c r="K1173" s="19"/>
      <c r="L1173" s="19"/>
      <c r="M1173" s="37"/>
      <c r="N1173" s="19"/>
      <c r="O1173" s="24"/>
    </row>
    <row r="1174" spans="1:15" s="8" customFormat="1" ht="21" customHeight="1" x14ac:dyDescent="0.25">
      <c r="A1174" s="21"/>
      <c r="B1174" s="21"/>
      <c r="C1174" s="21"/>
      <c r="D1174" s="23"/>
      <c r="E1174" s="21"/>
      <c r="F1174" s="21"/>
      <c r="G1174" s="21"/>
      <c r="H1174" s="21"/>
      <c r="I1174" s="19"/>
      <c r="J1174" s="19"/>
      <c r="K1174" s="19"/>
      <c r="L1174" s="19"/>
      <c r="M1174" s="37"/>
      <c r="N1174" s="19"/>
      <c r="O1174" s="24"/>
    </row>
    <row r="1175" spans="1:15" s="8" customFormat="1" ht="21" customHeight="1" x14ac:dyDescent="0.25">
      <c r="A1175" s="21"/>
      <c r="B1175" s="21"/>
      <c r="C1175" s="21"/>
      <c r="D1175" s="23"/>
      <c r="E1175" s="21"/>
      <c r="F1175" s="21"/>
      <c r="G1175" s="21"/>
      <c r="H1175" s="21"/>
      <c r="I1175" s="19"/>
      <c r="J1175" s="19"/>
      <c r="K1175" s="19"/>
      <c r="L1175" s="19"/>
      <c r="M1175" s="37"/>
      <c r="N1175" s="19"/>
      <c r="O1175" s="24"/>
    </row>
    <row r="1176" spans="1:15" s="8" customFormat="1" ht="21" customHeight="1" x14ac:dyDescent="0.25">
      <c r="A1176" s="21"/>
      <c r="B1176" s="21"/>
      <c r="C1176" s="21"/>
      <c r="D1176" s="23"/>
      <c r="E1176" s="21"/>
      <c r="F1176" s="21"/>
      <c r="G1176" s="21"/>
      <c r="H1176" s="21"/>
      <c r="I1176" s="19"/>
      <c r="J1176" s="19"/>
      <c r="K1176" s="19"/>
      <c r="L1176" s="19"/>
      <c r="M1176" s="37"/>
      <c r="N1176" s="19"/>
      <c r="O1176" s="24"/>
    </row>
    <row r="1177" spans="1:15" s="8" customFormat="1" ht="21" customHeight="1" x14ac:dyDescent="0.25">
      <c r="A1177" s="21"/>
      <c r="B1177" s="21"/>
      <c r="C1177" s="21"/>
      <c r="D1177" s="23"/>
      <c r="E1177" s="21"/>
      <c r="F1177" s="21"/>
      <c r="G1177" s="21"/>
      <c r="H1177" s="21"/>
      <c r="I1177" s="19"/>
      <c r="J1177" s="19"/>
      <c r="K1177" s="19"/>
      <c r="L1177" s="19"/>
      <c r="M1177" s="37"/>
      <c r="N1177" s="19"/>
      <c r="O1177" s="24"/>
    </row>
    <row r="1178" spans="1:15" s="8" customFormat="1" ht="21" customHeight="1" x14ac:dyDescent="0.25">
      <c r="A1178" s="21"/>
      <c r="B1178" s="21"/>
      <c r="C1178" s="21"/>
      <c r="D1178" s="23"/>
      <c r="E1178" s="21"/>
      <c r="F1178" s="21"/>
      <c r="G1178" s="21"/>
      <c r="H1178" s="21"/>
      <c r="I1178" s="19"/>
      <c r="J1178" s="19"/>
      <c r="K1178" s="19"/>
      <c r="L1178" s="19"/>
      <c r="M1178" s="37"/>
      <c r="N1178" s="19"/>
      <c r="O1178" s="24"/>
    </row>
    <row r="1179" spans="1:15" s="8" customFormat="1" ht="21" customHeight="1" x14ac:dyDescent="0.25">
      <c r="A1179" s="21"/>
      <c r="B1179" s="21"/>
      <c r="C1179" s="21"/>
      <c r="D1179" s="23"/>
      <c r="E1179" s="21"/>
      <c r="F1179" s="21"/>
      <c r="G1179" s="21"/>
      <c r="H1179" s="21"/>
      <c r="I1179" s="19"/>
      <c r="J1179" s="19"/>
      <c r="K1179" s="19"/>
      <c r="L1179" s="19"/>
      <c r="M1179" s="37"/>
      <c r="N1179" s="19"/>
      <c r="O1179" s="24"/>
    </row>
    <row r="1180" spans="1:15" s="8" customFormat="1" ht="21" customHeight="1" x14ac:dyDescent="0.25">
      <c r="A1180" s="21"/>
      <c r="B1180" s="21"/>
      <c r="C1180" s="21"/>
      <c r="D1180" s="23"/>
      <c r="E1180" s="21"/>
      <c r="F1180" s="21"/>
      <c r="G1180" s="21"/>
      <c r="H1180" s="21"/>
      <c r="I1180" s="19"/>
      <c r="J1180" s="19"/>
      <c r="K1180" s="19"/>
      <c r="L1180" s="19"/>
      <c r="M1180" s="37"/>
      <c r="N1180" s="19"/>
      <c r="O1180" s="24"/>
    </row>
    <row r="1181" spans="1:15" s="8" customFormat="1" ht="21" customHeight="1" x14ac:dyDescent="0.25">
      <c r="A1181" s="21"/>
      <c r="B1181" s="21"/>
      <c r="C1181" s="21"/>
      <c r="D1181" s="23"/>
      <c r="E1181" s="21"/>
      <c r="F1181" s="21"/>
      <c r="G1181" s="21"/>
      <c r="H1181" s="21"/>
      <c r="I1181" s="19"/>
      <c r="J1181" s="19"/>
      <c r="K1181" s="19"/>
      <c r="L1181" s="19"/>
      <c r="M1181" s="37"/>
      <c r="N1181" s="19"/>
      <c r="O1181" s="24"/>
    </row>
    <row r="1182" spans="1:15" s="8" customFormat="1" ht="21" customHeight="1" x14ac:dyDescent="0.25">
      <c r="A1182" s="21"/>
      <c r="B1182" s="21"/>
      <c r="C1182" s="21"/>
      <c r="D1182" s="23"/>
      <c r="E1182" s="21"/>
      <c r="F1182" s="21"/>
      <c r="G1182" s="21"/>
      <c r="H1182" s="21"/>
      <c r="I1182" s="19"/>
      <c r="J1182" s="19"/>
      <c r="K1182" s="19"/>
      <c r="L1182" s="19"/>
      <c r="M1182" s="37"/>
      <c r="N1182" s="19"/>
      <c r="O1182" s="24"/>
    </row>
    <row r="1183" spans="1:15" s="8" customFormat="1" ht="21" customHeight="1" x14ac:dyDescent="0.25">
      <c r="A1183" s="21"/>
      <c r="B1183" s="21"/>
      <c r="C1183" s="21"/>
      <c r="D1183" s="23"/>
      <c r="E1183" s="21"/>
      <c r="F1183" s="21"/>
      <c r="G1183" s="21"/>
      <c r="H1183" s="21"/>
      <c r="I1183" s="19"/>
      <c r="J1183" s="19"/>
      <c r="K1183" s="19"/>
      <c r="L1183" s="19"/>
      <c r="M1183" s="37"/>
      <c r="N1183" s="19"/>
      <c r="O1183" s="24"/>
    </row>
    <row r="1184" spans="1:15" s="8" customFormat="1" ht="21" customHeight="1" x14ac:dyDescent="0.25">
      <c r="A1184" s="21"/>
      <c r="B1184" s="21"/>
      <c r="C1184" s="21"/>
      <c r="D1184" s="23"/>
      <c r="E1184" s="21"/>
      <c r="F1184" s="21"/>
      <c r="G1184" s="21"/>
      <c r="H1184" s="21"/>
      <c r="I1184" s="19"/>
      <c r="J1184" s="19"/>
      <c r="K1184" s="19"/>
      <c r="L1184" s="19"/>
      <c r="M1184" s="37"/>
      <c r="N1184" s="19"/>
      <c r="O1184" s="24"/>
    </row>
    <row r="1185" spans="1:15" s="8" customFormat="1" ht="21" customHeight="1" x14ac:dyDescent="0.25">
      <c r="A1185" s="21"/>
      <c r="B1185" s="21"/>
      <c r="C1185" s="21"/>
      <c r="D1185" s="23"/>
      <c r="E1185" s="21"/>
      <c r="F1185" s="21"/>
      <c r="G1185" s="21"/>
      <c r="H1185" s="21"/>
      <c r="I1185" s="19"/>
      <c r="J1185" s="19"/>
      <c r="K1185" s="19"/>
      <c r="L1185" s="19"/>
      <c r="M1185" s="37"/>
      <c r="N1185" s="19"/>
      <c r="O1185" s="24"/>
    </row>
    <row r="1186" spans="1:15" s="8" customFormat="1" ht="21" customHeight="1" x14ac:dyDescent="0.25">
      <c r="A1186" s="21"/>
      <c r="B1186" s="21"/>
      <c r="C1186" s="21"/>
      <c r="D1186" s="23"/>
      <c r="E1186" s="21"/>
      <c r="F1186" s="21"/>
      <c r="G1186" s="21"/>
      <c r="H1186" s="21"/>
      <c r="I1186" s="19"/>
      <c r="J1186" s="19"/>
      <c r="K1186" s="19"/>
      <c r="L1186" s="19"/>
      <c r="M1186" s="37"/>
      <c r="N1186" s="19"/>
      <c r="O1186" s="24"/>
    </row>
    <row r="1187" spans="1:15" s="8" customFormat="1" ht="21" customHeight="1" x14ac:dyDescent="0.25">
      <c r="A1187" s="21"/>
      <c r="B1187" s="21"/>
      <c r="C1187" s="21"/>
      <c r="D1187" s="23"/>
      <c r="E1187" s="21"/>
      <c r="F1187" s="21"/>
      <c r="G1187" s="21"/>
      <c r="H1187" s="21"/>
      <c r="I1187" s="19"/>
      <c r="J1187" s="19"/>
      <c r="K1187" s="19"/>
      <c r="L1187" s="19"/>
      <c r="M1187" s="37"/>
      <c r="N1187" s="19"/>
      <c r="O1187" s="24"/>
    </row>
    <row r="1188" spans="1:15" s="8" customFormat="1" ht="21" customHeight="1" x14ac:dyDescent="0.25">
      <c r="A1188" s="21"/>
      <c r="B1188" s="21"/>
      <c r="C1188" s="21"/>
      <c r="D1188" s="23"/>
      <c r="E1188" s="21"/>
      <c r="F1188" s="21"/>
      <c r="G1188" s="21"/>
      <c r="H1188" s="21"/>
      <c r="I1188" s="19"/>
      <c r="J1188" s="19"/>
      <c r="K1188" s="19"/>
      <c r="L1188" s="19"/>
      <c r="M1188" s="37"/>
      <c r="N1188" s="19"/>
      <c r="O1188" s="24"/>
    </row>
    <row r="1189" spans="1:15" s="8" customFormat="1" ht="21" customHeight="1" x14ac:dyDescent="0.25">
      <c r="A1189" s="21"/>
      <c r="B1189" s="21"/>
      <c r="C1189" s="21"/>
      <c r="D1189" s="23"/>
      <c r="E1189" s="21"/>
      <c r="F1189" s="21"/>
      <c r="G1189" s="21"/>
      <c r="H1189" s="21"/>
      <c r="I1189" s="19"/>
      <c r="J1189" s="19"/>
      <c r="K1189" s="19"/>
      <c r="L1189" s="19"/>
      <c r="M1189" s="37"/>
      <c r="N1189" s="19"/>
      <c r="O1189" s="24"/>
    </row>
    <row r="1190" spans="1:15" s="8" customFormat="1" ht="21" customHeight="1" x14ac:dyDescent="0.25">
      <c r="A1190" s="21"/>
      <c r="B1190" s="21"/>
      <c r="C1190" s="21"/>
      <c r="D1190" s="23"/>
      <c r="E1190" s="21"/>
      <c r="F1190" s="21"/>
      <c r="G1190" s="21"/>
      <c r="H1190" s="21"/>
      <c r="I1190" s="19"/>
      <c r="J1190" s="19"/>
      <c r="K1190" s="19"/>
      <c r="L1190" s="19"/>
      <c r="M1190" s="37"/>
      <c r="N1190" s="19"/>
      <c r="O1190" s="24"/>
    </row>
    <row r="1191" spans="1:15" s="8" customFormat="1" ht="21" customHeight="1" x14ac:dyDescent="0.25">
      <c r="A1191" s="21"/>
      <c r="B1191" s="21"/>
      <c r="C1191" s="21"/>
      <c r="D1191" s="23"/>
      <c r="E1191" s="21"/>
      <c r="F1191" s="21"/>
      <c r="G1191" s="21"/>
      <c r="H1191" s="21"/>
      <c r="I1191" s="19"/>
      <c r="J1191" s="19"/>
      <c r="K1191" s="19"/>
      <c r="L1191" s="19"/>
      <c r="M1191" s="37"/>
      <c r="N1191" s="19"/>
      <c r="O1191" s="24"/>
    </row>
    <row r="1192" spans="1:15" s="8" customFormat="1" ht="21" customHeight="1" x14ac:dyDescent="0.25">
      <c r="A1192" s="21"/>
      <c r="B1192" s="21"/>
      <c r="C1192" s="21"/>
      <c r="D1192" s="23"/>
      <c r="E1192" s="21"/>
      <c r="F1192" s="21"/>
      <c r="G1192" s="21"/>
      <c r="H1192" s="21"/>
      <c r="I1192" s="19"/>
      <c r="J1192" s="19"/>
      <c r="K1192" s="19"/>
      <c r="L1192" s="19"/>
      <c r="M1192" s="37"/>
      <c r="N1192" s="19"/>
      <c r="O1192" s="24"/>
    </row>
    <row r="1193" spans="1:15" s="8" customFormat="1" ht="21" customHeight="1" x14ac:dyDescent="0.25">
      <c r="A1193" s="21"/>
      <c r="B1193" s="21"/>
      <c r="C1193" s="21"/>
      <c r="D1193" s="23"/>
      <c r="E1193" s="21"/>
      <c r="F1193" s="21"/>
      <c r="G1193" s="21"/>
      <c r="H1193" s="21"/>
      <c r="I1193" s="19"/>
      <c r="J1193" s="19"/>
      <c r="K1193" s="19"/>
      <c r="L1193" s="19"/>
      <c r="M1193" s="37"/>
      <c r="N1193" s="19"/>
      <c r="O1193" s="24"/>
    </row>
    <row r="1194" spans="1:15" s="8" customFormat="1" ht="21" customHeight="1" x14ac:dyDescent="0.25">
      <c r="A1194" s="21"/>
      <c r="B1194" s="21"/>
      <c r="C1194" s="21"/>
      <c r="D1194" s="23"/>
      <c r="E1194" s="21"/>
      <c r="F1194" s="21"/>
      <c r="G1194" s="21"/>
      <c r="H1194" s="21"/>
      <c r="I1194" s="19"/>
      <c r="J1194" s="19"/>
      <c r="K1194" s="19"/>
      <c r="L1194" s="19"/>
      <c r="M1194" s="37"/>
      <c r="N1194" s="19"/>
      <c r="O1194" s="24"/>
    </row>
    <row r="1195" spans="1:15" s="8" customFormat="1" ht="21" customHeight="1" x14ac:dyDescent="0.25">
      <c r="A1195" s="21"/>
      <c r="B1195" s="21"/>
      <c r="C1195" s="21"/>
      <c r="D1195" s="23"/>
      <c r="E1195" s="21"/>
      <c r="F1195" s="21"/>
      <c r="G1195" s="21"/>
      <c r="H1195" s="21"/>
      <c r="I1195" s="19"/>
      <c r="J1195" s="19"/>
      <c r="K1195" s="19"/>
      <c r="L1195" s="19"/>
      <c r="M1195" s="37"/>
      <c r="N1195" s="19"/>
      <c r="O1195" s="24"/>
    </row>
    <row r="1196" spans="1:15" s="8" customFormat="1" ht="21" customHeight="1" x14ac:dyDescent="0.25">
      <c r="A1196" s="21"/>
      <c r="B1196" s="21"/>
      <c r="C1196" s="21"/>
      <c r="D1196" s="23"/>
      <c r="E1196" s="21"/>
      <c r="F1196" s="21"/>
      <c r="G1196" s="21"/>
      <c r="H1196" s="21"/>
      <c r="I1196" s="19"/>
      <c r="J1196" s="19"/>
      <c r="K1196" s="19"/>
      <c r="L1196" s="19"/>
      <c r="M1196" s="37"/>
      <c r="N1196" s="19"/>
      <c r="O1196" s="24"/>
    </row>
    <row r="1197" spans="1:15" s="8" customFormat="1" ht="21" customHeight="1" x14ac:dyDescent="0.25">
      <c r="A1197" s="21"/>
      <c r="B1197" s="21"/>
      <c r="C1197" s="21"/>
      <c r="D1197" s="23"/>
      <c r="E1197" s="21"/>
      <c r="F1197" s="21"/>
      <c r="G1197" s="21"/>
      <c r="H1197" s="21"/>
      <c r="I1197" s="19"/>
      <c r="J1197" s="19"/>
      <c r="K1197" s="19"/>
      <c r="L1197" s="19"/>
      <c r="M1197" s="37"/>
      <c r="N1197" s="19"/>
      <c r="O1197" s="24"/>
    </row>
    <row r="1198" spans="1:15" s="8" customFormat="1" ht="21" customHeight="1" x14ac:dyDescent="0.25">
      <c r="A1198" s="21"/>
      <c r="B1198" s="21"/>
      <c r="C1198" s="21"/>
      <c r="D1198" s="23"/>
      <c r="E1198" s="21"/>
      <c r="F1198" s="21"/>
      <c r="G1198" s="21"/>
      <c r="H1198" s="21"/>
      <c r="I1198" s="19"/>
      <c r="J1198" s="19"/>
      <c r="K1198" s="19"/>
      <c r="L1198" s="19"/>
      <c r="M1198" s="37"/>
      <c r="N1198" s="19"/>
      <c r="O1198" s="24"/>
    </row>
    <row r="1199" spans="1:15" s="8" customFormat="1" ht="21" customHeight="1" x14ac:dyDescent="0.25">
      <c r="A1199" s="21"/>
      <c r="B1199" s="21"/>
      <c r="C1199" s="21"/>
      <c r="D1199" s="23"/>
      <c r="E1199" s="21"/>
      <c r="F1199" s="21"/>
      <c r="G1199" s="21"/>
      <c r="H1199" s="21"/>
      <c r="I1199" s="19"/>
      <c r="J1199" s="19"/>
      <c r="K1199" s="19"/>
      <c r="L1199" s="19"/>
      <c r="M1199" s="37"/>
      <c r="N1199" s="19"/>
      <c r="O1199" s="24"/>
    </row>
    <row r="1200" spans="1:15" s="8" customFormat="1" ht="21" customHeight="1" x14ac:dyDescent="0.25">
      <c r="A1200" s="21"/>
      <c r="B1200" s="21"/>
      <c r="C1200" s="21"/>
      <c r="D1200" s="23"/>
      <c r="E1200" s="21"/>
      <c r="F1200" s="21"/>
      <c r="G1200" s="21"/>
      <c r="H1200" s="21"/>
      <c r="I1200" s="19"/>
      <c r="J1200" s="19"/>
      <c r="K1200" s="19"/>
      <c r="L1200" s="19"/>
      <c r="M1200" s="37"/>
      <c r="N1200" s="19"/>
      <c r="O1200" s="24"/>
    </row>
    <row r="1201" spans="1:15" s="8" customFormat="1" ht="21" customHeight="1" x14ac:dyDescent="0.25">
      <c r="A1201" s="21"/>
      <c r="B1201" s="21"/>
      <c r="C1201" s="21"/>
      <c r="D1201" s="23"/>
      <c r="E1201" s="21"/>
      <c r="F1201" s="21"/>
      <c r="G1201" s="21"/>
      <c r="H1201" s="21"/>
      <c r="I1201" s="19"/>
      <c r="J1201" s="19"/>
      <c r="K1201" s="19"/>
      <c r="L1201" s="19"/>
      <c r="M1201" s="37"/>
      <c r="N1201" s="19"/>
      <c r="O1201" s="24"/>
    </row>
    <row r="1202" spans="1:15" s="8" customFormat="1" ht="21" customHeight="1" x14ac:dyDescent="0.25">
      <c r="A1202" s="21"/>
      <c r="B1202" s="21"/>
      <c r="C1202" s="21"/>
      <c r="D1202" s="23"/>
      <c r="E1202" s="21"/>
      <c r="F1202" s="21"/>
      <c r="G1202" s="21"/>
      <c r="H1202" s="21"/>
      <c r="I1202" s="19"/>
      <c r="J1202" s="19"/>
      <c r="K1202" s="19"/>
      <c r="L1202" s="19"/>
      <c r="M1202" s="37"/>
      <c r="N1202" s="19"/>
      <c r="O1202" s="24"/>
    </row>
    <row r="1203" spans="1:15" s="8" customFormat="1" ht="21" customHeight="1" x14ac:dyDescent="0.25">
      <c r="A1203" s="21"/>
      <c r="B1203" s="21"/>
      <c r="C1203" s="21"/>
      <c r="D1203" s="23"/>
      <c r="E1203" s="21"/>
      <c r="F1203" s="21"/>
      <c r="G1203" s="21"/>
      <c r="H1203" s="21"/>
      <c r="I1203" s="19"/>
      <c r="J1203" s="19"/>
      <c r="K1203" s="19"/>
      <c r="L1203" s="19"/>
      <c r="M1203" s="37"/>
      <c r="N1203" s="19"/>
      <c r="O1203" s="24"/>
    </row>
    <row r="1204" spans="1:15" s="8" customFormat="1" ht="21" customHeight="1" x14ac:dyDescent="0.25">
      <c r="A1204" s="21"/>
      <c r="B1204" s="21"/>
      <c r="C1204" s="21"/>
      <c r="D1204" s="23"/>
      <c r="E1204" s="21"/>
      <c r="F1204" s="21"/>
      <c r="G1204" s="21"/>
      <c r="H1204" s="21"/>
      <c r="I1204" s="19"/>
      <c r="J1204" s="19"/>
      <c r="K1204" s="19"/>
      <c r="L1204" s="19"/>
      <c r="M1204" s="37"/>
      <c r="N1204" s="19"/>
      <c r="O1204" s="24"/>
    </row>
    <row r="1205" spans="1:15" s="8" customFormat="1" ht="21" customHeight="1" x14ac:dyDescent="0.25">
      <c r="A1205" s="21"/>
      <c r="B1205" s="21"/>
      <c r="C1205" s="21"/>
      <c r="D1205" s="23"/>
      <c r="E1205" s="21"/>
      <c r="F1205" s="21"/>
      <c r="G1205" s="21"/>
      <c r="H1205" s="21"/>
      <c r="I1205" s="19"/>
      <c r="J1205" s="19"/>
      <c r="K1205" s="19"/>
      <c r="L1205" s="19"/>
      <c r="M1205" s="37"/>
      <c r="N1205" s="19"/>
      <c r="O1205" s="24"/>
    </row>
    <row r="1206" spans="1:15" s="8" customFormat="1" ht="21" customHeight="1" x14ac:dyDescent="0.25">
      <c r="A1206" s="21"/>
      <c r="B1206" s="21"/>
      <c r="C1206" s="21"/>
      <c r="D1206" s="23"/>
      <c r="E1206" s="21"/>
      <c r="F1206" s="21"/>
      <c r="G1206" s="21"/>
      <c r="H1206" s="21"/>
      <c r="I1206" s="19"/>
      <c r="J1206" s="19"/>
      <c r="K1206" s="19"/>
      <c r="L1206" s="19"/>
      <c r="M1206" s="37"/>
      <c r="N1206" s="19"/>
      <c r="O1206" s="24"/>
    </row>
    <row r="1207" spans="1:15" s="8" customFormat="1" ht="21" customHeight="1" x14ac:dyDescent="0.25">
      <c r="A1207" s="21"/>
      <c r="B1207" s="21"/>
      <c r="C1207" s="21"/>
      <c r="D1207" s="23"/>
      <c r="E1207" s="21"/>
      <c r="F1207" s="21"/>
      <c r="G1207" s="21"/>
      <c r="H1207" s="21"/>
      <c r="I1207" s="19"/>
      <c r="J1207" s="19"/>
      <c r="K1207" s="19"/>
      <c r="L1207" s="19"/>
      <c r="M1207" s="37"/>
      <c r="N1207" s="19"/>
      <c r="O1207" s="24"/>
    </row>
    <row r="1208" spans="1:15" s="8" customFormat="1" ht="21" customHeight="1" x14ac:dyDescent="0.25">
      <c r="A1208" s="21"/>
      <c r="B1208" s="21"/>
      <c r="C1208" s="21"/>
      <c r="D1208" s="23"/>
      <c r="E1208" s="21"/>
      <c r="F1208" s="21"/>
      <c r="G1208" s="21"/>
      <c r="H1208" s="21"/>
      <c r="I1208" s="19"/>
      <c r="J1208" s="19"/>
      <c r="K1208" s="19"/>
      <c r="L1208" s="19"/>
      <c r="M1208" s="37"/>
      <c r="N1208" s="19"/>
      <c r="O1208" s="24"/>
    </row>
    <row r="1209" spans="1:15" s="8" customFormat="1" ht="21" customHeight="1" x14ac:dyDescent="0.25">
      <c r="A1209" s="21"/>
      <c r="B1209" s="21"/>
      <c r="C1209" s="21"/>
      <c r="D1209" s="23"/>
      <c r="E1209" s="21"/>
      <c r="F1209" s="21"/>
      <c r="G1209" s="21"/>
      <c r="H1209" s="21"/>
      <c r="I1209" s="19"/>
      <c r="J1209" s="19"/>
      <c r="K1209" s="19"/>
      <c r="L1209" s="19"/>
      <c r="M1209" s="37"/>
      <c r="N1209" s="19"/>
      <c r="O1209" s="24"/>
    </row>
    <row r="1210" spans="1:15" s="8" customFormat="1" ht="21" customHeight="1" x14ac:dyDescent="0.25">
      <c r="A1210" s="21"/>
      <c r="B1210" s="21"/>
      <c r="C1210" s="21"/>
      <c r="D1210" s="23"/>
      <c r="E1210" s="21"/>
      <c r="F1210" s="21"/>
      <c r="G1210" s="21"/>
      <c r="H1210" s="21"/>
      <c r="I1210" s="19"/>
      <c r="J1210" s="19"/>
      <c r="K1210" s="19"/>
      <c r="L1210" s="19"/>
      <c r="M1210" s="37"/>
      <c r="N1210" s="19"/>
      <c r="O1210" s="24"/>
    </row>
    <row r="1211" spans="1:15" s="8" customFormat="1" ht="21" customHeight="1" x14ac:dyDescent="0.25">
      <c r="A1211" s="21"/>
      <c r="B1211" s="21"/>
      <c r="C1211" s="21"/>
      <c r="D1211" s="23"/>
      <c r="E1211" s="21"/>
      <c r="F1211" s="21"/>
      <c r="G1211" s="21"/>
      <c r="H1211" s="21"/>
      <c r="I1211" s="19"/>
      <c r="J1211" s="19"/>
      <c r="K1211" s="19"/>
      <c r="L1211" s="19"/>
      <c r="M1211" s="37"/>
      <c r="N1211" s="19"/>
      <c r="O1211" s="24"/>
    </row>
    <row r="1212" spans="1:15" s="8" customFormat="1" ht="21" customHeight="1" x14ac:dyDescent="0.25">
      <c r="A1212" s="21"/>
      <c r="B1212" s="21"/>
      <c r="C1212" s="21"/>
      <c r="D1212" s="23"/>
      <c r="E1212" s="21"/>
      <c r="F1212" s="21"/>
      <c r="G1212" s="21"/>
      <c r="H1212" s="21"/>
      <c r="I1212" s="19"/>
      <c r="J1212" s="19"/>
      <c r="K1212" s="19"/>
      <c r="L1212" s="19"/>
      <c r="M1212" s="37"/>
      <c r="N1212" s="19"/>
      <c r="O1212" s="24"/>
    </row>
    <row r="1213" spans="1:15" s="8" customFormat="1" ht="21" customHeight="1" x14ac:dyDescent="0.25">
      <c r="A1213" s="21"/>
      <c r="B1213" s="21"/>
      <c r="C1213" s="21"/>
      <c r="D1213" s="23"/>
      <c r="E1213" s="21"/>
      <c r="F1213" s="21"/>
      <c r="G1213" s="21"/>
      <c r="H1213" s="21"/>
      <c r="I1213" s="19"/>
      <c r="J1213" s="19"/>
      <c r="K1213" s="19"/>
      <c r="L1213" s="19"/>
      <c r="M1213" s="37"/>
      <c r="N1213" s="19"/>
      <c r="O1213" s="24"/>
    </row>
    <row r="1214" spans="1:15" s="8" customFormat="1" ht="21" customHeight="1" x14ac:dyDescent="0.25">
      <c r="A1214" s="21"/>
      <c r="B1214" s="21"/>
      <c r="C1214" s="21"/>
      <c r="D1214" s="23"/>
      <c r="E1214" s="21"/>
      <c r="F1214" s="21"/>
      <c r="G1214" s="21"/>
      <c r="H1214" s="21"/>
      <c r="I1214" s="19"/>
      <c r="J1214" s="19"/>
      <c r="K1214" s="19"/>
      <c r="L1214" s="19"/>
      <c r="M1214" s="37"/>
      <c r="N1214" s="19"/>
      <c r="O1214" s="24"/>
    </row>
    <row r="1215" spans="1:15" s="8" customFormat="1" ht="21" customHeight="1" x14ac:dyDescent="0.25">
      <c r="A1215" s="21"/>
      <c r="B1215" s="21"/>
      <c r="C1215" s="21"/>
      <c r="D1215" s="23"/>
      <c r="E1215" s="21"/>
      <c r="F1215" s="21"/>
      <c r="G1215" s="21"/>
      <c r="H1215" s="21"/>
      <c r="I1215" s="19"/>
      <c r="J1215" s="19"/>
      <c r="K1215" s="19"/>
      <c r="L1215" s="19"/>
      <c r="M1215" s="37"/>
      <c r="N1215" s="19"/>
      <c r="O1215" s="24"/>
    </row>
    <row r="1216" spans="1:15" s="8" customFormat="1" ht="21" customHeight="1" x14ac:dyDescent="0.25">
      <c r="A1216" s="21"/>
      <c r="B1216" s="21"/>
      <c r="C1216" s="21"/>
      <c r="D1216" s="23"/>
      <c r="E1216" s="21"/>
      <c r="F1216" s="21"/>
      <c r="G1216" s="21"/>
      <c r="H1216" s="21"/>
      <c r="I1216" s="19"/>
      <c r="J1216" s="19"/>
      <c r="K1216" s="19"/>
      <c r="L1216" s="19"/>
      <c r="M1216" s="37"/>
      <c r="N1216" s="19"/>
      <c r="O1216" s="24"/>
    </row>
    <row r="1217" spans="1:15" s="8" customFormat="1" ht="21" customHeight="1" x14ac:dyDescent="0.25">
      <c r="A1217" s="21"/>
      <c r="B1217" s="21"/>
      <c r="C1217" s="21"/>
      <c r="D1217" s="23"/>
      <c r="E1217" s="21"/>
      <c r="F1217" s="21"/>
      <c r="G1217" s="21"/>
      <c r="H1217" s="21"/>
      <c r="I1217" s="19"/>
      <c r="J1217" s="19"/>
      <c r="K1217" s="19"/>
      <c r="L1217" s="19"/>
      <c r="M1217" s="37"/>
      <c r="N1217" s="19"/>
      <c r="O1217" s="24"/>
    </row>
    <row r="1218" spans="1:15" s="8" customFormat="1" ht="21" customHeight="1" x14ac:dyDescent="0.25">
      <c r="A1218" s="21"/>
      <c r="B1218" s="21"/>
      <c r="C1218" s="21"/>
      <c r="D1218" s="23"/>
      <c r="E1218" s="21"/>
      <c r="F1218" s="21"/>
      <c r="G1218" s="21"/>
      <c r="H1218" s="21"/>
      <c r="I1218" s="19"/>
      <c r="J1218" s="19"/>
      <c r="K1218" s="19"/>
      <c r="L1218" s="19"/>
      <c r="M1218" s="37"/>
      <c r="N1218" s="19"/>
      <c r="O1218" s="24"/>
    </row>
    <row r="1219" spans="1:15" s="8" customFormat="1" ht="21" customHeight="1" x14ac:dyDescent="0.25">
      <c r="A1219" s="21"/>
      <c r="B1219" s="21"/>
      <c r="C1219" s="21"/>
      <c r="D1219" s="23"/>
      <c r="E1219" s="21"/>
      <c r="F1219" s="21"/>
      <c r="G1219" s="21"/>
      <c r="H1219" s="21"/>
      <c r="I1219" s="19"/>
      <c r="J1219" s="19"/>
      <c r="K1219" s="19"/>
      <c r="L1219" s="19"/>
      <c r="M1219" s="37"/>
      <c r="N1219" s="19"/>
      <c r="O1219" s="24"/>
    </row>
    <row r="1220" spans="1:15" s="8" customFormat="1" ht="21" customHeight="1" x14ac:dyDescent="0.25">
      <c r="A1220" s="21"/>
      <c r="B1220" s="21"/>
      <c r="C1220" s="21"/>
      <c r="D1220" s="23"/>
      <c r="E1220" s="21"/>
      <c r="F1220" s="21"/>
      <c r="G1220" s="21"/>
      <c r="H1220" s="21"/>
      <c r="I1220" s="19"/>
      <c r="J1220" s="19"/>
      <c r="K1220" s="19"/>
      <c r="L1220" s="19"/>
      <c r="M1220" s="37"/>
      <c r="N1220" s="19"/>
      <c r="O1220" s="24"/>
    </row>
    <row r="1221" spans="1:15" s="8" customFormat="1" ht="21" customHeight="1" x14ac:dyDescent="0.25">
      <c r="A1221" s="21"/>
      <c r="B1221" s="21"/>
      <c r="C1221" s="21"/>
      <c r="D1221" s="23"/>
      <c r="E1221" s="21"/>
      <c r="F1221" s="21"/>
      <c r="G1221" s="21"/>
      <c r="H1221" s="21"/>
      <c r="I1221" s="19"/>
      <c r="J1221" s="19"/>
      <c r="K1221" s="19"/>
      <c r="L1221" s="19"/>
      <c r="M1221" s="37"/>
      <c r="N1221" s="19"/>
      <c r="O1221" s="24"/>
    </row>
    <row r="1222" spans="1:15" s="8" customFormat="1" ht="21" customHeight="1" x14ac:dyDescent="0.25">
      <c r="A1222" s="21"/>
      <c r="B1222" s="21"/>
      <c r="C1222" s="21"/>
      <c r="D1222" s="23"/>
      <c r="E1222" s="21"/>
      <c r="F1222" s="21"/>
      <c r="G1222" s="21"/>
      <c r="H1222" s="21"/>
      <c r="I1222" s="19"/>
      <c r="J1222" s="19"/>
      <c r="K1222" s="19"/>
      <c r="L1222" s="19"/>
      <c r="M1222" s="37"/>
      <c r="N1222" s="19"/>
      <c r="O1222" s="24"/>
    </row>
    <row r="1223" spans="1:15" s="8" customFormat="1" ht="21" customHeight="1" x14ac:dyDescent="0.25">
      <c r="A1223" s="21"/>
      <c r="B1223" s="21"/>
      <c r="C1223" s="21"/>
      <c r="D1223" s="23"/>
      <c r="E1223" s="21"/>
      <c r="F1223" s="21"/>
      <c r="G1223" s="21"/>
      <c r="H1223" s="21"/>
      <c r="I1223" s="19"/>
      <c r="J1223" s="19"/>
      <c r="K1223" s="19"/>
      <c r="L1223" s="19"/>
      <c r="M1223" s="37"/>
      <c r="N1223" s="19"/>
      <c r="O1223" s="24"/>
    </row>
    <row r="1224" spans="1:15" s="8" customFormat="1" ht="21" customHeight="1" x14ac:dyDescent="0.25">
      <c r="A1224" s="21"/>
      <c r="B1224" s="21"/>
      <c r="C1224" s="21"/>
      <c r="D1224" s="23"/>
      <c r="E1224" s="21"/>
      <c r="F1224" s="21"/>
      <c r="G1224" s="21"/>
      <c r="H1224" s="21"/>
      <c r="I1224" s="19"/>
      <c r="J1224" s="19"/>
      <c r="K1224" s="19"/>
      <c r="L1224" s="19"/>
      <c r="M1224" s="37"/>
      <c r="N1224" s="19"/>
      <c r="O1224" s="24"/>
    </row>
    <row r="1225" spans="1:15" s="8" customFormat="1" ht="21" customHeight="1" x14ac:dyDescent="0.25">
      <c r="A1225" s="21"/>
      <c r="B1225" s="21"/>
      <c r="C1225" s="21"/>
      <c r="D1225" s="23"/>
      <c r="E1225" s="21"/>
      <c r="F1225" s="21"/>
      <c r="G1225" s="21"/>
      <c r="H1225" s="21"/>
      <c r="I1225" s="19"/>
      <c r="J1225" s="19"/>
      <c r="K1225" s="19"/>
      <c r="L1225" s="19"/>
      <c r="M1225" s="37"/>
      <c r="N1225" s="19"/>
      <c r="O1225" s="24"/>
    </row>
    <row r="1226" spans="1:15" s="8" customFormat="1" ht="21" customHeight="1" x14ac:dyDescent="0.25">
      <c r="A1226" s="21"/>
      <c r="B1226" s="21"/>
      <c r="C1226" s="21"/>
      <c r="D1226" s="23"/>
      <c r="E1226" s="21"/>
      <c r="F1226" s="21"/>
      <c r="G1226" s="21"/>
      <c r="H1226" s="21"/>
      <c r="I1226" s="19"/>
      <c r="J1226" s="19"/>
      <c r="K1226" s="19"/>
      <c r="L1226" s="19"/>
      <c r="M1226" s="37"/>
      <c r="N1226" s="19"/>
      <c r="O1226" s="24"/>
    </row>
    <row r="1227" spans="1:15" s="8" customFormat="1" ht="21" customHeight="1" x14ac:dyDescent="0.25">
      <c r="A1227" s="21"/>
      <c r="B1227" s="21"/>
      <c r="C1227" s="21"/>
      <c r="D1227" s="23"/>
      <c r="E1227" s="21"/>
      <c r="F1227" s="21"/>
      <c r="G1227" s="21"/>
      <c r="H1227" s="21"/>
      <c r="I1227" s="19"/>
      <c r="J1227" s="19"/>
      <c r="K1227" s="19"/>
      <c r="L1227" s="19"/>
      <c r="M1227" s="37"/>
      <c r="N1227" s="19"/>
      <c r="O1227" s="24"/>
    </row>
    <row r="1228" spans="1:15" s="8" customFormat="1" ht="21" customHeight="1" x14ac:dyDescent="0.25">
      <c r="A1228" s="21"/>
      <c r="B1228" s="21"/>
      <c r="C1228" s="21"/>
      <c r="D1228" s="23"/>
      <c r="E1228" s="21"/>
      <c r="F1228" s="21"/>
      <c r="G1228" s="21"/>
      <c r="H1228" s="21"/>
      <c r="I1228" s="19"/>
      <c r="J1228" s="19"/>
      <c r="K1228" s="19"/>
      <c r="L1228" s="19"/>
      <c r="M1228" s="37"/>
      <c r="N1228" s="19"/>
      <c r="O1228" s="24"/>
    </row>
    <row r="1229" spans="1:15" s="8" customFormat="1" ht="21" customHeight="1" x14ac:dyDescent="0.25">
      <c r="A1229" s="21"/>
      <c r="B1229" s="21"/>
      <c r="C1229" s="21"/>
      <c r="D1229" s="23"/>
      <c r="E1229" s="21"/>
      <c r="F1229" s="21"/>
      <c r="G1229" s="21"/>
      <c r="H1229" s="21"/>
      <c r="I1229" s="19"/>
      <c r="J1229" s="19"/>
      <c r="K1229" s="19"/>
      <c r="L1229" s="19"/>
      <c r="M1229" s="37"/>
      <c r="N1229" s="19"/>
      <c r="O1229" s="24"/>
    </row>
    <row r="1230" spans="1:15" s="8" customFormat="1" ht="21" customHeight="1" x14ac:dyDescent="0.25">
      <c r="A1230" s="21"/>
      <c r="B1230" s="21"/>
      <c r="C1230" s="21"/>
      <c r="D1230" s="23"/>
      <c r="E1230" s="21"/>
      <c r="F1230" s="21"/>
      <c r="G1230" s="21"/>
      <c r="H1230" s="21"/>
      <c r="I1230" s="19"/>
      <c r="J1230" s="19"/>
      <c r="K1230" s="19"/>
      <c r="L1230" s="19"/>
      <c r="M1230" s="37"/>
      <c r="N1230" s="19"/>
      <c r="O1230" s="24"/>
    </row>
    <row r="1231" spans="1:15" s="8" customFormat="1" ht="21" customHeight="1" x14ac:dyDescent="0.25">
      <c r="A1231" s="21"/>
      <c r="B1231" s="21"/>
      <c r="C1231" s="21"/>
      <c r="D1231" s="23"/>
      <c r="E1231" s="21"/>
      <c r="F1231" s="21"/>
      <c r="G1231" s="21"/>
      <c r="H1231" s="21"/>
      <c r="I1231" s="19"/>
      <c r="J1231" s="19"/>
      <c r="K1231" s="19"/>
      <c r="L1231" s="19"/>
      <c r="M1231" s="37"/>
      <c r="N1231" s="19"/>
      <c r="O1231" s="24"/>
    </row>
    <row r="1232" spans="1:15" s="8" customFormat="1" ht="21" customHeight="1" x14ac:dyDescent="0.25">
      <c r="A1232" s="21"/>
      <c r="B1232" s="21"/>
      <c r="C1232" s="21"/>
      <c r="D1232" s="23"/>
      <c r="E1232" s="21"/>
      <c r="F1232" s="21"/>
      <c r="G1232" s="21"/>
      <c r="H1232" s="21"/>
      <c r="I1232" s="19"/>
      <c r="J1232" s="19"/>
      <c r="K1232" s="19"/>
      <c r="L1232" s="19"/>
      <c r="M1232" s="37"/>
      <c r="N1232" s="19"/>
      <c r="O1232" s="24"/>
    </row>
    <row r="1233" spans="1:15" s="8" customFormat="1" ht="21" customHeight="1" x14ac:dyDescent="0.25">
      <c r="A1233" s="21"/>
      <c r="B1233" s="21"/>
      <c r="C1233" s="21"/>
      <c r="D1233" s="23"/>
      <c r="E1233" s="21"/>
      <c r="F1233" s="21"/>
      <c r="G1233" s="21"/>
      <c r="H1233" s="21"/>
      <c r="I1233" s="19"/>
      <c r="J1233" s="19"/>
      <c r="K1233" s="19"/>
      <c r="L1233" s="19"/>
      <c r="M1233" s="37"/>
      <c r="N1233" s="19"/>
      <c r="O1233" s="24"/>
    </row>
    <row r="1234" spans="1:15" s="8" customFormat="1" ht="21" customHeight="1" x14ac:dyDescent="0.25">
      <c r="A1234" s="21"/>
      <c r="B1234" s="21"/>
      <c r="C1234" s="21"/>
      <c r="D1234" s="23"/>
      <c r="E1234" s="21"/>
      <c r="F1234" s="21"/>
      <c r="G1234" s="21"/>
      <c r="H1234" s="21"/>
      <c r="I1234" s="19"/>
      <c r="J1234" s="19"/>
      <c r="K1234" s="19"/>
      <c r="L1234" s="19"/>
      <c r="M1234" s="37"/>
      <c r="N1234" s="19"/>
      <c r="O1234" s="24"/>
    </row>
    <row r="1235" spans="1:15" s="8" customFormat="1" ht="21" customHeight="1" x14ac:dyDescent="0.25">
      <c r="A1235" s="21"/>
      <c r="B1235" s="21"/>
      <c r="C1235" s="21"/>
      <c r="D1235" s="23"/>
      <c r="E1235" s="21"/>
      <c r="F1235" s="21"/>
      <c r="G1235" s="21"/>
      <c r="H1235" s="21"/>
      <c r="I1235" s="19"/>
      <c r="J1235" s="19"/>
      <c r="K1235" s="19"/>
      <c r="L1235" s="19"/>
      <c r="M1235" s="37"/>
      <c r="N1235" s="19"/>
      <c r="O1235" s="24"/>
    </row>
    <row r="1236" spans="1:15" s="8" customFormat="1" ht="21" customHeight="1" x14ac:dyDescent="0.25">
      <c r="A1236" s="21"/>
      <c r="B1236" s="21"/>
      <c r="C1236" s="21"/>
      <c r="D1236" s="23"/>
      <c r="E1236" s="21"/>
      <c r="F1236" s="21"/>
      <c r="G1236" s="21"/>
      <c r="H1236" s="21"/>
      <c r="I1236" s="19"/>
      <c r="J1236" s="19"/>
      <c r="K1236" s="19"/>
      <c r="L1236" s="19"/>
      <c r="M1236" s="37"/>
      <c r="N1236" s="19"/>
      <c r="O1236" s="24"/>
    </row>
    <row r="1237" spans="1:15" s="8" customFormat="1" ht="21" customHeight="1" x14ac:dyDescent="0.25">
      <c r="A1237" s="21"/>
      <c r="B1237" s="21"/>
      <c r="C1237" s="21"/>
      <c r="D1237" s="23"/>
      <c r="E1237" s="21"/>
      <c r="F1237" s="21"/>
      <c r="G1237" s="21"/>
      <c r="H1237" s="21"/>
      <c r="I1237" s="19"/>
      <c r="J1237" s="19"/>
      <c r="K1237" s="19"/>
      <c r="L1237" s="19"/>
      <c r="M1237" s="37"/>
      <c r="N1237" s="19"/>
      <c r="O1237" s="24"/>
    </row>
    <row r="1238" spans="1:15" s="8" customFormat="1" ht="21" customHeight="1" x14ac:dyDescent="0.25">
      <c r="A1238" s="21"/>
      <c r="B1238" s="21"/>
      <c r="C1238" s="21"/>
      <c r="D1238" s="23"/>
      <c r="E1238" s="21"/>
      <c r="F1238" s="21"/>
      <c r="G1238" s="21"/>
      <c r="H1238" s="21"/>
      <c r="I1238" s="19"/>
      <c r="J1238" s="19"/>
      <c r="K1238" s="19"/>
      <c r="L1238" s="19"/>
      <c r="M1238" s="37"/>
      <c r="N1238" s="19"/>
      <c r="O1238" s="24"/>
    </row>
    <row r="1239" spans="1:15" s="8" customFormat="1" ht="21" customHeight="1" x14ac:dyDescent="0.25">
      <c r="A1239" s="21"/>
      <c r="B1239" s="21"/>
      <c r="C1239" s="21"/>
      <c r="D1239" s="23"/>
      <c r="E1239" s="21"/>
      <c r="F1239" s="21"/>
      <c r="G1239" s="21"/>
      <c r="H1239" s="21"/>
      <c r="I1239" s="19"/>
      <c r="J1239" s="19"/>
      <c r="K1239" s="19"/>
      <c r="L1239" s="19"/>
      <c r="M1239" s="37"/>
      <c r="N1239" s="19"/>
      <c r="O1239" s="24"/>
    </row>
    <row r="1240" spans="1:15" s="8" customFormat="1" ht="21" customHeight="1" x14ac:dyDescent="0.25">
      <c r="A1240" s="21"/>
      <c r="B1240" s="21"/>
      <c r="C1240" s="21"/>
      <c r="D1240" s="23"/>
      <c r="E1240" s="21"/>
      <c r="F1240" s="21"/>
      <c r="G1240" s="21"/>
      <c r="H1240" s="21"/>
      <c r="I1240" s="19"/>
      <c r="J1240" s="19"/>
      <c r="K1240" s="19"/>
      <c r="L1240" s="19"/>
      <c r="M1240" s="37"/>
      <c r="N1240" s="19"/>
      <c r="O1240" s="24"/>
    </row>
    <row r="1241" spans="1:15" s="8" customFormat="1" ht="21" customHeight="1" x14ac:dyDescent="0.25">
      <c r="A1241" s="21"/>
      <c r="B1241" s="21"/>
      <c r="C1241" s="21"/>
      <c r="D1241" s="23"/>
      <c r="E1241" s="21"/>
      <c r="F1241" s="21"/>
      <c r="G1241" s="21"/>
      <c r="H1241" s="21"/>
      <c r="I1241" s="19"/>
      <c r="J1241" s="19"/>
      <c r="K1241" s="19"/>
      <c r="L1241" s="19"/>
      <c r="M1241" s="37"/>
      <c r="N1241" s="19"/>
      <c r="O1241" s="24"/>
    </row>
    <row r="1242" spans="1:15" s="8" customFormat="1" ht="21" customHeight="1" x14ac:dyDescent="0.25">
      <c r="A1242" s="21"/>
      <c r="B1242" s="21"/>
      <c r="C1242" s="21"/>
      <c r="D1242" s="23"/>
      <c r="E1242" s="21"/>
      <c r="F1242" s="21"/>
      <c r="G1242" s="21"/>
      <c r="H1242" s="21"/>
      <c r="I1242" s="19"/>
      <c r="J1242" s="19"/>
      <c r="K1242" s="19"/>
      <c r="L1242" s="19"/>
      <c r="M1242" s="37"/>
      <c r="N1242" s="19"/>
      <c r="O1242" s="24"/>
    </row>
    <row r="1243" spans="1:15" s="8" customFormat="1" ht="21" customHeight="1" x14ac:dyDescent="0.25">
      <c r="A1243" s="21"/>
      <c r="B1243" s="21"/>
      <c r="C1243" s="21"/>
      <c r="D1243" s="23"/>
      <c r="E1243" s="21"/>
      <c r="F1243" s="21"/>
      <c r="G1243" s="21"/>
      <c r="H1243" s="21"/>
      <c r="I1243" s="19"/>
      <c r="J1243" s="19"/>
      <c r="K1243" s="19"/>
      <c r="L1243" s="19"/>
      <c r="M1243" s="37"/>
      <c r="N1243" s="19"/>
      <c r="O1243" s="24"/>
    </row>
    <row r="1244" spans="1:15" s="8" customFormat="1" ht="21" customHeight="1" x14ac:dyDescent="0.25">
      <c r="A1244" s="21"/>
      <c r="B1244" s="21"/>
      <c r="C1244" s="21"/>
      <c r="D1244" s="23"/>
      <c r="E1244" s="21"/>
      <c r="F1244" s="21"/>
      <c r="G1244" s="21"/>
      <c r="H1244" s="21"/>
      <c r="I1244" s="19"/>
      <c r="J1244" s="19"/>
      <c r="K1244" s="19"/>
      <c r="L1244" s="19"/>
      <c r="M1244" s="37"/>
      <c r="N1244" s="19"/>
      <c r="O1244" s="24"/>
    </row>
    <row r="1245" spans="1:15" s="8" customFormat="1" ht="21" customHeight="1" x14ac:dyDescent="0.25">
      <c r="A1245" s="21"/>
      <c r="B1245" s="21"/>
      <c r="C1245" s="21"/>
      <c r="D1245" s="23"/>
      <c r="E1245" s="21"/>
      <c r="F1245" s="21"/>
      <c r="G1245" s="21"/>
      <c r="H1245" s="21"/>
      <c r="I1245" s="19"/>
      <c r="J1245" s="19"/>
      <c r="K1245" s="19"/>
      <c r="L1245" s="19"/>
      <c r="M1245" s="37"/>
      <c r="N1245" s="19"/>
      <c r="O1245" s="24"/>
    </row>
    <row r="1246" spans="1:15" s="8" customFormat="1" ht="21" customHeight="1" x14ac:dyDescent="0.25">
      <c r="A1246" s="21"/>
      <c r="B1246" s="21"/>
      <c r="C1246" s="21"/>
      <c r="D1246" s="23"/>
      <c r="E1246" s="21"/>
      <c r="F1246" s="21"/>
      <c r="G1246" s="21"/>
      <c r="H1246" s="21"/>
      <c r="I1246" s="19"/>
      <c r="J1246" s="19"/>
      <c r="K1246" s="19"/>
      <c r="L1246" s="19"/>
      <c r="M1246" s="37"/>
      <c r="N1246" s="19"/>
      <c r="O1246" s="24"/>
    </row>
    <row r="1247" spans="1:15" s="8" customFormat="1" ht="21" customHeight="1" x14ac:dyDescent="0.25">
      <c r="A1247" s="21"/>
      <c r="B1247" s="21"/>
      <c r="C1247" s="21"/>
      <c r="D1247" s="23"/>
      <c r="E1247" s="21"/>
      <c r="F1247" s="21"/>
      <c r="G1247" s="21"/>
      <c r="H1247" s="21"/>
      <c r="I1247" s="19"/>
      <c r="J1247" s="19"/>
      <c r="K1247" s="19"/>
      <c r="L1247" s="19"/>
      <c r="M1247" s="37"/>
      <c r="N1247" s="19"/>
      <c r="O1247" s="24"/>
    </row>
    <row r="1248" spans="1:15" s="8" customFormat="1" ht="21" customHeight="1" x14ac:dyDescent="0.25">
      <c r="A1248" s="21"/>
      <c r="B1248" s="21"/>
      <c r="C1248" s="21"/>
      <c r="D1248" s="23"/>
      <c r="E1248" s="21"/>
      <c r="F1248" s="21"/>
      <c r="G1248" s="21"/>
      <c r="H1248" s="21"/>
      <c r="I1248" s="19"/>
      <c r="J1248" s="19"/>
      <c r="K1248" s="19"/>
      <c r="L1248" s="19"/>
      <c r="M1248" s="37"/>
      <c r="N1248" s="19"/>
      <c r="O1248" s="24"/>
    </row>
    <row r="1249" spans="1:15" s="8" customFormat="1" ht="21" customHeight="1" x14ac:dyDescent="0.25">
      <c r="A1249" s="21"/>
      <c r="B1249" s="21"/>
      <c r="C1249" s="21"/>
      <c r="D1249" s="23"/>
      <c r="E1249" s="21"/>
      <c r="F1249" s="21"/>
      <c r="G1249" s="21"/>
      <c r="H1249" s="21"/>
      <c r="I1249" s="19"/>
      <c r="J1249" s="19"/>
      <c r="K1249" s="19"/>
      <c r="L1249" s="19"/>
      <c r="M1249" s="37"/>
      <c r="N1249" s="19"/>
      <c r="O1249" s="24"/>
    </row>
    <row r="1250" spans="1:15" s="8" customFormat="1" ht="21" customHeight="1" x14ac:dyDescent="0.25">
      <c r="A1250" s="21"/>
      <c r="B1250" s="21"/>
      <c r="C1250" s="21"/>
      <c r="D1250" s="23"/>
      <c r="E1250" s="21"/>
      <c r="F1250" s="21"/>
      <c r="G1250" s="21"/>
      <c r="H1250" s="21"/>
      <c r="I1250" s="19"/>
      <c r="J1250" s="19"/>
      <c r="K1250" s="19"/>
      <c r="L1250" s="19"/>
      <c r="M1250" s="37"/>
      <c r="N1250" s="19"/>
      <c r="O1250" s="24"/>
    </row>
    <row r="1251" spans="1:15" s="8" customFormat="1" ht="21" customHeight="1" x14ac:dyDescent="0.25">
      <c r="A1251" s="21"/>
      <c r="B1251" s="21"/>
      <c r="C1251" s="21"/>
      <c r="D1251" s="23"/>
      <c r="E1251" s="21"/>
      <c r="F1251" s="21"/>
      <c r="G1251" s="21"/>
      <c r="H1251" s="21"/>
      <c r="I1251" s="19"/>
      <c r="J1251" s="19"/>
      <c r="K1251" s="19"/>
      <c r="L1251" s="19"/>
      <c r="M1251" s="37"/>
      <c r="N1251" s="19"/>
      <c r="O1251" s="24"/>
    </row>
    <row r="1252" spans="1:15" s="8" customFormat="1" ht="21" customHeight="1" x14ac:dyDescent="0.25">
      <c r="A1252" s="21"/>
      <c r="B1252" s="21"/>
      <c r="C1252" s="21"/>
      <c r="D1252" s="23"/>
      <c r="E1252" s="21"/>
      <c r="F1252" s="21"/>
      <c r="G1252" s="21"/>
      <c r="H1252" s="21"/>
      <c r="I1252" s="19"/>
      <c r="J1252" s="19"/>
      <c r="K1252" s="19"/>
      <c r="L1252" s="19"/>
      <c r="M1252" s="37"/>
      <c r="N1252" s="19"/>
      <c r="O1252" s="24"/>
    </row>
  </sheetData>
  <mergeCells count="3">
    <mergeCell ref="A2:B4"/>
    <mergeCell ref="H3:H4"/>
    <mergeCell ref="I2:O2"/>
  </mergeCells>
  <pageMargins left="0.7" right="0.7" top="0.75" bottom="0.75" header="0.3" footer="0.3"/>
  <pageSetup scale="63" fitToHeight="0" orientation="landscape" r:id="rId1"/>
  <colBreaks count="1" manualBreakCount="1">
    <brk id="8" min="1" max="1066"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378"/>
  <sheetViews>
    <sheetView zoomScale="70" zoomScaleNormal="70" workbookViewId="0">
      <pane xSplit="2" ySplit="6" topLeftCell="C7" activePane="bottomRight" state="frozen"/>
      <selection pane="topRight" activeCell="C1" sqref="C1"/>
      <selection pane="bottomLeft" activeCell="A6" sqref="A6"/>
      <selection pane="bottomRight" activeCell="A2" sqref="A2:B4"/>
    </sheetView>
  </sheetViews>
  <sheetFormatPr defaultColWidth="9.140625" defaultRowHeight="21" customHeight="1" x14ac:dyDescent="0.25"/>
  <cols>
    <col min="1" max="1" width="12.28515625" style="21" customWidth="1"/>
    <col min="2" max="2" width="61.140625" style="21" customWidth="1"/>
    <col min="3" max="3" width="21.140625" style="21" bestFit="1" customWidth="1"/>
    <col min="4" max="4" width="13.140625" style="23" customWidth="1"/>
    <col min="5" max="6" width="19.7109375" style="21" customWidth="1"/>
    <col min="7" max="8" width="14.7109375" style="21" customWidth="1"/>
    <col min="9" max="10" width="24.5703125" style="19" customWidth="1"/>
    <col min="11" max="11" width="24.5703125" style="37" customWidth="1"/>
    <col min="12" max="12" width="24.5703125" style="19" customWidth="1"/>
    <col min="13" max="13" width="9.140625" style="8" customWidth="1"/>
    <col min="14" max="14" width="50.140625" style="8" customWidth="1"/>
    <col min="15" max="72" width="9.140625" style="8"/>
    <col min="73" max="16384" width="9.140625" style="2"/>
  </cols>
  <sheetData>
    <row r="1" spans="1:72" s="32" customFormat="1" ht="21" hidden="1" customHeight="1" x14ac:dyDescent="0.25">
      <c r="A1" s="27">
        <v>1</v>
      </c>
      <c r="B1" s="27">
        <v>2</v>
      </c>
      <c r="C1" s="27">
        <v>3</v>
      </c>
      <c r="D1" s="28">
        <v>5</v>
      </c>
      <c r="E1" s="27">
        <v>6</v>
      </c>
      <c r="F1" s="28">
        <v>7</v>
      </c>
      <c r="G1" s="27">
        <v>8</v>
      </c>
      <c r="H1" s="28">
        <v>9</v>
      </c>
      <c r="I1" s="29">
        <v>14</v>
      </c>
      <c r="J1" s="30">
        <v>15</v>
      </c>
      <c r="K1" s="33">
        <v>16</v>
      </c>
      <c r="L1" s="30">
        <v>17</v>
      </c>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row>
    <row r="2" spans="1:72" s="111" customFormat="1" ht="35.450000000000003" customHeight="1" x14ac:dyDescent="0.3">
      <c r="A2" s="186" t="s">
        <v>66</v>
      </c>
      <c r="B2" s="186"/>
      <c r="C2" s="102"/>
      <c r="D2" s="103"/>
      <c r="E2" s="102"/>
      <c r="F2" s="102"/>
      <c r="G2" s="102"/>
      <c r="H2" s="102"/>
      <c r="I2" s="193" t="s">
        <v>1134</v>
      </c>
      <c r="J2" s="193"/>
      <c r="K2" s="193"/>
      <c r="L2" s="193"/>
    </row>
    <row r="3" spans="1:72" s="127" customFormat="1" ht="21" customHeight="1" x14ac:dyDescent="0.25">
      <c r="A3" s="186"/>
      <c r="B3" s="186"/>
      <c r="C3" s="102"/>
      <c r="D3" s="103"/>
      <c r="E3" s="102"/>
      <c r="F3" s="102"/>
      <c r="G3" s="102"/>
      <c r="H3" s="188" t="s">
        <v>26</v>
      </c>
      <c r="I3" s="118" t="s">
        <v>6</v>
      </c>
      <c r="J3" s="116" t="s">
        <v>7</v>
      </c>
      <c r="K3" s="116" t="s">
        <v>27</v>
      </c>
      <c r="L3" s="119" t="s">
        <v>28</v>
      </c>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row>
    <row r="4" spans="1:72" s="127" customFormat="1" ht="21" customHeight="1" x14ac:dyDescent="0.25">
      <c r="A4" s="186"/>
      <c r="B4" s="186"/>
      <c r="C4" s="102"/>
      <c r="D4" s="103"/>
      <c r="E4" s="102"/>
      <c r="F4" s="102"/>
      <c r="G4" s="102"/>
      <c r="H4" s="189"/>
      <c r="I4" s="120">
        <f>SUBTOTAL(9,I6:I1066)</f>
        <v>-1239708466</v>
      </c>
      <c r="J4" s="104">
        <f t="shared" ref="J4:L4" si="0">SUBTOTAL(9,J6:J1066)</f>
        <v>303960870</v>
      </c>
      <c r="K4" s="105">
        <f t="shared" si="0"/>
        <v>-935747596</v>
      </c>
      <c r="L4" s="121">
        <f t="shared" si="0"/>
        <v>-1443512143</v>
      </c>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row>
    <row r="5" spans="1:72" s="111" customFormat="1" ht="12.6" customHeight="1" x14ac:dyDescent="0.25">
      <c r="A5" s="130"/>
      <c r="B5" s="130"/>
      <c r="C5" s="131"/>
      <c r="D5" s="132"/>
      <c r="E5" s="131"/>
      <c r="F5" s="131"/>
      <c r="G5" s="131"/>
      <c r="H5" s="131"/>
      <c r="I5" s="133"/>
      <c r="J5" s="133"/>
      <c r="K5" s="133"/>
      <c r="L5" s="133"/>
    </row>
    <row r="6" spans="1:72" s="129" customFormat="1" ht="34.15" customHeight="1" x14ac:dyDescent="0.25">
      <c r="A6" s="113" t="s">
        <v>25</v>
      </c>
      <c r="B6" s="123" t="s">
        <v>24</v>
      </c>
      <c r="C6" s="113" t="s">
        <v>0</v>
      </c>
      <c r="D6" s="115" t="s">
        <v>20</v>
      </c>
      <c r="E6" s="114" t="s">
        <v>1</v>
      </c>
      <c r="F6" s="114" t="s">
        <v>2</v>
      </c>
      <c r="G6" s="114" t="s">
        <v>23</v>
      </c>
      <c r="H6" s="123" t="s">
        <v>21</v>
      </c>
      <c r="I6" s="118" t="s">
        <v>42</v>
      </c>
      <c r="J6" s="116" t="s">
        <v>43</v>
      </c>
      <c r="K6" s="116" t="s">
        <v>53</v>
      </c>
      <c r="L6" s="119" t="s">
        <v>54</v>
      </c>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row>
    <row r="7" spans="1:72" ht="18" customHeight="1" x14ac:dyDescent="0.25">
      <c r="A7" s="76" t="s">
        <v>73</v>
      </c>
      <c r="B7" s="85" t="s">
        <v>1142</v>
      </c>
      <c r="C7" s="84" t="s">
        <v>1143</v>
      </c>
      <c r="D7" s="20">
        <v>45322</v>
      </c>
      <c r="E7" s="16" t="s">
        <v>1144</v>
      </c>
      <c r="F7" s="16" t="s">
        <v>1145</v>
      </c>
      <c r="G7" s="16" t="s">
        <v>1146</v>
      </c>
      <c r="H7" s="85" t="s">
        <v>1146</v>
      </c>
      <c r="I7" s="82">
        <v>-500000</v>
      </c>
      <c r="J7" s="22">
        <v>0</v>
      </c>
      <c r="K7" s="36">
        <v>-500000</v>
      </c>
      <c r="L7" s="95">
        <v>-500000</v>
      </c>
    </row>
    <row r="8" spans="1:72" ht="18" customHeight="1" x14ac:dyDescent="0.25">
      <c r="A8" s="91" t="s">
        <v>74</v>
      </c>
      <c r="B8" s="85" t="s">
        <v>1147</v>
      </c>
      <c r="C8" s="84" t="s">
        <v>1143</v>
      </c>
      <c r="D8" s="20">
        <v>45316</v>
      </c>
      <c r="E8" s="16" t="s">
        <v>1148</v>
      </c>
      <c r="F8" s="16" t="s">
        <v>1149</v>
      </c>
      <c r="G8" s="16" t="s">
        <v>1146</v>
      </c>
      <c r="H8" s="85" t="s">
        <v>1146</v>
      </c>
      <c r="I8" s="82">
        <v>0</v>
      </c>
      <c r="J8" s="22">
        <v>0</v>
      </c>
      <c r="K8" s="36">
        <v>0</v>
      </c>
      <c r="L8" s="95">
        <v>0</v>
      </c>
    </row>
    <row r="9" spans="1:72" ht="18" customHeight="1" x14ac:dyDescent="0.25">
      <c r="A9" s="76" t="s">
        <v>75</v>
      </c>
      <c r="B9" s="85" t="s">
        <v>1150</v>
      </c>
      <c r="C9" s="84" t="s">
        <v>1151</v>
      </c>
      <c r="D9" s="20">
        <v>45328</v>
      </c>
      <c r="E9" s="16" t="s">
        <v>1152</v>
      </c>
      <c r="F9" s="16" t="s">
        <v>1153</v>
      </c>
      <c r="G9" s="16" t="s">
        <v>1146</v>
      </c>
      <c r="H9" s="85" t="s">
        <v>1146</v>
      </c>
      <c r="I9" s="82">
        <v>0</v>
      </c>
      <c r="J9" s="22">
        <v>0</v>
      </c>
      <c r="K9" s="36">
        <v>0</v>
      </c>
      <c r="L9" s="95">
        <v>0</v>
      </c>
    </row>
    <row r="10" spans="1:72" ht="18" customHeight="1" x14ac:dyDescent="0.25">
      <c r="A10" s="91" t="s">
        <v>76</v>
      </c>
      <c r="B10" s="85" t="s">
        <v>1154</v>
      </c>
      <c r="C10" s="84" t="s">
        <v>1143</v>
      </c>
      <c r="D10" s="20">
        <v>45321</v>
      </c>
      <c r="E10" s="16" t="s">
        <v>1155</v>
      </c>
      <c r="F10" s="16" t="s">
        <v>1156</v>
      </c>
      <c r="G10" s="16" t="s">
        <v>1146</v>
      </c>
      <c r="H10" s="85" t="s">
        <v>1146</v>
      </c>
      <c r="I10" s="82">
        <v>0</v>
      </c>
      <c r="J10" s="22">
        <v>170000</v>
      </c>
      <c r="K10" s="36">
        <v>170000</v>
      </c>
      <c r="L10" s="95">
        <v>170000</v>
      </c>
    </row>
    <row r="11" spans="1:72" ht="18" hidden="1" customHeight="1" x14ac:dyDescent="0.25">
      <c r="A11" s="76" t="s">
        <v>77</v>
      </c>
      <c r="B11" s="85" t="s">
        <v>1157</v>
      </c>
      <c r="C11" s="84" t="s">
        <v>1158</v>
      </c>
      <c r="D11" s="20">
        <v>45373</v>
      </c>
      <c r="E11" s="16" t="s">
        <v>1159</v>
      </c>
      <c r="F11" s="16" t="s">
        <v>1160</v>
      </c>
      <c r="G11" s="16" t="s">
        <v>1146</v>
      </c>
      <c r="H11" s="85" t="s">
        <v>1146</v>
      </c>
      <c r="I11" s="82">
        <v>0</v>
      </c>
      <c r="J11" s="22">
        <v>0</v>
      </c>
      <c r="K11" s="36">
        <v>0</v>
      </c>
      <c r="L11" s="95">
        <v>0</v>
      </c>
    </row>
    <row r="12" spans="1:72" ht="18" customHeight="1" x14ac:dyDescent="0.25">
      <c r="A12" s="91" t="s">
        <v>78</v>
      </c>
      <c r="B12" s="85" t="s">
        <v>1161</v>
      </c>
      <c r="C12" s="84" t="s">
        <v>1143</v>
      </c>
      <c r="D12" s="20">
        <v>45400</v>
      </c>
      <c r="E12" s="16" t="s">
        <v>1162</v>
      </c>
      <c r="F12" s="16" t="s">
        <v>1163</v>
      </c>
      <c r="G12" s="16" t="s">
        <v>1146</v>
      </c>
      <c r="H12" s="85" t="s">
        <v>1146</v>
      </c>
      <c r="I12" s="82">
        <v>0</v>
      </c>
      <c r="J12" s="22">
        <v>0</v>
      </c>
      <c r="K12" s="36">
        <v>0</v>
      </c>
      <c r="L12" s="95">
        <v>0</v>
      </c>
    </row>
    <row r="13" spans="1:72" ht="18" customHeight="1" x14ac:dyDescent="0.25">
      <c r="A13" s="76" t="s">
        <v>79</v>
      </c>
      <c r="B13" s="85" t="s">
        <v>1164</v>
      </c>
      <c r="C13" s="84" t="s">
        <v>1151</v>
      </c>
      <c r="D13" s="20">
        <v>45314</v>
      </c>
      <c r="E13" s="16" t="s">
        <v>1165</v>
      </c>
      <c r="F13" s="16" t="s">
        <v>1166</v>
      </c>
      <c r="G13" s="16" t="s">
        <v>1146</v>
      </c>
      <c r="H13" s="85" t="s">
        <v>1146</v>
      </c>
      <c r="I13" s="82">
        <v>0</v>
      </c>
      <c r="J13" s="22">
        <v>0</v>
      </c>
      <c r="K13" s="36">
        <v>0</v>
      </c>
      <c r="L13" s="95">
        <v>0</v>
      </c>
    </row>
    <row r="14" spans="1:72" ht="18" customHeight="1" x14ac:dyDescent="0.25">
      <c r="A14" s="91" t="s">
        <v>80</v>
      </c>
      <c r="B14" s="85" t="s">
        <v>1167</v>
      </c>
      <c r="C14" s="84" t="s">
        <v>1143</v>
      </c>
      <c r="D14" s="20">
        <v>45350</v>
      </c>
      <c r="E14" s="16" t="s">
        <v>1168</v>
      </c>
      <c r="F14" s="16" t="s">
        <v>1169</v>
      </c>
      <c r="G14" s="16" t="s">
        <v>1146</v>
      </c>
      <c r="H14" s="85" t="s">
        <v>1146</v>
      </c>
      <c r="I14" s="82">
        <v>0</v>
      </c>
      <c r="J14" s="22">
        <v>0</v>
      </c>
      <c r="K14" s="36">
        <v>0</v>
      </c>
      <c r="L14" s="95">
        <v>0</v>
      </c>
    </row>
    <row r="15" spans="1:72" ht="18" customHeight="1" x14ac:dyDescent="0.25">
      <c r="A15" s="76" t="s">
        <v>81</v>
      </c>
      <c r="B15" s="85" t="s">
        <v>1170</v>
      </c>
      <c r="C15" s="84" t="s">
        <v>1143</v>
      </c>
      <c r="D15" s="20">
        <v>45328</v>
      </c>
      <c r="E15" s="16" t="s">
        <v>1171</v>
      </c>
      <c r="F15" s="16" t="s">
        <v>1172</v>
      </c>
      <c r="G15" s="16" t="s">
        <v>1146</v>
      </c>
      <c r="H15" s="85" t="s">
        <v>1146</v>
      </c>
      <c r="I15" s="82">
        <v>0</v>
      </c>
      <c r="J15" s="22">
        <v>0</v>
      </c>
      <c r="K15" s="36">
        <v>0</v>
      </c>
      <c r="L15" s="95">
        <v>0</v>
      </c>
    </row>
    <row r="16" spans="1:72" ht="18" customHeight="1" x14ac:dyDescent="0.25">
      <c r="A16" s="91" t="s">
        <v>82</v>
      </c>
      <c r="B16" s="85" t="s">
        <v>1173</v>
      </c>
      <c r="C16" s="84" t="s">
        <v>1143</v>
      </c>
      <c r="D16" s="20">
        <v>45378</v>
      </c>
      <c r="E16" s="16" t="s">
        <v>1174</v>
      </c>
      <c r="F16" s="16" t="s">
        <v>1175</v>
      </c>
      <c r="G16" s="16" t="s">
        <v>1146</v>
      </c>
      <c r="H16" s="85" t="s">
        <v>1146</v>
      </c>
      <c r="I16" s="82">
        <v>0</v>
      </c>
      <c r="J16" s="22">
        <v>0</v>
      </c>
      <c r="K16" s="36">
        <v>0</v>
      </c>
      <c r="L16" s="95">
        <v>0</v>
      </c>
    </row>
    <row r="17" spans="1:12" ht="18" customHeight="1" x14ac:dyDescent="0.25">
      <c r="A17" s="76" t="s">
        <v>83</v>
      </c>
      <c r="B17" s="85" t="s">
        <v>1176</v>
      </c>
      <c r="C17" s="84" t="s">
        <v>1143</v>
      </c>
      <c r="D17" s="20">
        <v>45308</v>
      </c>
      <c r="E17" s="16" t="s">
        <v>1177</v>
      </c>
      <c r="F17" s="16" t="s">
        <v>1178</v>
      </c>
      <c r="G17" s="16" t="s">
        <v>1146</v>
      </c>
      <c r="H17" s="85" t="s">
        <v>1146</v>
      </c>
      <c r="I17" s="82">
        <v>0</v>
      </c>
      <c r="J17" s="22">
        <v>0</v>
      </c>
      <c r="K17" s="36">
        <v>0</v>
      </c>
      <c r="L17" s="95">
        <v>0</v>
      </c>
    </row>
    <row r="18" spans="1:12" ht="18" customHeight="1" x14ac:dyDescent="0.25">
      <c r="A18" s="91" t="s">
        <v>84</v>
      </c>
      <c r="B18" s="85" t="s">
        <v>1179</v>
      </c>
      <c r="C18" s="84" t="s">
        <v>1143</v>
      </c>
      <c r="D18" s="20">
        <v>45308</v>
      </c>
      <c r="E18" s="16" t="s">
        <v>1180</v>
      </c>
      <c r="F18" s="16" t="s">
        <v>1181</v>
      </c>
      <c r="G18" s="16" t="s">
        <v>1146</v>
      </c>
      <c r="H18" s="85" t="s">
        <v>1146</v>
      </c>
      <c r="I18" s="82">
        <v>0</v>
      </c>
      <c r="J18" s="22">
        <v>0</v>
      </c>
      <c r="K18" s="36">
        <v>0</v>
      </c>
      <c r="L18" s="95">
        <v>0</v>
      </c>
    </row>
    <row r="19" spans="1:12" ht="18" customHeight="1" x14ac:dyDescent="0.25">
      <c r="A19" s="76" t="s">
        <v>85</v>
      </c>
      <c r="B19" s="85" t="s">
        <v>1182</v>
      </c>
      <c r="C19" s="84" t="s">
        <v>1151</v>
      </c>
      <c r="D19" s="20">
        <v>45310</v>
      </c>
      <c r="E19" s="16" t="s">
        <v>1183</v>
      </c>
      <c r="F19" s="16" t="s">
        <v>1184</v>
      </c>
      <c r="G19" s="16" t="s">
        <v>1146</v>
      </c>
      <c r="H19" s="85" t="s">
        <v>1146</v>
      </c>
      <c r="I19" s="82">
        <v>0</v>
      </c>
      <c r="J19" s="22">
        <v>0</v>
      </c>
      <c r="K19" s="36">
        <v>0</v>
      </c>
      <c r="L19" s="95">
        <v>0</v>
      </c>
    </row>
    <row r="20" spans="1:12" ht="18" customHeight="1" x14ac:dyDescent="0.25">
      <c r="A20" s="91" t="s">
        <v>86</v>
      </c>
      <c r="B20" s="85" t="s">
        <v>1185</v>
      </c>
      <c r="C20" s="84" t="s">
        <v>1143</v>
      </c>
      <c r="D20" s="20">
        <v>45308</v>
      </c>
      <c r="E20" s="16" t="s">
        <v>1186</v>
      </c>
      <c r="F20" s="16" t="s">
        <v>1187</v>
      </c>
      <c r="G20" s="16" t="s">
        <v>1146</v>
      </c>
      <c r="H20" s="85" t="s">
        <v>1146</v>
      </c>
      <c r="I20" s="82">
        <v>0</v>
      </c>
      <c r="J20" s="22">
        <v>0</v>
      </c>
      <c r="K20" s="36">
        <v>0</v>
      </c>
      <c r="L20" s="95">
        <v>0</v>
      </c>
    </row>
    <row r="21" spans="1:12" ht="18" customHeight="1" x14ac:dyDescent="0.25">
      <c r="A21" s="76" t="s">
        <v>87</v>
      </c>
      <c r="B21" s="85" t="s">
        <v>1188</v>
      </c>
      <c r="C21" s="84" t="s">
        <v>1143</v>
      </c>
      <c r="D21" s="20">
        <v>45313</v>
      </c>
      <c r="E21" s="16" t="s">
        <v>1189</v>
      </c>
      <c r="F21" s="16" t="s">
        <v>1175</v>
      </c>
      <c r="G21" s="16" t="s">
        <v>1146</v>
      </c>
      <c r="H21" s="85" t="s">
        <v>1146</v>
      </c>
      <c r="I21" s="82">
        <v>0</v>
      </c>
      <c r="J21" s="22">
        <v>0</v>
      </c>
      <c r="K21" s="36">
        <v>0</v>
      </c>
      <c r="L21" s="95">
        <v>0</v>
      </c>
    </row>
    <row r="22" spans="1:12" ht="18" customHeight="1" x14ac:dyDescent="0.25">
      <c r="A22" s="91" t="s">
        <v>88</v>
      </c>
      <c r="B22" s="85" t="s">
        <v>1190</v>
      </c>
      <c r="C22" s="84" t="s">
        <v>1151</v>
      </c>
      <c r="D22" s="20">
        <v>45309</v>
      </c>
      <c r="E22" s="16" t="s">
        <v>1191</v>
      </c>
      <c r="F22" s="16" t="s">
        <v>1192</v>
      </c>
      <c r="G22" s="16" t="s">
        <v>1146</v>
      </c>
      <c r="H22" s="85" t="s">
        <v>1146</v>
      </c>
      <c r="I22" s="82">
        <v>0</v>
      </c>
      <c r="J22" s="22">
        <v>0</v>
      </c>
      <c r="K22" s="36">
        <v>0</v>
      </c>
      <c r="L22" s="95">
        <v>0</v>
      </c>
    </row>
    <row r="23" spans="1:12" ht="18" customHeight="1" x14ac:dyDescent="0.25">
      <c r="A23" s="76" t="s">
        <v>89</v>
      </c>
      <c r="B23" s="85" t="s">
        <v>1193</v>
      </c>
      <c r="C23" s="84" t="s">
        <v>1143</v>
      </c>
      <c r="D23" s="20">
        <v>45313</v>
      </c>
      <c r="E23" s="16" t="s">
        <v>1194</v>
      </c>
      <c r="F23" s="16" t="s">
        <v>1195</v>
      </c>
      <c r="G23" s="16" t="s">
        <v>1146</v>
      </c>
      <c r="H23" s="85" t="s">
        <v>1146</v>
      </c>
      <c r="I23" s="82">
        <v>0</v>
      </c>
      <c r="J23" s="22">
        <v>0</v>
      </c>
      <c r="K23" s="36">
        <v>0</v>
      </c>
      <c r="L23" s="95">
        <v>0</v>
      </c>
    </row>
    <row r="24" spans="1:12" ht="18" customHeight="1" x14ac:dyDescent="0.25">
      <c r="A24" s="91" t="s">
        <v>90</v>
      </c>
      <c r="B24" s="85" t="s">
        <v>1196</v>
      </c>
      <c r="C24" s="84" t="s">
        <v>1143</v>
      </c>
      <c r="D24" s="20">
        <v>45385</v>
      </c>
      <c r="E24" s="16" t="s">
        <v>1197</v>
      </c>
      <c r="F24" s="16" t="s">
        <v>1198</v>
      </c>
      <c r="G24" s="16" t="s">
        <v>1146</v>
      </c>
      <c r="H24" s="85" t="s">
        <v>1146</v>
      </c>
      <c r="I24" s="82">
        <v>-1000000</v>
      </c>
      <c r="J24" s="22">
        <v>0</v>
      </c>
      <c r="K24" s="36">
        <v>-1000000</v>
      </c>
      <c r="L24" s="95">
        <v>-1000000</v>
      </c>
    </row>
    <row r="25" spans="1:12" ht="18" customHeight="1" x14ac:dyDescent="0.25">
      <c r="A25" s="76" t="s">
        <v>91</v>
      </c>
      <c r="B25" s="85" t="s">
        <v>1199</v>
      </c>
      <c r="C25" s="84" t="s">
        <v>1143</v>
      </c>
      <c r="D25" s="20">
        <v>45301</v>
      </c>
      <c r="E25" s="16" t="s">
        <v>1200</v>
      </c>
      <c r="F25" s="16" t="s">
        <v>1201</v>
      </c>
      <c r="G25" s="16" t="s">
        <v>1146</v>
      </c>
      <c r="H25" s="85" t="s">
        <v>1146</v>
      </c>
      <c r="I25" s="82">
        <v>0</v>
      </c>
      <c r="J25" s="22">
        <v>0</v>
      </c>
      <c r="K25" s="36">
        <v>0</v>
      </c>
      <c r="L25" s="95">
        <v>0</v>
      </c>
    </row>
    <row r="26" spans="1:12" ht="18" customHeight="1" x14ac:dyDescent="0.25">
      <c r="A26" s="91" t="s">
        <v>92</v>
      </c>
      <c r="B26" s="85" t="s">
        <v>1202</v>
      </c>
      <c r="C26" s="84" t="s">
        <v>1151</v>
      </c>
      <c r="D26" s="20">
        <v>45301</v>
      </c>
      <c r="E26" s="16" t="s">
        <v>1203</v>
      </c>
      <c r="F26" s="16" t="s">
        <v>1204</v>
      </c>
      <c r="G26" s="16" t="s">
        <v>1146</v>
      </c>
      <c r="H26" s="85" t="s">
        <v>1146</v>
      </c>
      <c r="I26" s="82">
        <v>0</v>
      </c>
      <c r="J26" s="22">
        <v>0</v>
      </c>
      <c r="K26" s="36">
        <v>0</v>
      </c>
      <c r="L26" s="95">
        <v>0</v>
      </c>
    </row>
    <row r="27" spans="1:12" ht="18" customHeight="1" x14ac:dyDescent="0.25">
      <c r="A27" s="76" t="s">
        <v>93</v>
      </c>
      <c r="B27" s="85" t="s">
        <v>1205</v>
      </c>
      <c r="C27" s="84" t="s">
        <v>1143</v>
      </c>
      <c r="D27" s="20">
        <v>45393</v>
      </c>
      <c r="E27" s="16" t="s">
        <v>1206</v>
      </c>
      <c r="F27" s="16" t="s">
        <v>1207</v>
      </c>
      <c r="G27" s="16" t="s">
        <v>1146</v>
      </c>
      <c r="H27" s="85" t="s">
        <v>1146</v>
      </c>
      <c r="I27" s="82">
        <v>0</v>
      </c>
      <c r="J27" s="22">
        <v>0</v>
      </c>
      <c r="K27" s="36">
        <v>0</v>
      </c>
      <c r="L27" s="95">
        <v>0</v>
      </c>
    </row>
    <row r="28" spans="1:12" ht="18" customHeight="1" x14ac:dyDescent="0.25">
      <c r="A28" s="91" t="s">
        <v>94</v>
      </c>
      <c r="B28" s="85" t="s">
        <v>1208</v>
      </c>
      <c r="C28" s="84" t="s">
        <v>1143</v>
      </c>
      <c r="D28" s="20">
        <v>45342</v>
      </c>
      <c r="E28" s="16" t="s">
        <v>1209</v>
      </c>
      <c r="F28" s="16" t="s">
        <v>1210</v>
      </c>
      <c r="G28" s="16" t="s">
        <v>1146</v>
      </c>
      <c r="H28" s="85" t="s">
        <v>1146</v>
      </c>
      <c r="I28" s="82">
        <v>0</v>
      </c>
      <c r="J28" s="22">
        <v>0</v>
      </c>
      <c r="K28" s="36">
        <v>0</v>
      </c>
      <c r="L28" s="95">
        <v>0</v>
      </c>
    </row>
    <row r="29" spans="1:12" ht="18" hidden="1" customHeight="1" x14ac:dyDescent="0.25">
      <c r="A29" s="76" t="s">
        <v>95</v>
      </c>
      <c r="B29" s="85" t="s">
        <v>1211</v>
      </c>
      <c r="C29" s="84" t="s">
        <v>1158</v>
      </c>
      <c r="D29" s="20">
        <v>45323</v>
      </c>
      <c r="E29" s="16" t="s">
        <v>1212</v>
      </c>
      <c r="F29" s="16" t="s">
        <v>1213</v>
      </c>
      <c r="G29" s="16" t="s">
        <v>1146</v>
      </c>
      <c r="H29" s="85" t="s">
        <v>1146</v>
      </c>
      <c r="I29" s="82">
        <v>0</v>
      </c>
      <c r="J29" s="22">
        <v>-94000</v>
      </c>
      <c r="K29" s="36">
        <v>-94000</v>
      </c>
      <c r="L29" s="95">
        <v>0</v>
      </c>
    </row>
    <row r="30" spans="1:12" ht="18" customHeight="1" x14ac:dyDescent="0.25">
      <c r="A30" s="91" t="s">
        <v>96</v>
      </c>
      <c r="B30" s="85" t="s">
        <v>1214</v>
      </c>
      <c r="C30" s="84" t="s">
        <v>1143</v>
      </c>
      <c r="D30" s="20">
        <v>45406</v>
      </c>
      <c r="E30" s="16" t="s">
        <v>1215</v>
      </c>
      <c r="F30" s="16" t="s">
        <v>1216</v>
      </c>
      <c r="G30" s="16" t="s">
        <v>1146</v>
      </c>
      <c r="H30" s="85" t="s">
        <v>1146</v>
      </c>
      <c r="I30" s="82">
        <v>0</v>
      </c>
      <c r="J30" s="22">
        <v>0</v>
      </c>
      <c r="K30" s="36">
        <v>0</v>
      </c>
      <c r="L30" s="95">
        <v>0</v>
      </c>
    </row>
    <row r="31" spans="1:12" ht="18" customHeight="1" x14ac:dyDescent="0.25">
      <c r="A31" s="76" t="s">
        <v>97</v>
      </c>
      <c r="B31" s="85" t="s">
        <v>1217</v>
      </c>
      <c r="C31" s="84" t="s">
        <v>1143</v>
      </c>
      <c r="D31" s="20">
        <v>45351</v>
      </c>
      <c r="E31" s="16" t="s">
        <v>1218</v>
      </c>
      <c r="F31" s="16" t="s">
        <v>1210</v>
      </c>
      <c r="G31" s="16" t="s">
        <v>1146</v>
      </c>
      <c r="H31" s="85" t="s">
        <v>1146</v>
      </c>
      <c r="I31" s="82">
        <v>0</v>
      </c>
      <c r="J31" s="22">
        <v>0</v>
      </c>
      <c r="K31" s="36">
        <v>0</v>
      </c>
      <c r="L31" s="95">
        <v>0</v>
      </c>
    </row>
    <row r="32" spans="1:12" ht="18" hidden="1" customHeight="1" x14ac:dyDescent="0.25">
      <c r="A32" s="91" t="s">
        <v>98</v>
      </c>
      <c r="B32" s="85" t="s">
        <v>1219</v>
      </c>
      <c r="C32" s="84" t="s">
        <v>1158</v>
      </c>
      <c r="D32" s="20">
        <v>45308</v>
      </c>
      <c r="E32" s="16" t="s">
        <v>1220</v>
      </c>
      <c r="F32" s="16" t="s">
        <v>1210</v>
      </c>
      <c r="G32" s="16" t="s">
        <v>1221</v>
      </c>
      <c r="H32" s="85" t="s">
        <v>1146</v>
      </c>
      <c r="I32" s="82">
        <v>0</v>
      </c>
      <c r="J32" s="22">
        <v>0</v>
      </c>
      <c r="K32" s="36">
        <v>0</v>
      </c>
      <c r="L32" s="95">
        <v>0</v>
      </c>
    </row>
    <row r="33" spans="1:12" ht="18" customHeight="1" x14ac:dyDescent="0.25">
      <c r="A33" s="76" t="s">
        <v>99</v>
      </c>
      <c r="B33" s="85" t="s">
        <v>1222</v>
      </c>
      <c r="C33" s="84" t="s">
        <v>1143</v>
      </c>
      <c r="D33" s="20">
        <v>45379</v>
      </c>
      <c r="E33" s="16" t="s">
        <v>1223</v>
      </c>
      <c r="F33" s="16" t="s">
        <v>1224</v>
      </c>
      <c r="G33" s="16" t="s">
        <v>1146</v>
      </c>
      <c r="H33" s="85" t="s">
        <v>1146</v>
      </c>
      <c r="I33" s="82">
        <v>-10000000</v>
      </c>
      <c r="J33" s="22">
        <v>0</v>
      </c>
      <c r="K33" s="36">
        <v>-10000000</v>
      </c>
      <c r="L33" s="95">
        <v>-10000000</v>
      </c>
    </row>
    <row r="34" spans="1:12" ht="18" hidden="1" customHeight="1" x14ac:dyDescent="0.25">
      <c r="A34" s="91" t="s">
        <v>100</v>
      </c>
      <c r="B34" s="85" t="s">
        <v>1225</v>
      </c>
      <c r="C34" s="84" t="s">
        <v>1158</v>
      </c>
      <c r="D34" s="20">
        <v>45314</v>
      </c>
      <c r="E34" s="16" t="s">
        <v>1226</v>
      </c>
      <c r="F34" s="16" t="s">
        <v>1227</v>
      </c>
      <c r="G34" s="16" t="s">
        <v>1146</v>
      </c>
      <c r="H34" s="85" t="s">
        <v>1146</v>
      </c>
      <c r="I34" s="82">
        <v>0</v>
      </c>
      <c r="J34" s="22">
        <v>0</v>
      </c>
      <c r="K34" s="36">
        <v>0</v>
      </c>
      <c r="L34" s="95">
        <v>0</v>
      </c>
    </row>
    <row r="35" spans="1:12" ht="18" hidden="1" customHeight="1" x14ac:dyDescent="0.25">
      <c r="A35" s="76" t="s">
        <v>101</v>
      </c>
      <c r="B35" s="85" t="s">
        <v>1228</v>
      </c>
      <c r="C35" s="84" t="s">
        <v>1158</v>
      </c>
      <c r="D35" s="20">
        <v>45329</v>
      </c>
      <c r="E35" s="16" t="s">
        <v>1229</v>
      </c>
      <c r="F35" s="16" t="s">
        <v>1213</v>
      </c>
      <c r="G35" s="16" t="s">
        <v>1146</v>
      </c>
      <c r="H35" s="85" t="s">
        <v>1146</v>
      </c>
      <c r="I35" s="82">
        <v>0</v>
      </c>
      <c r="J35" s="22">
        <v>0</v>
      </c>
      <c r="K35" s="36">
        <v>0</v>
      </c>
      <c r="L35" s="95">
        <v>0</v>
      </c>
    </row>
    <row r="36" spans="1:12" ht="18" customHeight="1" x14ac:dyDescent="0.25">
      <c r="A36" s="91" t="s">
        <v>102</v>
      </c>
      <c r="B36" s="85" t="s">
        <v>1230</v>
      </c>
      <c r="C36" s="84" t="s">
        <v>1143</v>
      </c>
      <c r="D36" s="20">
        <v>45407</v>
      </c>
      <c r="E36" s="16" t="s">
        <v>1231</v>
      </c>
      <c r="F36" s="16" t="s">
        <v>1232</v>
      </c>
      <c r="G36" s="16" t="s">
        <v>1146</v>
      </c>
      <c r="H36" s="85" t="s">
        <v>1146</v>
      </c>
      <c r="I36" s="82">
        <v>0</v>
      </c>
      <c r="J36" s="22">
        <v>0</v>
      </c>
      <c r="K36" s="36">
        <v>0</v>
      </c>
      <c r="L36" s="95">
        <v>0</v>
      </c>
    </row>
    <row r="37" spans="1:12" ht="18" customHeight="1" x14ac:dyDescent="0.25">
      <c r="A37" s="76" t="s">
        <v>103</v>
      </c>
      <c r="B37" s="85" t="s">
        <v>1233</v>
      </c>
      <c r="C37" s="84" t="s">
        <v>1143</v>
      </c>
      <c r="D37" s="20">
        <v>45316</v>
      </c>
      <c r="E37" s="16" t="s">
        <v>1234</v>
      </c>
      <c r="F37" s="16" t="s">
        <v>1235</v>
      </c>
      <c r="G37" s="16" t="s">
        <v>1146</v>
      </c>
      <c r="H37" s="85" t="s">
        <v>1146</v>
      </c>
      <c r="I37" s="82">
        <v>0</v>
      </c>
      <c r="J37" s="22">
        <v>0</v>
      </c>
      <c r="K37" s="36">
        <v>0</v>
      </c>
      <c r="L37" s="95">
        <v>0</v>
      </c>
    </row>
    <row r="38" spans="1:12" ht="18" customHeight="1" x14ac:dyDescent="0.25">
      <c r="A38" s="91" t="s">
        <v>104</v>
      </c>
      <c r="B38" s="85" t="s">
        <v>1236</v>
      </c>
      <c r="C38" s="84" t="s">
        <v>1151</v>
      </c>
      <c r="D38" s="20">
        <v>45301</v>
      </c>
      <c r="E38" s="16" t="s">
        <v>1237</v>
      </c>
      <c r="F38" s="16" t="s">
        <v>1238</v>
      </c>
      <c r="G38" s="16" t="s">
        <v>1146</v>
      </c>
      <c r="H38" s="85" t="s">
        <v>1146</v>
      </c>
      <c r="I38" s="82">
        <v>0</v>
      </c>
      <c r="J38" s="22">
        <v>0</v>
      </c>
      <c r="K38" s="36">
        <v>0</v>
      </c>
      <c r="L38" s="95">
        <v>0</v>
      </c>
    </row>
    <row r="39" spans="1:12" ht="18" customHeight="1" x14ac:dyDescent="0.25">
      <c r="A39" s="76" t="s">
        <v>105</v>
      </c>
      <c r="B39" s="85" t="s">
        <v>1239</v>
      </c>
      <c r="C39" s="84" t="s">
        <v>1151</v>
      </c>
      <c r="D39" s="20">
        <v>45301</v>
      </c>
      <c r="E39" s="16" t="s">
        <v>1240</v>
      </c>
      <c r="F39" s="16" t="s">
        <v>1241</v>
      </c>
      <c r="G39" s="16" t="s">
        <v>1146</v>
      </c>
      <c r="H39" s="85" t="s">
        <v>1146</v>
      </c>
      <c r="I39" s="82">
        <v>0</v>
      </c>
      <c r="J39" s="22">
        <v>0</v>
      </c>
      <c r="K39" s="36">
        <v>0</v>
      </c>
      <c r="L39" s="95">
        <v>0</v>
      </c>
    </row>
    <row r="40" spans="1:12" ht="18" customHeight="1" x14ac:dyDescent="0.25">
      <c r="A40" s="91" t="s">
        <v>106</v>
      </c>
      <c r="B40" s="85" t="s">
        <v>1242</v>
      </c>
      <c r="C40" s="84" t="s">
        <v>1143</v>
      </c>
      <c r="D40" s="20">
        <v>45405</v>
      </c>
      <c r="E40" s="16" t="s">
        <v>1243</v>
      </c>
      <c r="F40" s="16" t="s">
        <v>1244</v>
      </c>
      <c r="G40" s="16" t="s">
        <v>1146</v>
      </c>
      <c r="H40" s="85" t="s">
        <v>1146</v>
      </c>
      <c r="I40" s="82">
        <v>0</v>
      </c>
      <c r="J40" s="22">
        <v>0</v>
      </c>
      <c r="K40" s="36">
        <v>0</v>
      </c>
      <c r="L40" s="95">
        <v>0</v>
      </c>
    </row>
    <row r="41" spans="1:12" ht="18" customHeight="1" x14ac:dyDescent="0.25">
      <c r="A41" s="76" t="s">
        <v>107</v>
      </c>
      <c r="B41" s="85" t="s">
        <v>1245</v>
      </c>
      <c r="C41" s="84" t="s">
        <v>1151</v>
      </c>
      <c r="D41" s="20">
        <v>45310</v>
      </c>
      <c r="E41" s="16" t="s">
        <v>1246</v>
      </c>
      <c r="F41" s="16" t="s">
        <v>1247</v>
      </c>
      <c r="G41" s="16" t="s">
        <v>1146</v>
      </c>
      <c r="H41" s="85" t="s">
        <v>1146</v>
      </c>
      <c r="I41" s="82">
        <v>0</v>
      </c>
      <c r="J41" s="22">
        <v>0</v>
      </c>
      <c r="K41" s="36">
        <v>0</v>
      </c>
      <c r="L41" s="95">
        <v>0</v>
      </c>
    </row>
    <row r="42" spans="1:12" ht="18" customHeight="1" x14ac:dyDescent="0.25">
      <c r="A42" s="91" t="s">
        <v>108</v>
      </c>
      <c r="B42" s="85" t="s">
        <v>1248</v>
      </c>
      <c r="C42" s="84" t="s">
        <v>1143</v>
      </c>
      <c r="D42" s="20">
        <v>45408</v>
      </c>
      <c r="E42" s="16" t="s">
        <v>1249</v>
      </c>
      <c r="F42" s="16" t="s">
        <v>1250</v>
      </c>
      <c r="G42" s="16" t="s">
        <v>1146</v>
      </c>
      <c r="H42" s="85" t="s">
        <v>1146</v>
      </c>
      <c r="I42" s="82">
        <v>-1400000</v>
      </c>
      <c r="J42" s="22">
        <v>0</v>
      </c>
      <c r="K42" s="36">
        <v>-1400000</v>
      </c>
      <c r="L42" s="95">
        <v>-1400000</v>
      </c>
    </row>
    <row r="43" spans="1:12" ht="18" customHeight="1" x14ac:dyDescent="0.25">
      <c r="A43" s="76" t="s">
        <v>109</v>
      </c>
      <c r="B43" s="85" t="s">
        <v>1251</v>
      </c>
      <c r="C43" s="84" t="s">
        <v>1143</v>
      </c>
      <c r="D43" s="20">
        <v>45324</v>
      </c>
      <c r="E43" s="16" t="s">
        <v>1252</v>
      </c>
      <c r="F43" s="16" t="s">
        <v>1227</v>
      </c>
      <c r="G43" s="16" t="s">
        <v>1146</v>
      </c>
      <c r="H43" s="85" t="s">
        <v>1146</v>
      </c>
      <c r="I43" s="82">
        <v>0</v>
      </c>
      <c r="J43" s="22">
        <v>0</v>
      </c>
      <c r="K43" s="36">
        <v>0</v>
      </c>
      <c r="L43" s="95">
        <v>0</v>
      </c>
    </row>
    <row r="44" spans="1:12" ht="18" customHeight="1" x14ac:dyDescent="0.25">
      <c r="A44" s="91" t="s">
        <v>110</v>
      </c>
      <c r="B44" s="85" t="s">
        <v>1253</v>
      </c>
      <c r="C44" s="84" t="s">
        <v>1143</v>
      </c>
      <c r="D44" s="20">
        <v>45310</v>
      </c>
      <c r="E44" s="16" t="s">
        <v>1254</v>
      </c>
      <c r="F44" s="16" t="s">
        <v>1255</v>
      </c>
      <c r="G44" s="16" t="s">
        <v>1146</v>
      </c>
      <c r="H44" s="85" t="s">
        <v>1146</v>
      </c>
      <c r="I44" s="82">
        <v>0</v>
      </c>
      <c r="J44" s="22">
        <v>0</v>
      </c>
      <c r="K44" s="36">
        <v>0</v>
      </c>
      <c r="L44" s="95">
        <v>0</v>
      </c>
    </row>
    <row r="45" spans="1:12" ht="18" customHeight="1" x14ac:dyDescent="0.25">
      <c r="A45" s="76" t="s">
        <v>111</v>
      </c>
      <c r="B45" s="85" t="s">
        <v>1256</v>
      </c>
      <c r="C45" s="84" t="s">
        <v>1143</v>
      </c>
      <c r="D45" s="20">
        <v>45380</v>
      </c>
      <c r="E45" s="16" t="s">
        <v>1257</v>
      </c>
      <c r="F45" s="16" t="s">
        <v>1258</v>
      </c>
      <c r="G45" s="16" t="s">
        <v>1146</v>
      </c>
      <c r="H45" s="85" t="s">
        <v>1146</v>
      </c>
      <c r="I45" s="82">
        <v>0</v>
      </c>
      <c r="J45" s="22">
        <v>0</v>
      </c>
      <c r="K45" s="36">
        <v>0</v>
      </c>
      <c r="L45" s="95">
        <v>0</v>
      </c>
    </row>
    <row r="46" spans="1:12" ht="18" hidden="1" customHeight="1" x14ac:dyDescent="0.25">
      <c r="A46" s="91" t="s">
        <v>112</v>
      </c>
      <c r="B46" s="85" t="s">
        <v>1259</v>
      </c>
      <c r="C46" s="84" t="s">
        <v>1158</v>
      </c>
      <c r="D46" s="20">
        <v>45315</v>
      </c>
      <c r="E46" s="16" t="s">
        <v>1260</v>
      </c>
      <c r="F46" s="16" t="s">
        <v>1261</v>
      </c>
      <c r="G46" s="16" t="s">
        <v>1146</v>
      </c>
      <c r="H46" s="85" t="s">
        <v>1146</v>
      </c>
      <c r="I46" s="82">
        <v>0</v>
      </c>
      <c r="J46" s="22">
        <v>0</v>
      </c>
      <c r="K46" s="36">
        <v>0</v>
      </c>
      <c r="L46" s="95">
        <v>0</v>
      </c>
    </row>
    <row r="47" spans="1:12" ht="18" customHeight="1" x14ac:dyDescent="0.25">
      <c r="A47" s="76" t="s">
        <v>113</v>
      </c>
      <c r="B47" s="85" t="s">
        <v>1262</v>
      </c>
      <c r="C47" s="84" t="s">
        <v>1151</v>
      </c>
      <c r="D47" s="20">
        <v>45344</v>
      </c>
      <c r="E47" s="16" t="s">
        <v>1263</v>
      </c>
      <c r="F47" s="16" t="s">
        <v>1264</v>
      </c>
      <c r="G47" s="16" t="s">
        <v>1146</v>
      </c>
      <c r="H47" s="85" t="s">
        <v>1146</v>
      </c>
      <c r="I47" s="82">
        <v>0</v>
      </c>
      <c r="J47" s="22">
        <v>0</v>
      </c>
      <c r="K47" s="36">
        <v>0</v>
      </c>
      <c r="L47" s="95">
        <v>0</v>
      </c>
    </row>
    <row r="48" spans="1:12" ht="18" customHeight="1" x14ac:dyDescent="0.25">
      <c r="A48" s="91" t="s">
        <v>114</v>
      </c>
      <c r="B48" s="85" t="s">
        <v>1265</v>
      </c>
      <c r="C48" s="84" t="s">
        <v>1151</v>
      </c>
      <c r="D48" s="20">
        <v>45302</v>
      </c>
      <c r="E48" s="16" t="s">
        <v>1266</v>
      </c>
      <c r="F48" s="16" t="s">
        <v>1192</v>
      </c>
      <c r="G48" s="16" t="s">
        <v>1146</v>
      </c>
      <c r="H48" s="85" t="s">
        <v>1146</v>
      </c>
      <c r="I48" s="82">
        <v>0</v>
      </c>
      <c r="J48" s="22">
        <v>0</v>
      </c>
      <c r="K48" s="36">
        <v>0</v>
      </c>
      <c r="L48" s="95">
        <v>0</v>
      </c>
    </row>
    <row r="49" spans="1:12" ht="18" customHeight="1" x14ac:dyDescent="0.25">
      <c r="A49" s="76" t="s">
        <v>115</v>
      </c>
      <c r="B49" s="85" t="s">
        <v>1267</v>
      </c>
      <c r="C49" s="84" t="s">
        <v>1143</v>
      </c>
      <c r="D49" s="20">
        <v>45301</v>
      </c>
      <c r="E49" s="16" t="s">
        <v>1268</v>
      </c>
      <c r="F49" s="16" t="s">
        <v>1269</v>
      </c>
      <c r="G49" s="16" t="s">
        <v>1146</v>
      </c>
      <c r="H49" s="85" t="s">
        <v>1146</v>
      </c>
      <c r="I49" s="82">
        <v>0</v>
      </c>
      <c r="J49" s="22">
        <v>0</v>
      </c>
      <c r="K49" s="36">
        <v>0</v>
      </c>
      <c r="L49" s="95">
        <v>0</v>
      </c>
    </row>
    <row r="50" spans="1:12" ht="18" customHeight="1" x14ac:dyDescent="0.25">
      <c r="A50" s="91" t="s">
        <v>116</v>
      </c>
      <c r="B50" s="85" t="s">
        <v>1270</v>
      </c>
      <c r="C50" s="84" t="s">
        <v>1151</v>
      </c>
      <c r="D50" s="20">
        <v>45302</v>
      </c>
      <c r="E50" s="16" t="s">
        <v>1271</v>
      </c>
      <c r="F50" s="16" t="s">
        <v>1272</v>
      </c>
      <c r="G50" s="16" t="s">
        <v>1146</v>
      </c>
      <c r="H50" s="85" t="s">
        <v>1146</v>
      </c>
      <c r="I50" s="82">
        <v>0</v>
      </c>
      <c r="J50" s="22">
        <v>0</v>
      </c>
      <c r="K50" s="36">
        <v>0</v>
      </c>
      <c r="L50" s="95">
        <v>0</v>
      </c>
    </row>
    <row r="51" spans="1:12" ht="18" customHeight="1" x14ac:dyDescent="0.25">
      <c r="A51" s="76" t="s">
        <v>117</v>
      </c>
      <c r="B51" s="85" t="s">
        <v>1273</v>
      </c>
      <c r="C51" s="84" t="s">
        <v>1143</v>
      </c>
      <c r="D51" s="20">
        <v>45385</v>
      </c>
      <c r="E51" s="16" t="s">
        <v>1274</v>
      </c>
      <c r="F51" s="16" t="s">
        <v>1275</v>
      </c>
      <c r="G51" s="16" t="s">
        <v>1146</v>
      </c>
      <c r="H51" s="85" t="s">
        <v>1221</v>
      </c>
      <c r="I51" s="82">
        <v>0</v>
      </c>
      <c r="J51" s="22">
        <v>0</v>
      </c>
      <c r="K51" s="36">
        <v>0</v>
      </c>
      <c r="L51" s="95">
        <v>0</v>
      </c>
    </row>
    <row r="52" spans="1:12" ht="18" customHeight="1" x14ac:dyDescent="0.25">
      <c r="A52" s="91" t="s">
        <v>118</v>
      </c>
      <c r="B52" s="85" t="s">
        <v>1276</v>
      </c>
      <c r="C52" s="84" t="s">
        <v>1143</v>
      </c>
      <c r="D52" s="20">
        <v>45303</v>
      </c>
      <c r="E52" s="16" t="s">
        <v>1277</v>
      </c>
      <c r="F52" s="16" t="s">
        <v>1278</v>
      </c>
      <c r="G52" s="16" t="s">
        <v>1146</v>
      </c>
      <c r="H52" s="85" t="s">
        <v>1146</v>
      </c>
      <c r="I52" s="82">
        <v>0</v>
      </c>
      <c r="J52" s="22">
        <v>0</v>
      </c>
      <c r="K52" s="36">
        <v>0</v>
      </c>
      <c r="L52" s="95">
        <v>0</v>
      </c>
    </row>
    <row r="53" spans="1:12" ht="18" customHeight="1" x14ac:dyDescent="0.25">
      <c r="A53" s="76" t="s">
        <v>119</v>
      </c>
      <c r="B53" s="85" t="s">
        <v>1279</v>
      </c>
      <c r="C53" s="84" t="s">
        <v>1151</v>
      </c>
      <c r="D53" s="20">
        <v>45315</v>
      </c>
      <c r="E53" s="16" t="s">
        <v>1280</v>
      </c>
      <c r="F53" s="16" t="s">
        <v>1145</v>
      </c>
      <c r="G53" s="16" t="s">
        <v>1146</v>
      </c>
      <c r="H53" s="85" t="s">
        <v>1146</v>
      </c>
      <c r="I53" s="82">
        <v>0</v>
      </c>
      <c r="J53" s="22">
        <v>0</v>
      </c>
      <c r="K53" s="36">
        <v>0</v>
      </c>
      <c r="L53" s="95">
        <v>0</v>
      </c>
    </row>
    <row r="54" spans="1:12" ht="18" customHeight="1" x14ac:dyDescent="0.25">
      <c r="A54" s="91" t="s">
        <v>120</v>
      </c>
      <c r="B54" s="85" t="s">
        <v>1281</v>
      </c>
      <c r="C54" s="84" t="s">
        <v>1151</v>
      </c>
      <c r="D54" s="20">
        <v>45301</v>
      </c>
      <c r="E54" s="16" t="s">
        <v>1282</v>
      </c>
      <c r="F54" s="16" t="s">
        <v>1283</v>
      </c>
      <c r="G54" s="16" t="s">
        <v>1146</v>
      </c>
      <c r="H54" s="85" t="s">
        <v>1146</v>
      </c>
      <c r="I54" s="82">
        <v>0</v>
      </c>
      <c r="J54" s="22">
        <v>0</v>
      </c>
      <c r="K54" s="36">
        <v>0</v>
      </c>
      <c r="L54" s="95">
        <v>0</v>
      </c>
    </row>
    <row r="55" spans="1:12" ht="18" hidden="1" customHeight="1" x14ac:dyDescent="0.25">
      <c r="A55" s="76" t="s">
        <v>121</v>
      </c>
      <c r="B55" s="85" t="s">
        <v>1284</v>
      </c>
      <c r="C55" s="84" t="s">
        <v>1158</v>
      </c>
      <c r="D55" s="20">
        <v>45301</v>
      </c>
      <c r="E55" s="16" t="s">
        <v>1285</v>
      </c>
      <c r="F55" s="16" t="s">
        <v>1261</v>
      </c>
      <c r="G55" s="16" t="s">
        <v>1146</v>
      </c>
      <c r="H55" s="85" t="s">
        <v>1146</v>
      </c>
      <c r="I55" s="82">
        <v>0</v>
      </c>
      <c r="J55" s="22">
        <v>0</v>
      </c>
      <c r="K55" s="36">
        <v>0</v>
      </c>
      <c r="L55" s="95">
        <v>0</v>
      </c>
    </row>
    <row r="56" spans="1:12" ht="18" customHeight="1" x14ac:dyDescent="0.25">
      <c r="A56" s="91" t="s">
        <v>122</v>
      </c>
      <c r="B56" s="85" t="s">
        <v>1286</v>
      </c>
      <c r="C56" s="84" t="s">
        <v>1143</v>
      </c>
      <c r="D56" s="20">
        <v>45348</v>
      </c>
      <c r="E56" s="16" t="s">
        <v>1287</v>
      </c>
      <c r="F56" s="16" t="s">
        <v>1264</v>
      </c>
      <c r="G56" s="16" t="s">
        <v>1146</v>
      </c>
      <c r="H56" s="85" t="s">
        <v>1146</v>
      </c>
      <c r="I56" s="82">
        <v>0</v>
      </c>
      <c r="J56" s="22">
        <v>0</v>
      </c>
      <c r="K56" s="36">
        <v>0</v>
      </c>
      <c r="L56" s="95">
        <v>0</v>
      </c>
    </row>
    <row r="57" spans="1:12" ht="18" customHeight="1" x14ac:dyDescent="0.25">
      <c r="A57" s="76" t="s">
        <v>123</v>
      </c>
      <c r="B57" s="85" t="s">
        <v>1288</v>
      </c>
      <c r="C57" s="84" t="s">
        <v>1143</v>
      </c>
      <c r="D57" s="20">
        <v>45399</v>
      </c>
      <c r="E57" s="16" t="s">
        <v>1289</v>
      </c>
      <c r="F57" s="16" t="s">
        <v>1290</v>
      </c>
      <c r="G57" s="16" t="s">
        <v>1146</v>
      </c>
      <c r="H57" s="85" t="s">
        <v>1146</v>
      </c>
      <c r="I57" s="82">
        <v>0</v>
      </c>
      <c r="J57" s="22">
        <v>176849</v>
      </c>
      <c r="K57" s="36">
        <v>176849</v>
      </c>
      <c r="L57" s="95">
        <v>176849</v>
      </c>
    </row>
    <row r="58" spans="1:12" ht="18" customHeight="1" x14ac:dyDescent="0.25">
      <c r="A58" s="91" t="s">
        <v>124</v>
      </c>
      <c r="B58" s="85" t="s">
        <v>1291</v>
      </c>
      <c r="C58" s="84" t="s">
        <v>1143</v>
      </c>
      <c r="D58" s="20">
        <v>45407</v>
      </c>
      <c r="E58" s="16" t="s">
        <v>1292</v>
      </c>
      <c r="F58" s="16" t="s">
        <v>1293</v>
      </c>
      <c r="G58" s="16" t="s">
        <v>1146</v>
      </c>
      <c r="H58" s="85" t="s">
        <v>1146</v>
      </c>
      <c r="I58" s="82">
        <v>-33800000</v>
      </c>
      <c r="J58" s="22">
        <v>0</v>
      </c>
      <c r="K58" s="36">
        <v>-33800000</v>
      </c>
      <c r="L58" s="95">
        <v>-33800000</v>
      </c>
    </row>
    <row r="59" spans="1:12" ht="18" customHeight="1" x14ac:dyDescent="0.25">
      <c r="A59" s="76" t="s">
        <v>125</v>
      </c>
      <c r="B59" s="85" t="s">
        <v>1294</v>
      </c>
      <c r="C59" s="84" t="s">
        <v>1143</v>
      </c>
      <c r="D59" s="20">
        <v>45301</v>
      </c>
      <c r="E59" s="16" t="s">
        <v>1292</v>
      </c>
      <c r="F59" s="16" t="s">
        <v>1295</v>
      </c>
      <c r="G59" s="16" t="s">
        <v>1146</v>
      </c>
      <c r="H59" s="85" t="s">
        <v>1221</v>
      </c>
      <c r="I59" s="82">
        <v>0</v>
      </c>
      <c r="J59" s="22">
        <v>0</v>
      </c>
      <c r="K59" s="36">
        <v>0</v>
      </c>
      <c r="L59" s="95">
        <v>0</v>
      </c>
    </row>
    <row r="60" spans="1:12" ht="18" customHeight="1" x14ac:dyDescent="0.25">
      <c r="A60" s="91" t="s">
        <v>126</v>
      </c>
      <c r="B60" s="85" t="s">
        <v>1296</v>
      </c>
      <c r="C60" s="84" t="s">
        <v>1143</v>
      </c>
      <c r="D60" s="20">
        <v>45363</v>
      </c>
      <c r="E60" s="16" t="s">
        <v>1297</v>
      </c>
      <c r="F60" s="16" t="s">
        <v>1298</v>
      </c>
      <c r="G60" s="16" t="s">
        <v>1146</v>
      </c>
      <c r="H60" s="85" t="s">
        <v>1146</v>
      </c>
      <c r="I60" s="82">
        <v>0</v>
      </c>
      <c r="J60" s="22">
        <v>0</v>
      </c>
      <c r="K60" s="36">
        <v>0</v>
      </c>
      <c r="L60" s="95">
        <v>0</v>
      </c>
    </row>
    <row r="61" spans="1:12" ht="18" customHeight="1" x14ac:dyDescent="0.25">
      <c r="A61" s="76" t="s">
        <v>127</v>
      </c>
      <c r="B61" s="85" t="s">
        <v>1299</v>
      </c>
      <c r="C61" s="84" t="s">
        <v>1143</v>
      </c>
      <c r="D61" s="20">
        <v>45306</v>
      </c>
      <c r="E61" s="16" t="s">
        <v>1300</v>
      </c>
      <c r="F61" s="16" t="s">
        <v>1207</v>
      </c>
      <c r="G61" s="16" t="s">
        <v>1146</v>
      </c>
      <c r="H61" s="85" t="s">
        <v>1221</v>
      </c>
      <c r="I61" s="82">
        <v>0</v>
      </c>
      <c r="J61" s="22">
        <v>0</v>
      </c>
      <c r="K61" s="36">
        <v>0</v>
      </c>
      <c r="L61" s="95">
        <v>0</v>
      </c>
    </row>
    <row r="62" spans="1:12" ht="18" customHeight="1" x14ac:dyDescent="0.25">
      <c r="A62" s="91" t="s">
        <v>128</v>
      </c>
      <c r="B62" s="85" t="s">
        <v>1301</v>
      </c>
      <c r="C62" s="84" t="s">
        <v>1143</v>
      </c>
      <c r="D62" s="20">
        <v>45317</v>
      </c>
      <c r="E62" s="16" t="s">
        <v>1302</v>
      </c>
      <c r="F62" s="16" t="s">
        <v>1250</v>
      </c>
      <c r="G62" s="16" t="s">
        <v>1146</v>
      </c>
      <c r="H62" s="85" t="s">
        <v>1146</v>
      </c>
      <c r="I62" s="82">
        <v>0</v>
      </c>
      <c r="J62" s="22">
        <v>0</v>
      </c>
      <c r="K62" s="36">
        <v>0</v>
      </c>
      <c r="L62" s="95">
        <v>0</v>
      </c>
    </row>
    <row r="63" spans="1:12" ht="18" customHeight="1" x14ac:dyDescent="0.25">
      <c r="A63" s="76" t="s">
        <v>129</v>
      </c>
      <c r="B63" s="85" t="s">
        <v>1303</v>
      </c>
      <c r="C63" s="84" t="s">
        <v>1143</v>
      </c>
      <c r="D63" s="20">
        <v>45308</v>
      </c>
      <c r="E63" s="16" t="s">
        <v>1304</v>
      </c>
      <c r="F63" s="16" t="s">
        <v>1305</v>
      </c>
      <c r="G63" s="16" t="s">
        <v>1146</v>
      </c>
      <c r="H63" s="85" t="s">
        <v>1146</v>
      </c>
      <c r="I63" s="82">
        <v>0</v>
      </c>
      <c r="J63" s="22">
        <v>0</v>
      </c>
      <c r="K63" s="36">
        <v>0</v>
      </c>
      <c r="L63" s="95">
        <v>0</v>
      </c>
    </row>
    <row r="64" spans="1:12" ht="18" customHeight="1" x14ac:dyDescent="0.25">
      <c r="A64" s="91" t="s">
        <v>130</v>
      </c>
      <c r="B64" s="85" t="s">
        <v>1306</v>
      </c>
      <c r="C64" s="84" t="s">
        <v>1151</v>
      </c>
      <c r="D64" s="20">
        <v>45308</v>
      </c>
      <c r="E64" s="16" t="s">
        <v>1307</v>
      </c>
      <c r="F64" s="16" t="s">
        <v>1308</v>
      </c>
      <c r="G64" s="16" t="s">
        <v>1146</v>
      </c>
      <c r="H64" s="85" t="s">
        <v>1146</v>
      </c>
      <c r="I64" s="82">
        <v>0</v>
      </c>
      <c r="J64" s="22">
        <v>0</v>
      </c>
      <c r="K64" s="36">
        <v>0</v>
      </c>
      <c r="L64" s="95">
        <v>0</v>
      </c>
    </row>
    <row r="65" spans="1:12" ht="18" customHeight="1" x14ac:dyDescent="0.25">
      <c r="A65" s="76" t="s">
        <v>131</v>
      </c>
      <c r="B65" s="85" t="s">
        <v>1309</v>
      </c>
      <c r="C65" s="84" t="s">
        <v>1143</v>
      </c>
      <c r="D65" s="20">
        <v>45328</v>
      </c>
      <c r="E65" s="16" t="s">
        <v>1310</v>
      </c>
      <c r="F65" s="16" t="s">
        <v>1311</v>
      </c>
      <c r="G65" s="16" t="s">
        <v>1146</v>
      </c>
      <c r="H65" s="85" t="s">
        <v>1146</v>
      </c>
      <c r="I65" s="82">
        <v>0</v>
      </c>
      <c r="J65" s="22">
        <v>0</v>
      </c>
      <c r="K65" s="36">
        <v>0</v>
      </c>
      <c r="L65" s="95">
        <v>0</v>
      </c>
    </row>
    <row r="66" spans="1:12" ht="18" customHeight="1" x14ac:dyDescent="0.25">
      <c r="A66" s="91" t="s">
        <v>132</v>
      </c>
      <c r="B66" s="85" t="s">
        <v>1312</v>
      </c>
      <c r="C66" s="84" t="s">
        <v>1143</v>
      </c>
      <c r="D66" s="20">
        <v>45316</v>
      </c>
      <c r="E66" s="16" t="s">
        <v>1313</v>
      </c>
      <c r="F66" s="16" t="s">
        <v>1314</v>
      </c>
      <c r="G66" s="16" t="s">
        <v>1146</v>
      </c>
      <c r="H66" s="85" t="s">
        <v>1146</v>
      </c>
      <c r="I66" s="82">
        <v>0</v>
      </c>
      <c r="J66" s="22">
        <v>0</v>
      </c>
      <c r="K66" s="36">
        <v>0</v>
      </c>
      <c r="L66" s="95">
        <v>0</v>
      </c>
    </row>
    <row r="67" spans="1:12" ht="18" hidden="1" customHeight="1" x14ac:dyDescent="0.25">
      <c r="A67" s="76" t="s">
        <v>133</v>
      </c>
      <c r="B67" s="85" t="s">
        <v>1315</v>
      </c>
      <c r="C67" s="84" t="s">
        <v>1158</v>
      </c>
      <c r="D67" s="20">
        <v>45358</v>
      </c>
      <c r="E67" s="16" t="s">
        <v>1316</v>
      </c>
      <c r="F67" s="16" t="s">
        <v>1210</v>
      </c>
      <c r="G67" s="16" t="s">
        <v>1146</v>
      </c>
      <c r="H67" s="85" t="s">
        <v>1221</v>
      </c>
      <c r="I67" s="82">
        <v>0</v>
      </c>
      <c r="J67" s="22">
        <v>310584</v>
      </c>
      <c r="K67" s="36">
        <v>310584</v>
      </c>
      <c r="L67" s="95">
        <v>310584</v>
      </c>
    </row>
    <row r="68" spans="1:12" ht="18" customHeight="1" x14ac:dyDescent="0.25">
      <c r="A68" s="91" t="s">
        <v>134</v>
      </c>
      <c r="B68" s="85" t="s">
        <v>1317</v>
      </c>
      <c r="C68" s="84" t="s">
        <v>1151</v>
      </c>
      <c r="D68" s="20">
        <v>45316</v>
      </c>
      <c r="E68" s="16" t="s">
        <v>1318</v>
      </c>
      <c r="F68" s="16" t="s">
        <v>1319</v>
      </c>
      <c r="G68" s="16" t="s">
        <v>1146</v>
      </c>
      <c r="H68" s="85" t="s">
        <v>1146</v>
      </c>
      <c r="I68" s="82">
        <v>0</v>
      </c>
      <c r="J68" s="22">
        <v>0</v>
      </c>
      <c r="K68" s="36">
        <v>0</v>
      </c>
      <c r="L68" s="95">
        <v>0</v>
      </c>
    </row>
    <row r="69" spans="1:12" ht="18" customHeight="1" x14ac:dyDescent="0.25">
      <c r="A69" s="76" t="s">
        <v>135</v>
      </c>
      <c r="B69" s="85" t="s">
        <v>1320</v>
      </c>
      <c r="C69" s="84" t="s">
        <v>1143</v>
      </c>
      <c r="D69" s="20">
        <v>45358</v>
      </c>
      <c r="E69" s="16" t="s">
        <v>1321</v>
      </c>
      <c r="F69" s="16" t="s">
        <v>1322</v>
      </c>
      <c r="G69" s="16" t="s">
        <v>1146</v>
      </c>
      <c r="H69" s="85" t="s">
        <v>1146</v>
      </c>
      <c r="I69" s="82">
        <v>0</v>
      </c>
      <c r="J69" s="22">
        <v>0</v>
      </c>
      <c r="K69" s="36">
        <v>0</v>
      </c>
      <c r="L69" s="95">
        <v>0</v>
      </c>
    </row>
    <row r="70" spans="1:12" ht="18" hidden="1" customHeight="1" x14ac:dyDescent="0.25">
      <c r="A70" s="91" t="s">
        <v>136</v>
      </c>
      <c r="B70" s="85" t="s">
        <v>1323</v>
      </c>
      <c r="C70" s="84" t="s">
        <v>1158</v>
      </c>
      <c r="D70" s="20">
        <v>45362</v>
      </c>
      <c r="E70" s="16" t="s">
        <v>1324</v>
      </c>
      <c r="F70" s="16" t="s">
        <v>1210</v>
      </c>
      <c r="G70" s="16" t="s">
        <v>1146</v>
      </c>
      <c r="H70" s="85" t="s">
        <v>1146</v>
      </c>
      <c r="I70" s="82">
        <v>0</v>
      </c>
      <c r="J70" s="22">
        <v>98635</v>
      </c>
      <c r="K70" s="36">
        <v>98635</v>
      </c>
      <c r="L70" s="95">
        <v>98635</v>
      </c>
    </row>
    <row r="71" spans="1:12" ht="18" hidden="1" customHeight="1" x14ac:dyDescent="0.25">
      <c r="A71" s="76" t="s">
        <v>137</v>
      </c>
      <c r="B71" s="85" t="s">
        <v>1325</v>
      </c>
      <c r="C71" s="84" t="s">
        <v>1158</v>
      </c>
      <c r="D71" s="20">
        <v>45324</v>
      </c>
      <c r="E71" s="16" t="s">
        <v>1326</v>
      </c>
      <c r="F71" s="16" t="s">
        <v>1327</v>
      </c>
      <c r="G71" s="16" t="s">
        <v>1146</v>
      </c>
      <c r="H71" s="85" t="s">
        <v>1146</v>
      </c>
      <c r="I71" s="82">
        <v>-621310492</v>
      </c>
      <c r="J71" s="22">
        <v>0</v>
      </c>
      <c r="K71" s="36">
        <v>-621310492</v>
      </c>
      <c r="L71" s="95">
        <v>-621310492</v>
      </c>
    </row>
    <row r="72" spans="1:12" ht="18" customHeight="1" x14ac:dyDescent="0.25">
      <c r="A72" s="91" t="s">
        <v>138</v>
      </c>
      <c r="B72" s="85" t="s">
        <v>1328</v>
      </c>
      <c r="C72" s="84" t="s">
        <v>1143</v>
      </c>
      <c r="D72" s="20">
        <v>45372</v>
      </c>
      <c r="E72" s="16" t="s">
        <v>1329</v>
      </c>
      <c r="F72" s="16" t="s">
        <v>1330</v>
      </c>
      <c r="G72" s="16" t="s">
        <v>1146</v>
      </c>
      <c r="H72" s="85" t="s">
        <v>1146</v>
      </c>
      <c r="I72" s="82">
        <v>0</v>
      </c>
      <c r="J72" s="22">
        <v>0</v>
      </c>
      <c r="K72" s="36">
        <v>0</v>
      </c>
      <c r="L72" s="95">
        <v>0</v>
      </c>
    </row>
    <row r="73" spans="1:12" ht="18" customHeight="1" x14ac:dyDescent="0.25">
      <c r="A73" s="76" t="s">
        <v>139</v>
      </c>
      <c r="B73" s="85" t="s">
        <v>1331</v>
      </c>
      <c r="C73" s="84" t="s">
        <v>1151</v>
      </c>
      <c r="D73" s="20">
        <v>45308</v>
      </c>
      <c r="E73" s="16" t="s">
        <v>1332</v>
      </c>
      <c r="F73" s="16" t="s">
        <v>1333</v>
      </c>
      <c r="G73" s="16" t="s">
        <v>1146</v>
      </c>
      <c r="H73" s="85" t="s">
        <v>1146</v>
      </c>
      <c r="I73" s="82">
        <v>0</v>
      </c>
      <c r="J73" s="22">
        <v>0</v>
      </c>
      <c r="K73" s="36">
        <v>0</v>
      </c>
      <c r="L73" s="95">
        <v>0</v>
      </c>
    </row>
    <row r="74" spans="1:12" ht="18" hidden="1" customHeight="1" x14ac:dyDescent="0.25">
      <c r="A74" s="91" t="s">
        <v>140</v>
      </c>
      <c r="B74" s="85" t="s">
        <v>1334</v>
      </c>
      <c r="C74" s="84" t="s">
        <v>1158</v>
      </c>
      <c r="D74" s="20">
        <v>45308</v>
      </c>
      <c r="E74" s="16" t="s">
        <v>1335</v>
      </c>
      <c r="F74" s="16" t="s">
        <v>1210</v>
      </c>
      <c r="G74" s="16" t="s">
        <v>1146</v>
      </c>
      <c r="H74" s="85" t="s">
        <v>1146</v>
      </c>
      <c r="I74" s="82">
        <v>0</v>
      </c>
      <c r="J74" s="22">
        <v>0</v>
      </c>
      <c r="K74" s="36">
        <v>0</v>
      </c>
      <c r="L74" s="95">
        <v>0</v>
      </c>
    </row>
    <row r="75" spans="1:12" ht="18" customHeight="1" x14ac:dyDescent="0.25">
      <c r="A75" s="76" t="s">
        <v>141</v>
      </c>
      <c r="B75" s="85" t="s">
        <v>1336</v>
      </c>
      <c r="C75" s="84" t="s">
        <v>1143</v>
      </c>
      <c r="D75" s="20">
        <v>45310</v>
      </c>
      <c r="E75" s="16" t="s">
        <v>1337</v>
      </c>
      <c r="F75" s="16" t="s">
        <v>1210</v>
      </c>
      <c r="G75" s="16" t="s">
        <v>1146</v>
      </c>
      <c r="H75" s="85" t="s">
        <v>1146</v>
      </c>
      <c r="I75" s="82">
        <v>0</v>
      </c>
      <c r="J75" s="22">
        <v>0</v>
      </c>
      <c r="K75" s="36">
        <v>0</v>
      </c>
      <c r="L75" s="95">
        <v>0</v>
      </c>
    </row>
    <row r="76" spans="1:12" ht="18" hidden="1" customHeight="1" x14ac:dyDescent="0.25">
      <c r="A76" s="91" t="s">
        <v>142</v>
      </c>
      <c r="B76" s="85" t="s">
        <v>1338</v>
      </c>
      <c r="C76" s="84" t="s">
        <v>1158</v>
      </c>
      <c r="D76" s="20">
        <v>45341</v>
      </c>
      <c r="E76" s="16" t="s">
        <v>1339</v>
      </c>
      <c r="F76" s="16" t="s">
        <v>1244</v>
      </c>
      <c r="G76" s="16" t="s">
        <v>1146</v>
      </c>
      <c r="H76" s="85" t="s">
        <v>1146</v>
      </c>
      <c r="I76" s="82">
        <v>0</v>
      </c>
      <c r="J76" s="22">
        <v>0</v>
      </c>
      <c r="K76" s="36">
        <v>0</v>
      </c>
      <c r="L76" s="95">
        <v>0</v>
      </c>
    </row>
    <row r="77" spans="1:12" ht="18" customHeight="1" x14ac:dyDescent="0.25">
      <c r="A77" s="76" t="s">
        <v>143</v>
      </c>
      <c r="B77" s="85" t="s">
        <v>1340</v>
      </c>
      <c r="C77" s="84" t="s">
        <v>1151</v>
      </c>
      <c r="D77" s="20">
        <v>45315</v>
      </c>
      <c r="E77" s="16" t="s">
        <v>1341</v>
      </c>
      <c r="F77" s="16" t="s">
        <v>1342</v>
      </c>
      <c r="G77" s="16" t="s">
        <v>1146</v>
      </c>
      <c r="H77" s="85" t="s">
        <v>1146</v>
      </c>
      <c r="I77" s="82">
        <v>0</v>
      </c>
      <c r="J77" s="22">
        <v>0</v>
      </c>
      <c r="K77" s="36">
        <v>0</v>
      </c>
      <c r="L77" s="95">
        <v>0</v>
      </c>
    </row>
    <row r="78" spans="1:12" ht="18" customHeight="1" x14ac:dyDescent="0.25">
      <c r="A78" s="91" t="s">
        <v>144</v>
      </c>
      <c r="B78" s="85" t="s">
        <v>1343</v>
      </c>
      <c r="C78" s="84" t="s">
        <v>1143</v>
      </c>
      <c r="D78" s="20">
        <v>45364</v>
      </c>
      <c r="E78" s="16" t="s">
        <v>1344</v>
      </c>
      <c r="F78" s="16" t="s">
        <v>1255</v>
      </c>
      <c r="G78" s="16" t="s">
        <v>1146</v>
      </c>
      <c r="H78" s="85" t="s">
        <v>1146</v>
      </c>
      <c r="I78" s="82">
        <v>0</v>
      </c>
      <c r="J78" s="22">
        <v>0</v>
      </c>
      <c r="K78" s="36">
        <v>0</v>
      </c>
      <c r="L78" s="95">
        <v>0</v>
      </c>
    </row>
    <row r="79" spans="1:12" ht="18" customHeight="1" x14ac:dyDescent="0.25">
      <c r="A79" s="76" t="s">
        <v>145</v>
      </c>
      <c r="B79" s="85" t="s">
        <v>1345</v>
      </c>
      <c r="C79" s="84" t="s">
        <v>1143</v>
      </c>
      <c r="D79" s="20">
        <v>45323</v>
      </c>
      <c r="E79" s="16" t="s">
        <v>1346</v>
      </c>
      <c r="F79" s="16" t="s">
        <v>1347</v>
      </c>
      <c r="G79" s="16" t="s">
        <v>1146</v>
      </c>
      <c r="H79" s="85" t="s">
        <v>1146</v>
      </c>
      <c r="I79" s="82">
        <v>0</v>
      </c>
      <c r="J79" s="22">
        <v>0</v>
      </c>
      <c r="K79" s="36">
        <v>0</v>
      </c>
      <c r="L79" s="95">
        <v>0</v>
      </c>
    </row>
    <row r="80" spans="1:12" ht="18" customHeight="1" x14ac:dyDescent="0.25">
      <c r="A80" s="91" t="s">
        <v>146</v>
      </c>
      <c r="B80" s="85" t="s">
        <v>1348</v>
      </c>
      <c r="C80" s="84" t="s">
        <v>1151</v>
      </c>
      <c r="D80" s="20">
        <v>45363</v>
      </c>
      <c r="E80" s="16" t="s">
        <v>1349</v>
      </c>
      <c r="F80" s="16" t="s">
        <v>1350</v>
      </c>
      <c r="G80" s="16" t="s">
        <v>1146</v>
      </c>
      <c r="H80" s="85" t="s">
        <v>1146</v>
      </c>
      <c r="I80" s="82">
        <v>0</v>
      </c>
      <c r="J80" s="22">
        <v>0</v>
      </c>
      <c r="K80" s="36">
        <v>0</v>
      </c>
      <c r="L80" s="95">
        <v>0</v>
      </c>
    </row>
    <row r="81" spans="1:12" ht="18" customHeight="1" x14ac:dyDescent="0.25">
      <c r="A81" s="76" t="s">
        <v>147</v>
      </c>
      <c r="B81" s="85" t="s">
        <v>1351</v>
      </c>
      <c r="C81" s="84" t="s">
        <v>1143</v>
      </c>
      <c r="D81" s="20">
        <v>45406</v>
      </c>
      <c r="E81" s="16" t="s">
        <v>1352</v>
      </c>
      <c r="F81" s="16" t="s">
        <v>1353</v>
      </c>
      <c r="G81" s="16" t="s">
        <v>1146</v>
      </c>
      <c r="H81" s="85" t="s">
        <v>1146</v>
      </c>
      <c r="I81" s="82">
        <v>0</v>
      </c>
      <c r="J81" s="22">
        <v>0</v>
      </c>
      <c r="K81" s="36">
        <v>0</v>
      </c>
      <c r="L81" s="95">
        <v>0</v>
      </c>
    </row>
    <row r="82" spans="1:12" ht="18" customHeight="1" x14ac:dyDescent="0.25">
      <c r="A82" s="91" t="s">
        <v>148</v>
      </c>
      <c r="B82" s="85" t="s">
        <v>1354</v>
      </c>
      <c r="C82" s="84" t="s">
        <v>1143</v>
      </c>
      <c r="D82" s="20">
        <v>45307</v>
      </c>
      <c r="E82" s="16" t="s">
        <v>1355</v>
      </c>
      <c r="F82" s="16" t="s">
        <v>1244</v>
      </c>
      <c r="G82" s="16" t="s">
        <v>1146</v>
      </c>
      <c r="H82" s="85" t="s">
        <v>1146</v>
      </c>
      <c r="I82" s="82">
        <v>0</v>
      </c>
      <c r="J82" s="22">
        <v>0</v>
      </c>
      <c r="K82" s="36">
        <v>0</v>
      </c>
      <c r="L82" s="95">
        <v>0</v>
      </c>
    </row>
    <row r="83" spans="1:12" ht="18" customHeight="1" x14ac:dyDescent="0.25">
      <c r="A83" s="76" t="s">
        <v>149</v>
      </c>
      <c r="B83" s="85" t="s">
        <v>1356</v>
      </c>
      <c r="C83" s="84" t="s">
        <v>1143</v>
      </c>
      <c r="D83" s="20">
        <v>45310</v>
      </c>
      <c r="E83" s="16" t="s">
        <v>1357</v>
      </c>
      <c r="F83" s="16" t="s">
        <v>1210</v>
      </c>
      <c r="G83" s="16" t="s">
        <v>1146</v>
      </c>
      <c r="H83" s="85" t="s">
        <v>1146</v>
      </c>
      <c r="I83" s="82">
        <v>0</v>
      </c>
      <c r="J83" s="22">
        <v>0</v>
      </c>
      <c r="K83" s="36">
        <v>0</v>
      </c>
      <c r="L83" s="95">
        <v>0</v>
      </c>
    </row>
    <row r="84" spans="1:12" ht="18" customHeight="1" x14ac:dyDescent="0.25">
      <c r="A84" s="91" t="s">
        <v>150</v>
      </c>
      <c r="B84" s="85" t="s">
        <v>1358</v>
      </c>
      <c r="C84" s="84" t="s">
        <v>1143</v>
      </c>
      <c r="D84" s="20">
        <v>45323</v>
      </c>
      <c r="E84" s="16" t="s">
        <v>1359</v>
      </c>
      <c r="F84" s="16" t="s">
        <v>1210</v>
      </c>
      <c r="G84" s="16" t="s">
        <v>1146</v>
      </c>
      <c r="H84" s="85" t="s">
        <v>1146</v>
      </c>
      <c r="I84" s="82">
        <v>0</v>
      </c>
      <c r="J84" s="22">
        <v>666475</v>
      </c>
      <c r="K84" s="36">
        <v>666475</v>
      </c>
      <c r="L84" s="95">
        <v>647350</v>
      </c>
    </row>
    <row r="85" spans="1:12" ht="18" customHeight="1" x14ac:dyDescent="0.25">
      <c r="A85" s="76" t="s">
        <v>151</v>
      </c>
      <c r="B85" s="85" t="s">
        <v>1360</v>
      </c>
      <c r="C85" s="84" t="s">
        <v>1143</v>
      </c>
      <c r="D85" s="20">
        <v>45351</v>
      </c>
      <c r="E85" s="16" t="s">
        <v>1361</v>
      </c>
      <c r="F85" s="16" t="s">
        <v>1244</v>
      </c>
      <c r="G85" s="16" t="s">
        <v>1146</v>
      </c>
      <c r="H85" s="85" t="s">
        <v>1146</v>
      </c>
      <c r="I85" s="82">
        <v>0</v>
      </c>
      <c r="J85" s="22">
        <v>0</v>
      </c>
      <c r="K85" s="36">
        <v>0</v>
      </c>
      <c r="L85" s="95">
        <v>0</v>
      </c>
    </row>
    <row r="86" spans="1:12" ht="18" customHeight="1" x14ac:dyDescent="0.25">
      <c r="A86" s="91" t="s">
        <v>152</v>
      </c>
      <c r="B86" s="85" t="s">
        <v>1362</v>
      </c>
      <c r="C86" s="84" t="s">
        <v>1143</v>
      </c>
      <c r="D86" s="20">
        <v>45366</v>
      </c>
      <c r="E86" s="16" t="s">
        <v>1363</v>
      </c>
      <c r="F86" s="16" t="s">
        <v>1364</v>
      </c>
      <c r="G86" s="16" t="s">
        <v>1146</v>
      </c>
      <c r="H86" s="85" t="s">
        <v>1146</v>
      </c>
      <c r="I86" s="82">
        <v>0</v>
      </c>
      <c r="J86" s="22">
        <v>0</v>
      </c>
      <c r="K86" s="36">
        <v>0</v>
      </c>
      <c r="L86" s="95">
        <v>0</v>
      </c>
    </row>
    <row r="87" spans="1:12" ht="18" customHeight="1" x14ac:dyDescent="0.25">
      <c r="A87" s="76" t="s">
        <v>153</v>
      </c>
      <c r="B87" s="85" t="s">
        <v>1365</v>
      </c>
      <c r="C87" s="84" t="s">
        <v>1151</v>
      </c>
      <c r="D87" s="20">
        <v>45310</v>
      </c>
      <c r="E87" s="16" t="s">
        <v>1366</v>
      </c>
      <c r="F87" s="16" t="s">
        <v>1367</v>
      </c>
      <c r="G87" s="16" t="s">
        <v>1146</v>
      </c>
      <c r="H87" s="85" t="s">
        <v>1146</v>
      </c>
      <c r="I87" s="82">
        <v>0</v>
      </c>
      <c r="J87" s="22">
        <v>0</v>
      </c>
      <c r="K87" s="36">
        <v>0</v>
      </c>
      <c r="L87" s="95">
        <v>0</v>
      </c>
    </row>
    <row r="88" spans="1:12" ht="18" customHeight="1" x14ac:dyDescent="0.25">
      <c r="A88" s="91" t="s">
        <v>154</v>
      </c>
      <c r="B88" s="85" t="s">
        <v>1368</v>
      </c>
      <c r="C88" s="84" t="s">
        <v>1151</v>
      </c>
      <c r="D88" s="20">
        <v>45358</v>
      </c>
      <c r="E88" s="16" t="s">
        <v>1369</v>
      </c>
      <c r="F88" s="16" t="s">
        <v>1370</v>
      </c>
      <c r="G88" s="16" t="s">
        <v>1146</v>
      </c>
      <c r="H88" s="85" t="s">
        <v>1146</v>
      </c>
      <c r="I88" s="82">
        <v>0</v>
      </c>
      <c r="J88" s="22">
        <v>0</v>
      </c>
      <c r="K88" s="36">
        <v>0</v>
      </c>
      <c r="L88" s="95">
        <v>0</v>
      </c>
    </row>
    <row r="89" spans="1:12" ht="18" customHeight="1" x14ac:dyDescent="0.25">
      <c r="A89" s="76" t="s">
        <v>155</v>
      </c>
      <c r="B89" s="85" t="s">
        <v>1371</v>
      </c>
      <c r="C89" s="84" t="s">
        <v>1143</v>
      </c>
      <c r="D89" s="20">
        <v>45351</v>
      </c>
      <c r="E89" s="16" t="s">
        <v>1372</v>
      </c>
      <c r="F89" s="16" t="s">
        <v>1216</v>
      </c>
      <c r="G89" s="16" t="s">
        <v>1146</v>
      </c>
      <c r="H89" s="85" t="s">
        <v>1146</v>
      </c>
      <c r="I89" s="82">
        <v>0</v>
      </c>
      <c r="J89" s="22">
        <v>0</v>
      </c>
      <c r="K89" s="36">
        <v>0</v>
      </c>
      <c r="L89" s="95">
        <v>0</v>
      </c>
    </row>
    <row r="90" spans="1:12" ht="18" customHeight="1" x14ac:dyDescent="0.25">
      <c r="A90" s="91" t="s">
        <v>156</v>
      </c>
      <c r="B90" s="85" t="s">
        <v>1373</v>
      </c>
      <c r="C90" s="84" t="s">
        <v>1151</v>
      </c>
      <c r="D90" s="20">
        <v>45301</v>
      </c>
      <c r="E90" s="16" t="s">
        <v>1374</v>
      </c>
      <c r="F90" s="16" t="s">
        <v>1375</v>
      </c>
      <c r="G90" s="16" t="s">
        <v>1146</v>
      </c>
      <c r="H90" s="85" t="s">
        <v>1146</v>
      </c>
      <c r="I90" s="82">
        <v>0</v>
      </c>
      <c r="J90" s="22">
        <v>0</v>
      </c>
      <c r="K90" s="36">
        <v>0</v>
      </c>
      <c r="L90" s="95">
        <v>0</v>
      </c>
    </row>
    <row r="91" spans="1:12" ht="18" hidden="1" customHeight="1" x14ac:dyDescent="0.25">
      <c r="A91" s="76" t="s">
        <v>157</v>
      </c>
      <c r="B91" s="85" t="s">
        <v>1376</v>
      </c>
      <c r="C91" s="84" t="s">
        <v>1158</v>
      </c>
      <c r="D91" s="20">
        <v>45308</v>
      </c>
      <c r="E91" s="16" t="s">
        <v>1377</v>
      </c>
      <c r="F91" s="16" t="s">
        <v>1378</v>
      </c>
      <c r="G91" s="16" t="s">
        <v>1146</v>
      </c>
      <c r="H91" s="85" t="s">
        <v>1146</v>
      </c>
      <c r="I91" s="82">
        <v>0</v>
      </c>
      <c r="J91" s="22">
        <v>0</v>
      </c>
      <c r="K91" s="36">
        <v>0</v>
      </c>
      <c r="L91" s="95">
        <v>0</v>
      </c>
    </row>
    <row r="92" spans="1:12" ht="18" customHeight="1" x14ac:dyDescent="0.25">
      <c r="A92" s="91" t="s">
        <v>158</v>
      </c>
      <c r="B92" s="85" t="s">
        <v>1379</v>
      </c>
      <c r="C92" s="84" t="s">
        <v>1151</v>
      </c>
      <c r="D92" s="20">
        <v>45350</v>
      </c>
      <c r="E92" s="16" t="s">
        <v>1380</v>
      </c>
      <c r="F92" s="16" t="s">
        <v>1175</v>
      </c>
      <c r="G92" s="16" t="s">
        <v>1146</v>
      </c>
      <c r="H92" s="85" t="s">
        <v>1146</v>
      </c>
      <c r="I92" s="82">
        <v>0</v>
      </c>
      <c r="J92" s="22">
        <v>0</v>
      </c>
      <c r="K92" s="36">
        <v>0</v>
      </c>
      <c r="L92" s="95">
        <v>0</v>
      </c>
    </row>
    <row r="93" spans="1:12" ht="18" customHeight="1" x14ac:dyDescent="0.25">
      <c r="A93" s="76" t="s">
        <v>159</v>
      </c>
      <c r="B93" s="85" t="s">
        <v>1381</v>
      </c>
      <c r="C93" s="84" t="s">
        <v>1151</v>
      </c>
      <c r="D93" s="20">
        <v>45345</v>
      </c>
      <c r="E93" s="16" t="s">
        <v>1382</v>
      </c>
      <c r="F93" s="16" t="s">
        <v>1383</v>
      </c>
      <c r="G93" s="16" t="s">
        <v>1146</v>
      </c>
      <c r="H93" s="85" t="s">
        <v>1146</v>
      </c>
      <c r="I93" s="82">
        <v>0</v>
      </c>
      <c r="J93" s="22">
        <v>0</v>
      </c>
      <c r="K93" s="36">
        <v>0</v>
      </c>
      <c r="L93" s="95">
        <v>0</v>
      </c>
    </row>
    <row r="94" spans="1:12" ht="18" hidden="1" customHeight="1" x14ac:dyDescent="0.25">
      <c r="A94" s="91" t="s">
        <v>160</v>
      </c>
      <c r="B94" s="85" t="s">
        <v>1384</v>
      </c>
      <c r="C94" s="84" t="s">
        <v>1158</v>
      </c>
      <c r="D94" s="20">
        <v>45327</v>
      </c>
      <c r="E94" s="16" t="s">
        <v>1223</v>
      </c>
      <c r="F94" s="16" t="s">
        <v>1385</v>
      </c>
      <c r="G94" s="16" t="s">
        <v>1146</v>
      </c>
      <c r="H94" s="85" t="s">
        <v>1146</v>
      </c>
      <c r="I94" s="82">
        <v>0</v>
      </c>
      <c r="J94" s="22">
        <v>0</v>
      </c>
      <c r="K94" s="36">
        <v>0</v>
      </c>
      <c r="L94" s="95">
        <v>0</v>
      </c>
    </row>
    <row r="95" spans="1:12" ht="18" customHeight="1" x14ac:dyDescent="0.25">
      <c r="A95" s="76" t="s">
        <v>161</v>
      </c>
      <c r="B95" s="85" t="s">
        <v>1386</v>
      </c>
      <c r="C95" s="84" t="s">
        <v>1143</v>
      </c>
      <c r="D95" s="20">
        <v>45397</v>
      </c>
      <c r="E95" s="16" t="s">
        <v>1387</v>
      </c>
      <c r="F95" s="16" t="s">
        <v>1388</v>
      </c>
      <c r="G95" s="16" t="s">
        <v>1146</v>
      </c>
      <c r="H95" s="85" t="s">
        <v>1146</v>
      </c>
      <c r="I95" s="82">
        <v>0</v>
      </c>
      <c r="J95" s="22">
        <v>252510</v>
      </c>
      <c r="K95" s="36">
        <v>252510</v>
      </c>
      <c r="L95" s="95">
        <v>252510</v>
      </c>
    </row>
    <row r="96" spans="1:12" ht="18" customHeight="1" x14ac:dyDescent="0.25">
      <c r="A96" s="91" t="s">
        <v>162</v>
      </c>
      <c r="B96" s="85" t="s">
        <v>1389</v>
      </c>
      <c r="C96" s="84" t="s">
        <v>1151</v>
      </c>
      <c r="D96" s="20">
        <v>45324</v>
      </c>
      <c r="E96" s="16" t="s">
        <v>1359</v>
      </c>
      <c r="F96" s="16" t="s">
        <v>1390</v>
      </c>
      <c r="G96" s="16" t="s">
        <v>1146</v>
      </c>
      <c r="H96" s="85" t="s">
        <v>1146</v>
      </c>
      <c r="I96" s="82">
        <v>0</v>
      </c>
      <c r="J96" s="22">
        <v>0</v>
      </c>
      <c r="K96" s="36">
        <v>0</v>
      </c>
      <c r="L96" s="95">
        <v>0</v>
      </c>
    </row>
    <row r="97" spans="1:12" ht="18" customHeight="1" x14ac:dyDescent="0.25">
      <c r="A97" s="76" t="s">
        <v>163</v>
      </c>
      <c r="B97" s="85" t="s">
        <v>1391</v>
      </c>
      <c r="C97" s="84" t="s">
        <v>1151</v>
      </c>
      <c r="D97" s="20">
        <v>45320</v>
      </c>
      <c r="E97" s="16" t="s">
        <v>1392</v>
      </c>
      <c r="F97" s="16" t="s">
        <v>1241</v>
      </c>
      <c r="G97" s="16" t="s">
        <v>1146</v>
      </c>
      <c r="H97" s="85" t="s">
        <v>1146</v>
      </c>
      <c r="I97" s="82">
        <v>0</v>
      </c>
      <c r="J97" s="22">
        <v>0</v>
      </c>
      <c r="K97" s="36">
        <v>0</v>
      </c>
      <c r="L97" s="95">
        <v>0</v>
      </c>
    </row>
    <row r="98" spans="1:12" ht="18" hidden="1" customHeight="1" x14ac:dyDescent="0.25">
      <c r="A98" s="91" t="s">
        <v>164</v>
      </c>
      <c r="B98" s="85" t="s">
        <v>1393</v>
      </c>
      <c r="C98" s="84" t="s">
        <v>1158</v>
      </c>
      <c r="D98" s="20">
        <v>45324</v>
      </c>
      <c r="E98" s="16" t="s">
        <v>1394</v>
      </c>
      <c r="F98" s="16" t="s">
        <v>1395</v>
      </c>
      <c r="G98" s="16" t="s">
        <v>1146</v>
      </c>
      <c r="H98" s="85" t="s">
        <v>1221</v>
      </c>
      <c r="I98" s="82">
        <v>0</v>
      </c>
      <c r="J98" s="22">
        <v>0</v>
      </c>
      <c r="K98" s="36">
        <v>0</v>
      </c>
      <c r="L98" s="95">
        <v>0</v>
      </c>
    </row>
    <row r="99" spans="1:12" ht="18" customHeight="1" x14ac:dyDescent="0.25">
      <c r="A99" s="76" t="s">
        <v>165</v>
      </c>
      <c r="B99" s="85" t="s">
        <v>1396</v>
      </c>
      <c r="C99" s="84" t="s">
        <v>1151</v>
      </c>
      <c r="D99" s="20">
        <v>45316</v>
      </c>
      <c r="E99" s="16" t="s">
        <v>1397</v>
      </c>
      <c r="F99" s="16" t="s">
        <v>1398</v>
      </c>
      <c r="G99" s="16" t="s">
        <v>1146</v>
      </c>
      <c r="H99" s="85" t="s">
        <v>1146</v>
      </c>
      <c r="I99" s="82">
        <v>0</v>
      </c>
      <c r="J99" s="22">
        <v>0</v>
      </c>
      <c r="K99" s="36">
        <v>0</v>
      </c>
      <c r="L99" s="95">
        <v>0</v>
      </c>
    </row>
    <row r="100" spans="1:12" ht="18" customHeight="1" x14ac:dyDescent="0.25">
      <c r="A100" s="91" t="s">
        <v>166</v>
      </c>
      <c r="B100" s="85" t="s">
        <v>1399</v>
      </c>
      <c r="C100" s="84" t="s">
        <v>1143</v>
      </c>
      <c r="D100" s="20">
        <v>45324</v>
      </c>
      <c r="E100" s="16" t="s">
        <v>1400</v>
      </c>
      <c r="F100" s="16" t="s">
        <v>1401</v>
      </c>
      <c r="G100" s="16" t="s">
        <v>1146</v>
      </c>
      <c r="H100" s="85" t="s">
        <v>1146</v>
      </c>
      <c r="I100" s="82">
        <v>0</v>
      </c>
      <c r="J100" s="22">
        <v>0</v>
      </c>
      <c r="K100" s="36">
        <v>0</v>
      </c>
      <c r="L100" s="95">
        <v>0</v>
      </c>
    </row>
    <row r="101" spans="1:12" ht="18" customHeight="1" x14ac:dyDescent="0.25">
      <c r="A101" s="76" t="s">
        <v>167</v>
      </c>
      <c r="B101" s="85" t="s">
        <v>1402</v>
      </c>
      <c r="C101" s="84" t="s">
        <v>1143</v>
      </c>
      <c r="D101" s="20">
        <v>45350</v>
      </c>
      <c r="E101" s="16" t="s">
        <v>1403</v>
      </c>
      <c r="F101" s="16" t="s">
        <v>1404</v>
      </c>
      <c r="G101" s="16" t="s">
        <v>1146</v>
      </c>
      <c r="H101" s="85" t="s">
        <v>1146</v>
      </c>
      <c r="I101" s="82">
        <v>0</v>
      </c>
      <c r="J101" s="22">
        <v>19200</v>
      </c>
      <c r="K101" s="36">
        <v>19200</v>
      </c>
      <c r="L101" s="95">
        <v>19200</v>
      </c>
    </row>
    <row r="102" spans="1:12" ht="18" customHeight="1" x14ac:dyDescent="0.25">
      <c r="A102" s="91" t="s">
        <v>168</v>
      </c>
      <c r="B102" s="85" t="s">
        <v>1405</v>
      </c>
      <c r="C102" s="84" t="s">
        <v>1143</v>
      </c>
      <c r="D102" s="20">
        <v>45323</v>
      </c>
      <c r="E102" s="16" t="s">
        <v>1406</v>
      </c>
      <c r="F102" s="16" t="s">
        <v>1407</v>
      </c>
      <c r="G102" s="16" t="s">
        <v>1221</v>
      </c>
      <c r="H102" s="85" t="s">
        <v>1146</v>
      </c>
      <c r="I102" s="82">
        <v>0</v>
      </c>
      <c r="J102" s="22">
        <v>0</v>
      </c>
      <c r="K102" s="36">
        <v>0</v>
      </c>
      <c r="L102" s="95">
        <v>0</v>
      </c>
    </row>
    <row r="103" spans="1:12" ht="18" customHeight="1" x14ac:dyDescent="0.25">
      <c r="A103" s="76" t="s">
        <v>169</v>
      </c>
      <c r="B103" s="85" t="s">
        <v>1408</v>
      </c>
      <c r="C103" s="84" t="s">
        <v>1151</v>
      </c>
      <c r="D103" s="20">
        <v>45324</v>
      </c>
      <c r="E103" s="16" t="s">
        <v>1409</v>
      </c>
      <c r="F103" s="16" t="s">
        <v>1410</v>
      </c>
      <c r="G103" s="16" t="s">
        <v>1146</v>
      </c>
      <c r="H103" s="85" t="s">
        <v>1146</v>
      </c>
      <c r="I103" s="82">
        <v>0</v>
      </c>
      <c r="J103" s="22">
        <v>0</v>
      </c>
      <c r="K103" s="36">
        <v>0</v>
      </c>
      <c r="L103" s="95">
        <v>0</v>
      </c>
    </row>
    <row r="104" spans="1:12" ht="18" customHeight="1" x14ac:dyDescent="0.25">
      <c r="A104" s="91" t="s">
        <v>170</v>
      </c>
      <c r="B104" s="85" t="s">
        <v>1411</v>
      </c>
      <c r="C104" s="84" t="s">
        <v>1151</v>
      </c>
      <c r="D104" s="20">
        <v>45317</v>
      </c>
      <c r="E104" s="16" t="s">
        <v>1412</v>
      </c>
      <c r="F104" s="16" t="s">
        <v>1305</v>
      </c>
      <c r="G104" s="16" t="s">
        <v>1146</v>
      </c>
      <c r="H104" s="85" t="s">
        <v>1146</v>
      </c>
      <c r="I104" s="82">
        <v>0</v>
      </c>
      <c r="J104" s="22">
        <v>0</v>
      </c>
      <c r="K104" s="36">
        <v>0</v>
      </c>
      <c r="L104" s="95">
        <v>0</v>
      </c>
    </row>
    <row r="105" spans="1:12" ht="18" customHeight="1" x14ac:dyDescent="0.25">
      <c r="A105" s="76" t="s">
        <v>171</v>
      </c>
      <c r="B105" s="85" t="s">
        <v>1413</v>
      </c>
      <c r="C105" s="84" t="s">
        <v>1143</v>
      </c>
      <c r="D105" s="20">
        <v>45364</v>
      </c>
      <c r="E105" s="16" t="s">
        <v>1414</v>
      </c>
      <c r="F105" s="16" t="s">
        <v>1415</v>
      </c>
      <c r="G105" s="16" t="s">
        <v>1146</v>
      </c>
      <c r="H105" s="85" t="s">
        <v>1146</v>
      </c>
      <c r="I105" s="82">
        <v>0</v>
      </c>
      <c r="J105" s="22">
        <v>-191412</v>
      </c>
      <c r="K105" s="36">
        <v>-191412</v>
      </c>
      <c r="L105" s="95">
        <v>-191412</v>
      </c>
    </row>
    <row r="106" spans="1:12" ht="18" customHeight="1" x14ac:dyDescent="0.25">
      <c r="A106" s="91" t="s">
        <v>172</v>
      </c>
      <c r="B106" s="85" t="s">
        <v>1416</v>
      </c>
      <c r="C106" s="84" t="s">
        <v>1151</v>
      </c>
      <c r="D106" s="20">
        <v>45366</v>
      </c>
      <c r="E106" s="16" t="s">
        <v>1189</v>
      </c>
      <c r="F106" s="16" t="s">
        <v>1417</v>
      </c>
      <c r="G106" s="16" t="s">
        <v>1146</v>
      </c>
      <c r="H106" s="85" t="s">
        <v>1146</v>
      </c>
      <c r="I106" s="82">
        <v>0</v>
      </c>
      <c r="J106" s="22">
        <v>0</v>
      </c>
      <c r="K106" s="36">
        <v>0</v>
      </c>
      <c r="L106" s="95">
        <v>0</v>
      </c>
    </row>
    <row r="107" spans="1:12" ht="18" hidden="1" customHeight="1" x14ac:dyDescent="0.25">
      <c r="A107" s="76" t="s">
        <v>173</v>
      </c>
      <c r="B107" s="85" t="s">
        <v>1418</v>
      </c>
      <c r="C107" s="84" t="s">
        <v>1158</v>
      </c>
      <c r="D107" s="20">
        <v>45343</v>
      </c>
      <c r="E107" s="16" t="s">
        <v>1419</v>
      </c>
      <c r="F107" s="16" t="s">
        <v>1210</v>
      </c>
      <c r="G107" s="16" t="s">
        <v>1146</v>
      </c>
      <c r="H107" s="85" t="s">
        <v>1146</v>
      </c>
      <c r="I107" s="82">
        <v>0</v>
      </c>
      <c r="J107" s="22">
        <v>0</v>
      </c>
      <c r="K107" s="36">
        <v>0</v>
      </c>
      <c r="L107" s="95">
        <v>0</v>
      </c>
    </row>
    <row r="108" spans="1:12" ht="18" customHeight="1" x14ac:dyDescent="0.25">
      <c r="A108" s="91" t="s">
        <v>174</v>
      </c>
      <c r="B108" s="85" t="s">
        <v>1420</v>
      </c>
      <c r="C108" s="84" t="s">
        <v>1151</v>
      </c>
      <c r="D108" s="20">
        <v>45323</v>
      </c>
      <c r="E108" s="16" t="s">
        <v>1421</v>
      </c>
      <c r="F108" s="16" t="s">
        <v>1422</v>
      </c>
      <c r="G108" s="16" t="s">
        <v>1146</v>
      </c>
      <c r="H108" s="85" t="s">
        <v>1146</v>
      </c>
      <c r="I108" s="82">
        <v>0</v>
      </c>
      <c r="J108" s="22">
        <v>0</v>
      </c>
      <c r="K108" s="36">
        <v>0</v>
      </c>
      <c r="L108" s="95">
        <v>0</v>
      </c>
    </row>
    <row r="109" spans="1:12" ht="18" customHeight="1" x14ac:dyDescent="0.25">
      <c r="A109" s="76" t="s">
        <v>175</v>
      </c>
      <c r="B109" s="85" t="s">
        <v>1423</v>
      </c>
      <c r="C109" s="84" t="s">
        <v>1151</v>
      </c>
      <c r="D109" s="20">
        <v>45323</v>
      </c>
      <c r="E109" s="16" t="s">
        <v>1424</v>
      </c>
      <c r="F109" s="16" t="s">
        <v>1425</v>
      </c>
      <c r="G109" s="16" t="s">
        <v>1146</v>
      </c>
      <c r="H109" s="85" t="s">
        <v>1146</v>
      </c>
      <c r="I109" s="82">
        <v>0</v>
      </c>
      <c r="J109" s="22">
        <v>0</v>
      </c>
      <c r="K109" s="36">
        <v>0</v>
      </c>
      <c r="L109" s="95">
        <v>0</v>
      </c>
    </row>
    <row r="110" spans="1:12" ht="18" customHeight="1" x14ac:dyDescent="0.25">
      <c r="A110" s="91" t="s">
        <v>176</v>
      </c>
      <c r="B110" s="85" t="s">
        <v>1426</v>
      </c>
      <c r="C110" s="84" t="s">
        <v>1151</v>
      </c>
      <c r="D110" s="20">
        <v>45323</v>
      </c>
      <c r="E110" s="16" t="s">
        <v>1427</v>
      </c>
      <c r="F110" s="16" t="s">
        <v>1422</v>
      </c>
      <c r="G110" s="16" t="s">
        <v>1146</v>
      </c>
      <c r="H110" s="85" t="s">
        <v>1146</v>
      </c>
      <c r="I110" s="82">
        <v>0</v>
      </c>
      <c r="J110" s="22">
        <v>0</v>
      </c>
      <c r="K110" s="36">
        <v>0</v>
      </c>
      <c r="L110" s="95">
        <v>0</v>
      </c>
    </row>
    <row r="111" spans="1:12" ht="18" customHeight="1" x14ac:dyDescent="0.25">
      <c r="A111" s="76" t="s">
        <v>177</v>
      </c>
      <c r="B111" s="85" t="s">
        <v>1428</v>
      </c>
      <c r="C111" s="84" t="s">
        <v>1143</v>
      </c>
      <c r="D111" s="20">
        <v>45391</v>
      </c>
      <c r="E111" s="16" t="s">
        <v>1429</v>
      </c>
      <c r="F111" s="16" t="s">
        <v>1187</v>
      </c>
      <c r="G111" s="16" t="s">
        <v>1146</v>
      </c>
      <c r="H111" s="85" t="s">
        <v>1146</v>
      </c>
      <c r="I111" s="82">
        <v>0</v>
      </c>
      <c r="J111" s="22">
        <v>43672</v>
      </c>
      <c r="K111" s="36">
        <v>43672</v>
      </c>
      <c r="L111" s="95">
        <v>43672</v>
      </c>
    </row>
    <row r="112" spans="1:12" ht="18" hidden="1" customHeight="1" x14ac:dyDescent="0.25">
      <c r="A112" s="91" t="s">
        <v>178</v>
      </c>
      <c r="B112" s="85" t="s">
        <v>1430</v>
      </c>
      <c r="C112" s="84" t="s">
        <v>1158</v>
      </c>
      <c r="D112" s="20">
        <v>45350</v>
      </c>
      <c r="E112" s="16" t="s">
        <v>1431</v>
      </c>
      <c r="F112" s="16" t="s">
        <v>1210</v>
      </c>
      <c r="G112" s="16" t="s">
        <v>1146</v>
      </c>
      <c r="H112" s="85" t="s">
        <v>1146</v>
      </c>
      <c r="I112" s="82">
        <v>0</v>
      </c>
      <c r="J112" s="22">
        <v>0</v>
      </c>
      <c r="K112" s="36">
        <v>0</v>
      </c>
      <c r="L112" s="95">
        <v>0</v>
      </c>
    </row>
    <row r="113" spans="1:12" ht="18" customHeight="1" x14ac:dyDescent="0.25">
      <c r="A113" s="76" t="s">
        <v>179</v>
      </c>
      <c r="B113" s="85" t="s">
        <v>1432</v>
      </c>
      <c r="C113" s="84" t="s">
        <v>1143</v>
      </c>
      <c r="D113" s="20">
        <v>45335</v>
      </c>
      <c r="E113" s="16" t="s">
        <v>1433</v>
      </c>
      <c r="F113" s="16" t="s">
        <v>1434</v>
      </c>
      <c r="G113" s="16" t="s">
        <v>1146</v>
      </c>
      <c r="H113" s="85" t="s">
        <v>1146</v>
      </c>
      <c r="I113" s="82">
        <v>0</v>
      </c>
      <c r="J113" s="22">
        <v>0</v>
      </c>
      <c r="K113" s="36">
        <v>0</v>
      </c>
      <c r="L113" s="95">
        <v>0</v>
      </c>
    </row>
    <row r="114" spans="1:12" ht="18" customHeight="1" x14ac:dyDescent="0.25">
      <c r="A114" s="91" t="s">
        <v>180</v>
      </c>
      <c r="B114" s="85" t="s">
        <v>1435</v>
      </c>
      <c r="C114" s="84" t="s">
        <v>1143</v>
      </c>
      <c r="D114" s="20">
        <v>45407</v>
      </c>
      <c r="E114" s="16" t="s">
        <v>1436</v>
      </c>
      <c r="F114" s="16" t="s">
        <v>1314</v>
      </c>
      <c r="G114" s="16" t="s">
        <v>1146</v>
      </c>
      <c r="H114" s="85" t="s">
        <v>1146</v>
      </c>
      <c r="I114" s="82">
        <v>0</v>
      </c>
      <c r="J114" s="22">
        <v>0</v>
      </c>
      <c r="K114" s="36">
        <v>0</v>
      </c>
      <c r="L114" s="95">
        <v>0</v>
      </c>
    </row>
    <row r="115" spans="1:12" ht="18" hidden="1" customHeight="1" x14ac:dyDescent="0.25">
      <c r="A115" s="76" t="s">
        <v>181</v>
      </c>
      <c r="B115" s="85" t="s">
        <v>1437</v>
      </c>
      <c r="C115" s="84" t="s">
        <v>1158</v>
      </c>
      <c r="D115" s="20">
        <v>45335</v>
      </c>
      <c r="E115" s="16" t="s">
        <v>1220</v>
      </c>
      <c r="F115" s="16" t="s">
        <v>1385</v>
      </c>
      <c r="G115" s="16" t="s">
        <v>1146</v>
      </c>
      <c r="H115" s="85" t="s">
        <v>1146</v>
      </c>
      <c r="I115" s="82">
        <v>0</v>
      </c>
      <c r="J115" s="22">
        <v>0</v>
      </c>
      <c r="K115" s="36">
        <v>0</v>
      </c>
      <c r="L115" s="95">
        <v>0</v>
      </c>
    </row>
    <row r="116" spans="1:12" ht="18" customHeight="1" x14ac:dyDescent="0.25">
      <c r="A116" s="91" t="s">
        <v>182</v>
      </c>
      <c r="B116" s="85" t="s">
        <v>1438</v>
      </c>
      <c r="C116" s="84" t="s">
        <v>1143</v>
      </c>
      <c r="D116" s="20">
        <v>45323</v>
      </c>
      <c r="E116" s="16" t="s">
        <v>1439</v>
      </c>
      <c r="F116" s="16" t="s">
        <v>1440</v>
      </c>
      <c r="G116" s="16" t="s">
        <v>1146</v>
      </c>
      <c r="H116" s="85" t="s">
        <v>1146</v>
      </c>
      <c r="I116" s="82">
        <v>0</v>
      </c>
      <c r="J116" s="22">
        <v>0</v>
      </c>
      <c r="K116" s="36">
        <v>0</v>
      </c>
      <c r="L116" s="95">
        <v>0</v>
      </c>
    </row>
    <row r="117" spans="1:12" ht="18" customHeight="1" x14ac:dyDescent="0.25">
      <c r="A117" s="76" t="s">
        <v>183</v>
      </c>
      <c r="B117" s="85" t="s">
        <v>1441</v>
      </c>
      <c r="C117" s="84" t="s">
        <v>1143</v>
      </c>
      <c r="D117" s="20">
        <v>45330</v>
      </c>
      <c r="E117" s="16" t="s">
        <v>1442</v>
      </c>
      <c r="F117" s="16" t="s">
        <v>1224</v>
      </c>
      <c r="G117" s="16" t="s">
        <v>1146</v>
      </c>
      <c r="H117" s="85" t="s">
        <v>1146</v>
      </c>
      <c r="I117" s="82">
        <v>0</v>
      </c>
      <c r="J117" s="22">
        <v>0</v>
      </c>
      <c r="K117" s="36">
        <v>0</v>
      </c>
      <c r="L117" s="95">
        <v>0</v>
      </c>
    </row>
    <row r="118" spans="1:12" ht="18" customHeight="1" x14ac:dyDescent="0.25">
      <c r="A118" s="91" t="s">
        <v>184</v>
      </c>
      <c r="B118" s="85" t="s">
        <v>1443</v>
      </c>
      <c r="C118" s="84" t="s">
        <v>1143</v>
      </c>
      <c r="D118" s="20">
        <v>45335</v>
      </c>
      <c r="E118" s="16" t="s">
        <v>1444</v>
      </c>
      <c r="F118" s="16" t="s">
        <v>1210</v>
      </c>
      <c r="G118" s="16" t="s">
        <v>1146</v>
      </c>
      <c r="H118" s="85" t="s">
        <v>1146</v>
      </c>
      <c r="I118" s="82">
        <v>0</v>
      </c>
      <c r="J118" s="22">
        <v>0</v>
      </c>
      <c r="K118" s="36">
        <v>0</v>
      </c>
      <c r="L118" s="95">
        <v>0</v>
      </c>
    </row>
    <row r="119" spans="1:12" ht="18" hidden="1" customHeight="1" x14ac:dyDescent="0.25">
      <c r="A119" s="76" t="s">
        <v>185</v>
      </c>
      <c r="B119" s="85" t="s">
        <v>1445</v>
      </c>
      <c r="C119" s="84" t="s">
        <v>1158</v>
      </c>
      <c r="D119" s="20">
        <v>45331</v>
      </c>
      <c r="E119" s="16" t="s">
        <v>1446</v>
      </c>
      <c r="F119" s="16" t="s">
        <v>1314</v>
      </c>
      <c r="G119" s="16" t="s">
        <v>1221</v>
      </c>
      <c r="H119" s="85" t="s">
        <v>1146</v>
      </c>
      <c r="I119" s="82">
        <v>0</v>
      </c>
      <c r="J119" s="22">
        <v>0</v>
      </c>
      <c r="K119" s="36">
        <v>0</v>
      </c>
      <c r="L119" s="95">
        <v>0</v>
      </c>
    </row>
    <row r="120" spans="1:12" ht="18" hidden="1" customHeight="1" x14ac:dyDescent="0.25">
      <c r="A120" s="91" t="s">
        <v>186</v>
      </c>
      <c r="B120" s="85" t="s">
        <v>1447</v>
      </c>
      <c r="C120" s="84" t="s">
        <v>1158</v>
      </c>
      <c r="D120" s="20">
        <v>45334</v>
      </c>
      <c r="E120" s="16" t="s">
        <v>1448</v>
      </c>
      <c r="F120" s="16" t="s">
        <v>1227</v>
      </c>
      <c r="G120" s="16" t="s">
        <v>1146</v>
      </c>
      <c r="H120" s="85" t="s">
        <v>1146</v>
      </c>
      <c r="I120" s="82">
        <v>0</v>
      </c>
      <c r="J120" s="22">
        <v>112560</v>
      </c>
      <c r="K120" s="36">
        <v>112560</v>
      </c>
      <c r="L120" s="95">
        <v>112560</v>
      </c>
    </row>
    <row r="121" spans="1:12" ht="18" customHeight="1" x14ac:dyDescent="0.25">
      <c r="A121" s="76" t="s">
        <v>187</v>
      </c>
      <c r="B121" s="85" t="s">
        <v>1449</v>
      </c>
      <c r="C121" s="84" t="s">
        <v>1143</v>
      </c>
      <c r="D121" s="20">
        <v>45400</v>
      </c>
      <c r="E121" s="16" t="s">
        <v>1450</v>
      </c>
      <c r="F121" s="16" t="s">
        <v>1451</v>
      </c>
      <c r="G121" s="16" t="s">
        <v>1146</v>
      </c>
      <c r="H121" s="85" t="s">
        <v>1146</v>
      </c>
      <c r="I121" s="82">
        <v>0</v>
      </c>
      <c r="J121" s="22">
        <v>0</v>
      </c>
      <c r="K121" s="36">
        <v>0</v>
      </c>
      <c r="L121" s="95">
        <v>0</v>
      </c>
    </row>
    <row r="122" spans="1:12" ht="18" customHeight="1" x14ac:dyDescent="0.25">
      <c r="A122" s="91" t="s">
        <v>188</v>
      </c>
      <c r="B122" s="85" t="s">
        <v>1452</v>
      </c>
      <c r="C122" s="84" t="s">
        <v>1143</v>
      </c>
      <c r="D122" s="20">
        <v>45335</v>
      </c>
      <c r="E122" s="16" t="s">
        <v>1453</v>
      </c>
      <c r="F122" s="16" t="s">
        <v>1454</v>
      </c>
      <c r="G122" s="16" t="s">
        <v>1146</v>
      </c>
      <c r="H122" s="85" t="s">
        <v>1146</v>
      </c>
      <c r="I122" s="82">
        <v>-938000</v>
      </c>
      <c r="J122" s="22">
        <v>0</v>
      </c>
      <c r="K122" s="36">
        <v>-938000</v>
      </c>
      <c r="L122" s="95">
        <v>-938000</v>
      </c>
    </row>
    <row r="123" spans="1:12" ht="18" customHeight="1" x14ac:dyDescent="0.25">
      <c r="A123" s="76" t="s">
        <v>189</v>
      </c>
      <c r="B123" s="85" t="s">
        <v>1455</v>
      </c>
      <c r="C123" s="84" t="s">
        <v>1143</v>
      </c>
      <c r="D123" s="20">
        <v>45397</v>
      </c>
      <c r="E123" s="16" t="s">
        <v>1456</v>
      </c>
      <c r="F123" s="16" t="s">
        <v>1457</v>
      </c>
      <c r="G123" s="16" t="s">
        <v>1146</v>
      </c>
      <c r="H123" s="85" t="s">
        <v>1146</v>
      </c>
      <c r="I123" s="82">
        <v>0</v>
      </c>
      <c r="J123" s="22">
        <v>0</v>
      </c>
      <c r="K123" s="36">
        <v>0</v>
      </c>
      <c r="L123" s="95">
        <v>0</v>
      </c>
    </row>
    <row r="124" spans="1:12" ht="18" customHeight="1" x14ac:dyDescent="0.25">
      <c r="A124" s="91" t="s">
        <v>190</v>
      </c>
      <c r="B124" s="85" t="s">
        <v>1458</v>
      </c>
      <c r="C124" s="84" t="s">
        <v>1151</v>
      </c>
      <c r="D124" s="20">
        <v>45324</v>
      </c>
      <c r="E124" s="16" t="s">
        <v>1459</v>
      </c>
      <c r="F124" s="16" t="s">
        <v>1460</v>
      </c>
      <c r="G124" s="16" t="s">
        <v>1146</v>
      </c>
      <c r="H124" s="85" t="s">
        <v>1146</v>
      </c>
      <c r="I124" s="82">
        <v>0</v>
      </c>
      <c r="J124" s="22">
        <v>0</v>
      </c>
      <c r="K124" s="36">
        <v>0</v>
      </c>
      <c r="L124" s="95">
        <v>0</v>
      </c>
    </row>
    <row r="125" spans="1:12" ht="18" customHeight="1" x14ac:dyDescent="0.25">
      <c r="A125" s="76" t="s">
        <v>191</v>
      </c>
      <c r="B125" s="85" t="s">
        <v>1461</v>
      </c>
      <c r="C125" s="84" t="s">
        <v>1151</v>
      </c>
      <c r="D125" s="20">
        <v>45337</v>
      </c>
      <c r="E125" s="16" t="s">
        <v>1462</v>
      </c>
      <c r="F125" s="16" t="s">
        <v>1463</v>
      </c>
      <c r="G125" s="16" t="s">
        <v>1146</v>
      </c>
      <c r="H125" s="85" t="s">
        <v>1146</v>
      </c>
      <c r="I125" s="82">
        <v>0</v>
      </c>
      <c r="J125" s="22">
        <v>0</v>
      </c>
      <c r="K125" s="36">
        <v>0</v>
      </c>
      <c r="L125" s="95">
        <v>0</v>
      </c>
    </row>
    <row r="126" spans="1:12" ht="18" customHeight="1" x14ac:dyDescent="0.25">
      <c r="A126" s="91" t="s">
        <v>192</v>
      </c>
      <c r="B126" s="85" t="s">
        <v>1464</v>
      </c>
      <c r="C126" s="84" t="s">
        <v>1143</v>
      </c>
      <c r="D126" s="20">
        <v>45338</v>
      </c>
      <c r="E126" s="16" t="s">
        <v>1444</v>
      </c>
      <c r="F126" s="16" t="s">
        <v>1210</v>
      </c>
      <c r="G126" s="16" t="s">
        <v>1146</v>
      </c>
      <c r="H126" s="85" t="s">
        <v>1146</v>
      </c>
      <c r="I126" s="82">
        <v>0</v>
      </c>
      <c r="J126" s="22">
        <v>0</v>
      </c>
      <c r="K126" s="36">
        <v>0</v>
      </c>
      <c r="L126" s="95">
        <v>0</v>
      </c>
    </row>
    <row r="127" spans="1:12" ht="18" customHeight="1" x14ac:dyDescent="0.25">
      <c r="A127" s="76" t="s">
        <v>193</v>
      </c>
      <c r="B127" s="85" t="s">
        <v>1465</v>
      </c>
      <c r="C127" s="84" t="s">
        <v>1143</v>
      </c>
      <c r="D127" s="20">
        <v>45329</v>
      </c>
      <c r="E127" s="16" t="s">
        <v>1466</v>
      </c>
      <c r="F127" s="16" t="s">
        <v>1467</v>
      </c>
      <c r="G127" s="16" t="s">
        <v>1146</v>
      </c>
      <c r="H127" s="85" t="s">
        <v>1146</v>
      </c>
      <c r="I127" s="82">
        <v>0</v>
      </c>
      <c r="J127" s="22">
        <v>0</v>
      </c>
      <c r="K127" s="36">
        <v>0</v>
      </c>
      <c r="L127" s="95">
        <v>0</v>
      </c>
    </row>
    <row r="128" spans="1:12" ht="18" customHeight="1" x14ac:dyDescent="0.25">
      <c r="A128" s="91" t="s">
        <v>194</v>
      </c>
      <c r="B128" s="85" t="s">
        <v>1468</v>
      </c>
      <c r="C128" s="84" t="s">
        <v>1143</v>
      </c>
      <c r="D128" s="20">
        <v>45331</v>
      </c>
      <c r="E128" s="16" t="s">
        <v>1469</v>
      </c>
      <c r="F128" s="16" t="s">
        <v>1470</v>
      </c>
      <c r="G128" s="16" t="s">
        <v>1146</v>
      </c>
      <c r="H128" s="85" t="s">
        <v>1146</v>
      </c>
      <c r="I128" s="82">
        <v>0</v>
      </c>
      <c r="J128" s="22">
        <v>0</v>
      </c>
      <c r="K128" s="36">
        <v>0</v>
      </c>
      <c r="L128" s="95">
        <v>0</v>
      </c>
    </row>
    <row r="129" spans="1:12" ht="18" customHeight="1" x14ac:dyDescent="0.25">
      <c r="A129" s="76" t="s">
        <v>195</v>
      </c>
      <c r="B129" s="85" t="s">
        <v>1471</v>
      </c>
      <c r="C129" s="84" t="s">
        <v>1143</v>
      </c>
      <c r="D129" s="20">
        <v>45398</v>
      </c>
      <c r="E129" s="16" t="s">
        <v>1229</v>
      </c>
      <c r="F129" s="16" t="s">
        <v>1395</v>
      </c>
      <c r="G129" s="16" t="s">
        <v>1146</v>
      </c>
      <c r="H129" s="85" t="s">
        <v>1146</v>
      </c>
      <c r="I129" s="82">
        <v>0</v>
      </c>
      <c r="J129" s="22">
        <v>0</v>
      </c>
      <c r="K129" s="36">
        <v>0</v>
      </c>
      <c r="L129" s="95">
        <v>0</v>
      </c>
    </row>
    <row r="130" spans="1:12" ht="18" customHeight="1" x14ac:dyDescent="0.25">
      <c r="A130" s="91" t="s">
        <v>196</v>
      </c>
      <c r="B130" s="85" t="s">
        <v>1472</v>
      </c>
      <c r="C130" s="84" t="s">
        <v>1143</v>
      </c>
      <c r="D130" s="20">
        <v>45356</v>
      </c>
      <c r="E130" s="16" t="s">
        <v>1203</v>
      </c>
      <c r="F130" s="16" t="s">
        <v>1473</v>
      </c>
      <c r="G130" s="16" t="s">
        <v>1146</v>
      </c>
      <c r="H130" s="85" t="s">
        <v>1146</v>
      </c>
      <c r="I130" s="82">
        <v>0</v>
      </c>
      <c r="J130" s="22">
        <v>0</v>
      </c>
      <c r="K130" s="36">
        <v>0</v>
      </c>
      <c r="L130" s="95">
        <v>0</v>
      </c>
    </row>
    <row r="131" spans="1:12" ht="18" customHeight="1" x14ac:dyDescent="0.25">
      <c r="A131" s="76" t="s">
        <v>197</v>
      </c>
      <c r="B131" s="85" t="s">
        <v>1474</v>
      </c>
      <c r="C131" s="84" t="s">
        <v>1143</v>
      </c>
      <c r="D131" s="20">
        <v>45385</v>
      </c>
      <c r="E131" s="16" t="s">
        <v>1475</v>
      </c>
      <c r="F131" s="16" t="s">
        <v>1476</v>
      </c>
      <c r="G131" s="16" t="s">
        <v>1146</v>
      </c>
      <c r="H131" s="85" t="s">
        <v>1146</v>
      </c>
      <c r="I131" s="82">
        <v>0</v>
      </c>
      <c r="J131" s="22">
        <v>1500</v>
      </c>
      <c r="K131" s="36">
        <v>1500</v>
      </c>
      <c r="L131" s="95">
        <v>1500</v>
      </c>
    </row>
    <row r="132" spans="1:12" ht="18" hidden="1" customHeight="1" x14ac:dyDescent="0.25">
      <c r="A132" s="91" t="s">
        <v>198</v>
      </c>
      <c r="B132" s="85" t="s">
        <v>1477</v>
      </c>
      <c r="C132" s="84" t="s">
        <v>1158</v>
      </c>
      <c r="D132" s="20">
        <v>45335</v>
      </c>
      <c r="E132" s="16" t="s">
        <v>1478</v>
      </c>
      <c r="F132" s="16" t="s">
        <v>1224</v>
      </c>
      <c r="G132" s="16" t="s">
        <v>1146</v>
      </c>
      <c r="H132" s="85" t="s">
        <v>1146</v>
      </c>
      <c r="I132" s="82">
        <v>0</v>
      </c>
      <c r="J132" s="22">
        <v>0</v>
      </c>
      <c r="K132" s="36">
        <v>0</v>
      </c>
      <c r="L132" s="95">
        <v>0</v>
      </c>
    </row>
    <row r="133" spans="1:12" ht="18" hidden="1" customHeight="1" x14ac:dyDescent="0.25">
      <c r="A133" s="76" t="s">
        <v>199</v>
      </c>
      <c r="B133" s="85" t="s">
        <v>1479</v>
      </c>
      <c r="C133" s="84" t="s">
        <v>1158</v>
      </c>
      <c r="D133" s="20">
        <v>45329</v>
      </c>
      <c r="E133" s="16" t="s">
        <v>1478</v>
      </c>
      <c r="F133" s="16" t="s">
        <v>1480</v>
      </c>
      <c r="G133" s="16" t="s">
        <v>1146</v>
      </c>
      <c r="H133" s="85" t="s">
        <v>1221</v>
      </c>
      <c r="I133" s="82">
        <v>0</v>
      </c>
      <c r="J133" s="22">
        <v>0</v>
      </c>
      <c r="K133" s="36">
        <v>0</v>
      </c>
      <c r="L133" s="95">
        <v>0</v>
      </c>
    </row>
    <row r="134" spans="1:12" ht="18" hidden="1" customHeight="1" x14ac:dyDescent="0.25">
      <c r="A134" s="91" t="s">
        <v>200</v>
      </c>
      <c r="B134" s="85" t="s">
        <v>1481</v>
      </c>
      <c r="C134" s="84" t="s">
        <v>1158</v>
      </c>
      <c r="D134" s="20">
        <v>45335</v>
      </c>
      <c r="E134" s="16" t="s">
        <v>1482</v>
      </c>
      <c r="F134" s="16" t="s">
        <v>1213</v>
      </c>
      <c r="G134" s="16" t="s">
        <v>1146</v>
      </c>
      <c r="H134" s="85" t="s">
        <v>1146</v>
      </c>
      <c r="I134" s="82">
        <v>0</v>
      </c>
      <c r="J134" s="22">
        <v>0</v>
      </c>
      <c r="K134" s="36">
        <v>0</v>
      </c>
      <c r="L134" s="95">
        <v>0</v>
      </c>
    </row>
    <row r="135" spans="1:12" ht="18" customHeight="1" x14ac:dyDescent="0.25">
      <c r="A135" s="76" t="s">
        <v>201</v>
      </c>
      <c r="B135" s="85" t="s">
        <v>1483</v>
      </c>
      <c r="C135" s="84" t="s">
        <v>1143</v>
      </c>
      <c r="D135" s="20">
        <v>45400</v>
      </c>
      <c r="E135" s="16" t="s">
        <v>1484</v>
      </c>
      <c r="F135" s="16" t="s">
        <v>1485</v>
      </c>
      <c r="G135" s="16" t="s">
        <v>1146</v>
      </c>
      <c r="H135" s="85" t="s">
        <v>1146</v>
      </c>
      <c r="I135" s="82">
        <v>0</v>
      </c>
      <c r="J135" s="22">
        <v>0</v>
      </c>
      <c r="K135" s="36">
        <v>0</v>
      </c>
      <c r="L135" s="95">
        <v>0</v>
      </c>
    </row>
    <row r="136" spans="1:12" ht="18" customHeight="1" x14ac:dyDescent="0.25">
      <c r="A136" s="91" t="s">
        <v>202</v>
      </c>
      <c r="B136" s="85" t="s">
        <v>1486</v>
      </c>
      <c r="C136" s="84" t="s">
        <v>1143</v>
      </c>
      <c r="D136" s="20">
        <v>45336</v>
      </c>
      <c r="E136" s="16" t="s">
        <v>1487</v>
      </c>
      <c r="F136" s="16" t="s">
        <v>1488</v>
      </c>
      <c r="G136" s="16" t="s">
        <v>1146</v>
      </c>
      <c r="H136" s="85" t="s">
        <v>1146</v>
      </c>
      <c r="I136" s="82">
        <v>0</v>
      </c>
      <c r="J136" s="22">
        <v>0</v>
      </c>
      <c r="K136" s="36">
        <v>0</v>
      </c>
      <c r="L136" s="95">
        <v>0</v>
      </c>
    </row>
    <row r="137" spans="1:12" ht="18" customHeight="1" x14ac:dyDescent="0.25">
      <c r="A137" s="76" t="s">
        <v>203</v>
      </c>
      <c r="B137" s="85" t="s">
        <v>1489</v>
      </c>
      <c r="C137" s="84" t="s">
        <v>1151</v>
      </c>
      <c r="D137" s="20">
        <v>45365</v>
      </c>
      <c r="E137" s="16" t="s">
        <v>1490</v>
      </c>
      <c r="F137" s="16" t="s">
        <v>1401</v>
      </c>
      <c r="G137" s="16" t="s">
        <v>1146</v>
      </c>
      <c r="H137" s="85" t="s">
        <v>1146</v>
      </c>
      <c r="I137" s="82">
        <v>0</v>
      </c>
      <c r="J137" s="22">
        <v>0</v>
      </c>
      <c r="K137" s="36">
        <v>0</v>
      </c>
      <c r="L137" s="95">
        <v>0</v>
      </c>
    </row>
    <row r="138" spans="1:12" ht="18" customHeight="1" x14ac:dyDescent="0.25">
      <c r="A138" s="91" t="s">
        <v>204</v>
      </c>
      <c r="B138" s="85" t="s">
        <v>1491</v>
      </c>
      <c r="C138" s="84" t="s">
        <v>1143</v>
      </c>
      <c r="D138" s="20">
        <v>45394</v>
      </c>
      <c r="E138" s="16" t="s">
        <v>1492</v>
      </c>
      <c r="F138" s="16" t="s">
        <v>1493</v>
      </c>
      <c r="G138" s="16" t="s">
        <v>1146</v>
      </c>
      <c r="H138" s="85" t="s">
        <v>1146</v>
      </c>
      <c r="I138" s="82">
        <v>0</v>
      </c>
      <c r="J138" s="22">
        <v>11166</v>
      </c>
      <c r="K138" s="36">
        <v>11166</v>
      </c>
      <c r="L138" s="95">
        <v>11166</v>
      </c>
    </row>
    <row r="139" spans="1:12" ht="18" customHeight="1" x14ac:dyDescent="0.25">
      <c r="A139" s="76" t="s">
        <v>205</v>
      </c>
      <c r="B139" s="85" t="s">
        <v>1494</v>
      </c>
      <c r="C139" s="84" t="s">
        <v>1143</v>
      </c>
      <c r="D139" s="20">
        <v>45393</v>
      </c>
      <c r="E139" s="16" t="s">
        <v>1495</v>
      </c>
      <c r="F139" s="16" t="s">
        <v>1496</v>
      </c>
      <c r="G139" s="16" t="s">
        <v>1146</v>
      </c>
      <c r="H139" s="85" t="s">
        <v>1146</v>
      </c>
      <c r="I139" s="82">
        <v>0</v>
      </c>
      <c r="J139" s="22">
        <v>0</v>
      </c>
      <c r="K139" s="36">
        <v>0</v>
      </c>
      <c r="L139" s="95">
        <v>0</v>
      </c>
    </row>
    <row r="140" spans="1:12" ht="18" customHeight="1" x14ac:dyDescent="0.25">
      <c r="A140" s="91" t="s">
        <v>206</v>
      </c>
      <c r="B140" s="85" t="s">
        <v>1497</v>
      </c>
      <c r="C140" s="84" t="s">
        <v>1143</v>
      </c>
      <c r="D140" s="20">
        <v>45404</v>
      </c>
      <c r="E140" s="16" t="s">
        <v>1498</v>
      </c>
      <c r="F140" s="16" t="s">
        <v>1398</v>
      </c>
      <c r="G140" s="16" t="s">
        <v>1146</v>
      </c>
      <c r="H140" s="85" t="s">
        <v>1146</v>
      </c>
      <c r="I140" s="82">
        <v>-136000000</v>
      </c>
      <c r="J140" s="22">
        <v>0</v>
      </c>
      <c r="K140" s="36">
        <v>-136000000</v>
      </c>
      <c r="L140" s="95">
        <v>-136000000</v>
      </c>
    </row>
    <row r="141" spans="1:12" ht="18" customHeight="1" x14ac:dyDescent="0.25">
      <c r="A141" s="76" t="s">
        <v>207</v>
      </c>
      <c r="B141" s="85" t="s">
        <v>1499</v>
      </c>
      <c r="C141" s="84" t="s">
        <v>1143</v>
      </c>
      <c r="D141" s="20">
        <v>45385</v>
      </c>
      <c r="E141" s="16" t="s">
        <v>1500</v>
      </c>
      <c r="F141" s="16" t="s">
        <v>1401</v>
      </c>
      <c r="G141" s="16" t="s">
        <v>1146</v>
      </c>
      <c r="H141" s="85" t="s">
        <v>1146</v>
      </c>
      <c r="I141" s="82">
        <v>0</v>
      </c>
      <c r="J141" s="22">
        <v>12400</v>
      </c>
      <c r="K141" s="36">
        <v>12400</v>
      </c>
      <c r="L141" s="95">
        <v>12400</v>
      </c>
    </row>
    <row r="142" spans="1:12" ht="18" customHeight="1" x14ac:dyDescent="0.25">
      <c r="A142" s="91" t="s">
        <v>208</v>
      </c>
      <c r="B142" s="85" t="s">
        <v>1501</v>
      </c>
      <c r="C142" s="84" t="s">
        <v>1143</v>
      </c>
      <c r="D142" s="20">
        <v>45337</v>
      </c>
      <c r="E142" s="16" t="s">
        <v>1502</v>
      </c>
      <c r="F142" s="16" t="s">
        <v>1503</v>
      </c>
      <c r="G142" s="16" t="s">
        <v>1146</v>
      </c>
      <c r="H142" s="85" t="s">
        <v>1146</v>
      </c>
      <c r="I142" s="82">
        <v>0</v>
      </c>
      <c r="J142" s="22">
        <v>0</v>
      </c>
      <c r="K142" s="36">
        <v>0</v>
      </c>
      <c r="L142" s="95">
        <v>0</v>
      </c>
    </row>
    <row r="143" spans="1:12" ht="18" customHeight="1" x14ac:dyDescent="0.25">
      <c r="A143" s="76" t="s">
        <v>209</v>
      </c>
      <c r="B143" s="85" t="s">
        <v>1504</v>
      </c>
      <c r="C143" s="84" t="s">
        <v>1143</v>
      </c>
      <c r="D143" s="20">
        <v>45329</v>
      </c>
      <c r="E143" s="16" t="s">
        <v>1462</v>
      </c>
      <c r="F143" s="16" t="s">
        <v>1210</v>
      </c>
      <c r="G143" s="16" t="s">
        <v>1146</v>
      </c>
      <c r="H143" s="85" t="s">
        <v>1146</v>
      </c>
      <c r="I143" s="82">
        <v>0</v>
      </c>
      <c r="J143" s="22">
        <v>0</v>
      </c>
      <c r="K143" s="36">
        <v>0</v>
      </c>
      <c r="L143" s="95">
        <v>0</v>
      </c>
    </row>
    <row r="144" spans="1:12" ht="18" customHeight="1" x14ac:dyDescent="0.25">
      <c r="A144" s="91" t="s">
        <v>210</v>
      </c>
      <c r="B144" s="85" t="s">
        <v>1505</v>
      </c>
      <c r="C144" s="84" t="s">
        <v>1143</v>
      </c>
      <c r="D144" s="20">
        <v>45355</v>
      </c>
      <c r="E144" s="16" t="s">
        <v>1506</v>
      </c>
      <c r="F144" s="16" t="s">
        <v>1198</v>
      </c>
      <c r="G144" s="16" t="s">
        <v>1146</v>
      </c>
      <c r="H144" s="85" t="s">
        <v>1146</v>
      </c>
      <c r="I144" s="82">
        <v>-600000</v>
      </c>
      <c r="J144" s="22">
        <v>0</v>
      </c>
      <c r="K144" s="36">
        <v>-600000</v>
      </c>
      <c r="L144" s="95">
        <v>-600000</v>
      </c>
    </row>
    <row r="145" spans="1:12" ht="18" customHeight="1" x14ac:dyDescent="0.25">
      <c r="A145" s="76" t="s">
        <v>211</v>
      </c>
      <c r="B145" s="85" t="s">
        <v>1507</v>
      </c>
      <c r="C145" s="84" t="s">
        <v>1151</v>
      </c>
      <c r="D145" s="20">
        <v>45328</v>
      </c>
      <c r="E145" s="16" t="s">
        <v>1191</v>
      </c>
      <c r="F145" s="16" t="s">
        <v>1508</v>
      </c>
      <c r="G145" s="16" t="s">
        <v>1146</v>
      </c>
      <c r="H145" s="85" t="s">
        <v>1146</v>
      </c>
      <c r="I145" s="82">
        <v>0</v>
      </c>
      <c r="J145" s="22">
        <v>0</v>
      </c>
      <c r="K145" s="36">
        <v>0</v>
      </c>
      <c r="L145" s="95">
        <v>0</v>
      </c>
    </row>
    <row r="146" spans="1:12" ht="18" hidden="1" customHeight="1" x14ac:dyDescent="0.25">
      <c r="A146" s="91" t="s">
        <v>212</v>
      </c>
      <c r="B146" s="85" t="s">
        <v>1509</v>
      </c>
      <c r="C146" s="84" t="s">
        <v>1158</v>
      </c>
      <c r="D146" s="20">
        <v>45334</v>
      </c>
      <c r="E146" s="16" t="s">
        <v>1510</v>
      </c>
      <c r="F146" s="16" t="s">
        <v>1210</v>
      </c>
      <c r="G146" s="16" t="s">
        <v>1146</v>
      </c>
      <c r="H146" s="85" t="s">
        <v>1146</v>
      </c>
      <c r="I146" s="82">
        <v>0</v>
      </c>
      <c r="J146" s="22">
        <v>0</v>
      </c>
      <c r="K146" s="36">
        <v>0</v>
      </c>
      <c r="L146" s="95">
        <v>0</v>
      </c>
    </row>
    <row r="147" spans="1:12" ht="18" hidden="1" customHeight="1" x14ac:dyDescent="0.25">
      <c r="A147" s="76" t="s">
        <v>213</v>
      </c>
      <c r="B147" s="85" t="s">
        <v>1511</v>
      </c>
      <c r="C147" s="84" t="s">
        <v>1158</v>
      </c>
      <c r="D147" s="20">
        <v>45334</v>
      </c>
      <c r="E147" s="16" t="s">
        <v>1223</v>
      </c>
      <c r="F147" s="16" t="s">
        <v>1385</v>
      </c>
      <c r="G147" s="16" t="s">
        <v>1146</v>
      </c>
      <c r="H147" s="85" t="s">
        <v>1146</v>
      </c>
      <c r="I147" s="82">
        <v>0</v>
      </c>
      <c r="J147" s="22">
        <v>0</v>
      </c>
      <c r="K147" s="36">
        <v>0</v>
      </c>
      <c r="L147" s="95">
        <v>0</v>
      </c>
    </row>
    <row r="148" spans="1:12" ht="18" customHeight="1" x14ac:dyDescent="0.25">
      <c r="A148" s="91" t="s">
        <v>214</v>
      </c>
      <c r="B148" s="85" t="s">
        <v>1512</v>
      </c>
      <c r="C148" s="84" t="s">
        <v>1143</v>
      </c>
      <c r="D148" s="20">
        <v>45407</v>
      </c>
      <c r="E148" s="16" t="s">
        <v>1482</v>
      </c>
      <c r="F148" s="16" t="s">
        <v>1210</v>
      </c>
      <c r="G148" s="16" t="s">
        <v>1146</v>
      </c>
      <c r="H148" s="85" t="s">
        <v>1146</v>
      </c>
      <c r="I148" s="82">
        <v>-200000</v>
      </c>
      <c r="J148" s="22">
        <v>0</v>
      </c>
      <c r="K148" s="36">
        <v>-200000</v>
      </c>
      <c r="L148" s="95">
        <v>-200000</v>
      </c>
    </row>
    <row r="149" spans="1:12" ht="18" customHeight="1" x14ac:dyDescent="0.25">
      <c r="A149" s="76" t="s">
        <v>215</v>
      </c>
      <c r="B149" s="85" t="s">
        <v>1513</v>
      </c>
      <c r="C149" s="84" t="s">
        <v>1151</v>
      </c>
      <c r="D149" s="20">
        <v>45324</v>
      </c>
      <c r="E149" s="16" t="s">
        <v>1514</v>
      </c>
      <c r="F149" s="16" t="s">
        <v>1515</v>
      </c>
      <c r="G149" s="16" t="s">
        <v>1146</v>
      </c>
      <c r="H149" s="85" t="s">
        <v>1146</v>
      </c>
      <c r="I149" s="82">
        <v>0</v>
      </c>
      <c r="J149" s="22">
        <v>0</v>
      </c>
      <c r="K149" s="36">
        <v>0</v>
      </c>
      <c r="L149" s="95">
        <v>0</v>
      </c>
    </row>
    <row r="150" spans="1:12" ht="18" hidden="1" customHeight="1" x14ac:dyDescent="0.25">
      <c r="A150" s="91" t="s">
        <v>216</v>
      </c>
      <c r="B150" s="85" t="s">
        <v>1516</v>
      </c>
      <c r="C150" s="84" t="s">
        <v>1158</v>
      </c>
      <c r="D150" s="20">
        <v>45349</v>
      </c>
      <c r="E150" s="16" t="s">
        <v>1517</v>
      </c>
      <c r="F150" s="16" t="s">
        <v>1210</v>
      </c>
      <c r="G150" s="16" t="s">
        <v>1146</v>
      </c>
      <c r="H150" s="85" t="s">
        <v>1146</v>
      </c>
      <c r="I150" s="82">
        <v>-114200000</v>
      </c>
      <c r="J150" s="22">
        <v>0</v>
      </c>
      <c r="K150" s="36">
        <v>-114200000</v>
      </c>
      <c r="L150" s="95">
        <v>-114200000</v>
      </c>
    </row>
    <row r="151" spans="1:12" ht="18" hidden="1" customHeight="1" x14ac:dyDescent="0.25">
      <c r="A151" s="76" t="s">
        <v>217</v>
      </c>
      <c r="B151" s="85" t="s">
        <v>1518</v>
      </c>
      <c r="C151" s="84" t="s">
        <v>1158</v>
      </c>
      <c r="D151" s="20">
        <v>45331</v>
      </c>
      <c r="E151" s="16" t="s">
        <v>1212</v>
      </c>
      <c r="F151" s="16" t="s">
        <v>1210</v>
      </c>
      <c r="G151" s="16" t="s">
        <v>1146</v>
      </c>
      <c r="H151" s="85" t="s">
        <v>1221</v>
      </c>
      <c r="I151" s="82">
        <v>0</v>
      </c>
      <c r="J151" s="22">
        <v>2592255</v>
      </c>
      <c r="K151" s="36">
        <v>2592255</v>
      </c>
      <c r="L151" s="95">
        <v>2592255</v>
      </c>
    </row>
    <row r="152" spans="1:12" ht="18" customHeight="1" x14ac:dyDescent="0.25">
      <c r="A152" s="91" t="s">
        <v>218</v>
      </c>
      <c r="B152" s="85" t="s">
        <v>1519</v>
      </c>
      <c r="C152" s="84" t="s">
        <v>1151</v>
      </c>
      <c r="D152" s="20">
        <v>45321</v>
      </c>
      <c r="E152" s="16" t="s">
        <v>1520</v>
      </c>
      <c r="F152" s="16" t="s">
        <v>1521</v>
      </c>
      <c r="G152" s="16" t="s">
        <v>1146</v>
      </c>
      <c r="H152" s="85" t="s">
        <v>1146</v>
      </c>
      <c r="I152" s="82">
        <v>0</v>
      </c>
      <c r="J152" s="22">
        <v>0</v>
      </c>
      <c r="K152" s="36">
        <v>0</v>
      </c>
      <c r="L152" s="95">
        <v>0</v>
      </c>
    </row>
    <row r="153" spans="1:12" ht="18" customHeight="1" x14ac:dyDescent="0.25">
      <c r="A153" s="76" t="s">
        <v>219</v>
      </c>
      <c r="B153" s="85" t="s">
        <v>1522</v>
      </c>
      <c r="C153" s="84" t="s">
        <v>1143</v>
      </c>
      <c r="D153" s="20">
        <v>45343</v>
      </c>
      <c r="E153" s="16" t="s">
        <v>1523</v>
      </c>
      <c r="F153" s="16" t="s">
        <v>1524</v>
      </c>
      <c r="G153" s="16" t="s">
        <v>1146</v>
      </c>
      <c r="H153" s="85" t="s">
        <v>1146</v>
      </c>
      <c r="I153" s="82">
        <v>0</v>
      </c>
      <c r="J153" s="22">
        <v>0</v>
      </c>
      <c r="K153" s="36">
        <v>0</v>
      </c>
      <c r="L153" s="95">
        <v>0</v>
      </c>
    </row>
    <row r="154" spans="1:12" ht="18" customHeight="1" x14ac:dyDescent="0.25">
      <c r="A154" s="91" t="s">
        <v>220</v>
      </c>
      <c r="B154" s="85" t="s">
        <v>1525</v>
      </c>
      <c r="C154" s="84" t="s">
        <v>1143</v>
      </c>
      <c r="D154" s="20">
        <v>45338</v>
      </c>
      <c r="E154" s="16" t="s">
        <v>1186</v>
      </c>
      <c r="F154" s="16" t="s">
        <v>1187</v>
      </c>
      <c r="G154" s="16" t="s">
        <v>1146</v>
      </c>
      <c r="H154" s="85" t="s">
        <v>1146</v>
      </c>
      <c r="I154" s="82">
        <v>0</v>
      </c>
      <c r="J154" s="22">
        <v>0</v>
      </c>
      <c r="K154" s="36">
        <v>0</v>
      </c>
      <c r="L154" s="95">
        <v>0</v>
      </c>
    </row>
    <row r="155" spans="1:12" ht="18" customHeight="1" x14ac:dyDescent="0.25">
      <c r="A155" s="76" t="s">
        <v>221</v>
      </c>
      <c r="B155" s="85" t="s">
        <v>1526</v>
      </c>
      <c r="C155" s="84" t="s">
        <v>1143</v>
      </c>
      <c r="D155" s="20">
        <v>45349</v>
      </c>
      <c r="E155" s="16" t="s">
        <v>1344</v>
      </c>
      <c r="F155" s="16" t="s">
        <v>1527</v>
      </c>
      <c r="G155" s="16" t="s">
        <v>1146</v>
      </c>
      <c r="H155" s="85" t="s">
        <v>1146</v>
      </c>
      <c r="I155" s="82">
        <v>0</v>
      </c>
      <c r="J155" s="22">
        <v>0</v>
      </c>
      <c r="K155" s="36">
        <v>0</v>
      </c>
      <c r="L155" s="95">
        <v>0</v>
      </c>
    </row>
    <row r="156" spans="1:12" ht="18" customHeight="1" x14ac:dyDescent="0.25">
      <c r="A156" s="91" t="s">
        <v>222</v>
      </c>
      <c r="B156" s="85" t="s">
        <v>1528</v>
      </c>
      <c r="C156" s="84" t="s">
        <v>1151</v>
      </c>
      <c r="D156" s="20">
        <v>45369</v>
      </c>
      <c r="E156" s="16" t="s">
        <v>1529</v>
      </c>
      <c r="F156" s="16" t="s">
        <v>1398</v>
      </c>
      <c r="G156" s="16" t="s">
        <v>1146</v>
      </c>
      <c r="H156" s="85" t="s">
        <v>1146</v>
      </c>
      <c r="I156" s="82">
        <v>0</v>
      </c>
      <c r="J156" s="22">
        <v>0</v>
      </c>
      <c r="K156" s="36">
        <v>0</v>
      </c>
      <c r="L156" s="95">
        <v>0</v>
      </c>
    </row>
    <row r="157" spans="1:12" ht="18" hidden="1" customHeight="1" x14ac:dyDescent="0.25">
      <c r="A157" s="76" t="s">
        <v>223</v>
      </c>
      <c r="B157" s="85" t="s">
        <v>1530</v>
      </c>
      <c r="C157" s="84" t="s">
        <v>1158</v>
      </c>
      <c r="D157" s="20">
        <v>45385</v>
      </c>
      <c r="E157" s="16" t="s">
        <v>1531</v>
      </c>
      <c r="F157" s="16" t="s">
        <v>1422</v>
      </c>
      <c r="G157" s="16" t="s">
        <v>1146</v>
      </c>
      <c r="H157" s="85" t="s">
        <v>1146</v>
      </c>
      <c r="I157" s="82">
        <v>0</v>
      </c>
      <c r="J157" s="22">
        <v>0</v>
      </c>
      <c r="K157" s="36">
        <v>0</v>
      </c>
      <c r="L157" s="95">
        <v>0</v>
      </c>
    </row>
    <row r="158" spans="1:12" ht="18" customHeight="1" x14ac:dyDescent="0.25">
      <c r="A158" s="91" t="s">
        <v>224</v>
      </c>
      <c r="B158" s="85" t="s">
        <v>1532</v>
      </c>
      <c r="C158" s="84" t="s">
        <v>1143</v>
      </c>
      <c r="D158" s="20">
        <v>45394</v>
      </c>
      <c r="E158" s="16" t="s">
        <v>1533</v>
      </c>
      <c r="F158" s="16" t="s">
        <v>1534</v>
      </c>
      <c r="G158" s="16" t="s">
        <v>1146</v>
      </c>
      <c r="H158" s="85" t="s">
        <v>1146</v>
      </c>
      <c r="I158" s="82">
        <v>0</v>
      </c>
      <c r="J158" s="22">
        <v>0</v>
      </c>
      <c r="K158" s="36">
        <v>0</v>
      </c>
      <c r="L158" s="95">
        <v>0</v>
      </c>
    </row>
    <row r="159" spans="1:12" ht="18" customHeight="1" x14ac:dyDescent="0.25">
      <c r="A159" s="76" t="s">
        <v>225</v>
      </c>
      <c r="B159" s="85" t="s">
        <v>1535</v>
      </c>
      <c r="C159" s="84" t="s">
        <v>1143</v>
      </c>
      <c r="D159" s="20">
        <v>45365</v>
      </c>
      <c r="E159" s="16" t="s">
        <v>1536</v>
      </c>
      <c r="F159" s="16" t="s">
        <v>1536</v>
      </c>
      <c r="G159" s="16" t="s">
        <v>1146</v>
      </c>
      <c r="H159" s="85" t="s">
        <v>1146</v>
      </c>
      <c r="I159" s="82">
        <v>0</v>
      </c>
      <c r="J159" s="22">
        <v>0</v>
      </c>
      <c r="K159" s="36">
        <v>0</v>
      </c>
      <c r="L159" s="95">
        <v>0</v>
      </c>
    </row>
    <row r="160" spans="1:12" ht="18" customHeight="1" x14ac:dyDescent="0.25">
      <c r="A160" s="91" t="s">
        <v>226</v>
      </c>
      <c r="B160" s="85" t="s">
        <v>1537</v>
      </c>
      <c r="C160" s="84" t="s">
        <v>1143</v>
      </c>
      <c r="D160" s="20">
        <v>45383</v>
      </c>
      <c r="E160" s="16" t="s">
        <v>1538</v>
      </c>
      <c r="F160" s="16" t="s">
        <v>1539</v>
      </c>
      <c r="G160" s="16" t="s">
        <v>1146</v>
      </c>
      <c r="H160" s="85" t="s">
        <v>1146</v>
      </c>
      <c r="I160" s="82">
        <v>0</v>
      </c>
      <c r="J160" s="22">
        <v>0</v>
      </c>
      <c r="K160" s="36">
        <v>0</v>
      </c>
      <c r="L160" s="95">
        <v>0</v>
      </c>
    </row>
    <row r="161" spans="1:12" ht="18" customHeight="1" x14ac:dyDescent="0.25">
      <c r="A161" s="76" t="s">
        <v>227</v>
      </c>
      <c r="B161" s="85" t="s">
        <v>1540</v>
      </c>
      <c r="C161" s="84" t="s">
        <v>1151</v>
      </c>
      <c r="D161" s="20">
        <v>45327</v>
      </c>
      <c r="E161" s="16" t="s">
        <v>1541</v>
      </c>
      <c r="F161" s="16" t="s">
        <v>1216</v>
      </c>
      <c r="G161" s="16" t="s">
        <v>1146</v>
      </c>
      <c r="H161" s="85" t="s">
        <v>1146</v>
      </c>
      <c r="I161" s="82">
        <v>0</v>
      </c>
      <c r="J161" s="22">
        <v>0</v>
      </c>
      <c r="K161" s="36">
        <v>0</v>
      </c>
      <c r="L161" s="95">
        <v>0</v>
      </c>
    </row>
    <row r="162" spans="1:12" ht="18" customHeight="1" x14ac:dyDescent="0.25">
      <c r="A162" s="91" t="s">
        <v>228</v>
      </c>
      <c r="B162" s="85" t="s">
        <v>1542</v>
      </c>
      <c r="C162" s="84" t="s">
        <v>1143</v>
      </c>
      <c r="D162" s="20">
        <v>45345</v>
      </c>
      <c r="E162" s="16" t="s">
        <v>1543</v>
      </c>
      <c r="F162" s="16" t="s">
        <v>1544</v>
      </c>
      <c r="G162" s="16" t="s">
        <v>1146</v>
      </c>
      <c r="H162" s="85" t="s">
        <v>1146</v>
      </c>
      <c r="I162" s="82">
        <v>0</v>
      </c>
      <c r="J162" s="22">
        <v>0</v>
      </c>
      <c r="K162" s="36">
        <v>0</v>
      </c>
      <c r="L162" s="95">
        <v>0</v>
      </c>
    </row>
    <row r="163" spans="1:12" ht="18" customHeight="1" x14ac:dyDescent="0.25">
      <c r="A163" s="76" t="s">
        <v>229</v>
      </c>
      <c r="B163" s="85" t="s">
        <v>1545</v>
      </c>
      <c r="C163" s="84" t="s">
        <v>1143</v>
      </c>
      <c r="D163" s="20">
        <v>45405</v>
      </c>
      <c r="E163" s="16" t="s">
        <v>1546</v>
      </c>
      <c r="F163" s="16" t="s">
        <v>1547</v>
      </c>
      <c r="G163" s="16" t="s">
        <v>1146</v>
      </c>
      <c r="H163" s="85" t="s">
        <v>1146</v>
      </c>
      <c r="I163" s="82">
        <v>-450000</v>
      </c>
      <c r="J163" s="22">
        <v>3750</v>
      </c>
      <c r="K163" s="36">
        <v>-446250</v>
      </c>
      <c r="L163" s="95">
        <v>-446250</v>
      </c>
    </row>
    <row r="164" spans="1:12" ht="18" hidden="1" customHeight="1" x14ac:dyDescent="0.25">
      <c r="A164" s="91" t="s">
        <v>230</v>
      </c>
      <c r="B164" s="85" t="s">
        <v>1548</v>
      </c>
      <c r="C164" s="84" t="s">
        <v>1549</v>
      </c>
      <c r="D164" s="20">
        <v>45330</v>
      </c>
      <c r="E164" s="16" t="s">
        <v>1550</v>
      </c>
      <c r="F164" s="16" t="s">
        <v>1422</v>
      </c>
      <c r="G164" s="16" t="s">
        <v>1146</v>
      </c>
      <c r="H164" s="85" t="s">
        <v>1146</v>
      </c>
      <c r="I164" s="82">
        <v>0</v>
      </c>
      <c r="J164" s="22">
        <v>0</v>
      </c>
      <c r="K164" s="36">
        <v>0</v>
      </c>
      <c r="L164" s="95">
        <v>0</v>
      </c>
    </row>
    <row r="165" spans="1:12" ht="18" hidden="1" customHeight="1" x14ac:dyDescent="0.25">
      <c r="A165" s="76" t="s">
        <v>231</v>
      </c>
      <c r="B165" s="85" t="s">
        <v>1551</v>
      </c>
      <c r="C165" s="84" t="s">
        <v>1158</v>
      </c>
      <c r="D165" s="20">
        <v>45336</v>
      </c>
      <c r="E165" s="16" t="s">
        <v>1324</v>
      </c>
      <c r="F165" s="16" t="s">
        <v>1210</v>
      </c>
      <c r="G165" s="16" t="s">
        <v>1146</v>
      </c>
      <c r="H165" s="85" t="s">
        <v>1146</v>
      </c>
      <c r="I165" s="82">
        <v>0</v>
      </c>
      <c r="J165" s="22">
        <v>0</v>
      </c>
      <c r="K165" s="36">
        <v>0</v>
      </c>
      <c r="L165" s="95">
        <v>0</v>
      </c>
    </row>
    <row r="166" spans="1:12" ht="18" customHeight="1" x14ac:dyDescent="0.25">
      <c r="A166" s="91" t="s">
        <v>232</v>
      </c>
      <c r="B166" s="85" t="s">
        <v>1552</v>
      </c>
      <c r="C166" s="84" t="s">
        <v>1143</v>
      </c>
      <c r="D166" s="20">
        <v>45336</v>
      </c>
      <c r="E166" s="16" t="s">
        <v>1553</v>
      </c>
      <c r="F166" s="16" t="s">
        <v>1554</v>
      </c>
      <c r="G166" s="16" t="s">
        <v>1146</v>
      </c>
      <c r="H166" s="85" t="s">
        <v>1146</v>
      </c>
      <c r="I166" s="82">
        <v>0</v>
      </c>
      <c r="J166" s="22">
        <v>0</v>
      </c>
      <c r="K166" s="36">
        <v>0</v>
      </c>
      <c r="L166" s="95">
        <v>0</v>
      </c>
    </row>
    <row r="167" spans="1:12" ht="18" customHeight="1" x14ac:dyDescent="0.25">
      <c r="A167" s="76" t="s">
        <v>233</v>
      </c>
      <c r="B167" s="85" t="s">
        <v>1555</v>
      </c>
      <c r="C167" s="84" t="s">
        <v>1143</v>
      </c>
      <c r="D167" s="20">
        <v>45357</v>
      </c>
      <c r="E167" s="16" t="s">
        <v>1332</v>
      </c>
      <c r="F167" s="16" t="s">
        <v>1398</v>
      </c>
      <c r="G167" s="16" t="s">
        <v>1146</v>
      </c>
      <c r="H167" s="85" t="s">
        <v>1146</v>
      </c>
      <c r="I167" s="82">
        <v>0</v>
      </c>
      <c r="J167" s="22">
        <v>0</v>
      </c>
      <c r="K167" s="36">
        <v>0</v>
      </c>
      <c r="L167" s="95">
        <v>0</v>
      </c>
    </row>
    <row r="168" spans="1:12" ht="18" hidden="1" customHeight="1" x14ac:dyDescent="0.25">
      <c r="A168" s="91" t="s">
        <v>234</v>
      </c>
      <c r="B168" s="85" t="s">
        <v>1556</v>
      </c>
      <c r="C168" s="84" t="s">
        <v>1158</v>
      </c>
      <c r="D168" s="20">
        <v>45334</v>
      </c>
      <c r="E168" s="16" t="s">
        <v>1557</v>
      </c>
      <c r="F168" s="16" t="s">
        <v>1210</v>
      </c>
      <c r="G168" s="16" t="s">
        <v>1146</v>
      </c>
      <c r="H168" s="85" t="s">
        <v>1221</v>
      </c>
      <c r="I168" s="82">
        <v>0</v>
      </c>
      <c r="J168" s="22">
        <v>0</v>
      </c>
      <c r="K168" s="36">
        <v>0</v>
      </c>
      <c r="L168" s="95">
        <v>0</v>
      </c>
    </row>
    <row r="169" spans="1:12" ht="18" hidden="1" customHeight="1" x14ac:dyDescent="0.25">
      <c r="A169" s="76" t="s">
        <v>235</v>
      </c>
      <c r="B169" s="85" t="s">
        <v>1558</v>
      </c>
      <c r="C169" s="84" t="s">
        <v>1158</v>
      </c>
      <c r="D169" s="20">
        <v>45328</v>
      </c>
      <c r="E169" s="16" t="s">
        <v>1559</v>
      </c>
      <c r="F169" s="16" t="s">
        <v>1210</v>
      </c>
      <c r="G169" s="16" t="s">
        <v>1146</v>
      </c>
      <c r="H169" s="85" t="s">
        <v>1146</v>
      </c>
      <c r="I169" s="82">
        <v>0</v>
      </c>
      <c r="J169" s="22">
        <v>0</v>
      </c>
      <c r="K169" s="36">
        <v>0</v>
      </c>
      <c r="L169" s="95">
        <v>0</v>
      </c>
    </row>
    <row r="170" spans="1:12" ht="18" customHeight="1" x14ac:dyDescent="0.25">
      <c r="A170" s="91" t="s">
        <v>236</v>
      </c>
      <c r="B170" s="85" t="s">
        <v>1560</v>
      </c>
      <c r="C170" s="84" t="s">
        <v>1143</v>
      </c>
      <c r="D170" s="20">
        <v>45384</v>
      </c>
      <c r="E170" s="16" t="s">
        <v>1561</v>
      </c>
      <c r="F170" s="16" t="s">
        <v>1562</v>
      </c>
      <c r="G170" s="16" t="s">
        <v>1146</v>
      </c>
      <c r="H170" s="85" t="s">
        <v>1146</v>
      </c>
      <c r="I170" s="82">
        <v>0</v>
      </c>
      <c r="J170" s="22">
        <v>0</v>
      </c>
      <c r="K170" s="36">
        <v>0</v>
      </c>
      <c r="L170" s="95">
        <v>0</v>
      </c>
    </row>
    <row r="171" spans="1:12" ht="18" customHeight="1" x14ac:dyDescent="0.25">
      <c r="A171" s="76" t="s">
        <v>237</v>
      </c>
      <c r="B171" s="85" t="s">
        <v>1563</v>
      </c>
      <c r="C171" s="84" t="s">
        <v>1143</v>
      </c>
      <c r="D171" s="20">
        <v>45363</v>
      </c>
      <c r="E171" s="16" t="s">
        <v>1564</v>
      </c>
      <c r="F171" s="16" t="s">
        <v>1210</v>
      </c>
      <c r="G171" s="16" t="s">
        <v>1146</v>
      </c>
      <c r="H171" s="85" t="s">
        <v>1146</v>
      </c>
      <c r="I171" s="82">
        <v>0</v>
      </c>
      <c r="J171" s="22">
        <v>0</v>
      </c>
      <c r="K171" s="36">
        <v>0</v>
      </c>
      <c r="L171" s="95">
        <v>0</v>
      </c>
    </row>
    <row r="172" spans="1:12" ht="18" hidden="1" customHeight="1" x14ac:dyDescent="0.25">
      <c r="A172" s="91" t="s">
        <v>238</v>
      </c>
      <c r="B172" s="85" t="s">
        <v>1565</v>
      </c>
      <c r="C172" s="84" t="s">
        <v>1158</v>
      </c>
      <c r="D172" s="20">
        <v>45342</v>
      </c>
      <c r="E172" s="16" t="s">
        <v>1566</v>
      </c>
      <c r="F172" s="16" t="s">
        <v>1210</v>
      </c>
      <c r="G172" s="16" t="s">
        <v>1146</v>
      </c>
      <c r="H172" s="85" t="s">
        <v>1146</v>
      </c>
      <c r="I172" s="82">
        <v>0</v>
      </c>
      <c r="J172" s="22">
        <v>0</v>
      </c>
      <c r="K172" s="36">
        <v>0</v>
      </c>
      <c r="L172" s="95">
        <v>0</v>
      </c>
    </row>
    <row r="173" spans="1:12" ht="18" hidden="1" customHeight="1" x14ac:dyDescent="0.25">
      <c r="A173" s="76" t="s">
        <v>239</v>
      </c>
      <c r="B173" s="85" t="s">
        <v>1567</v>
      </c>
      <c r="C173" s="84" t="s">
        <v>1158</v>
      </c>
      <c r="D173" s="20">
        <v>45364</v>
      </c>
      <c r="E173" s="16" t="s">
        <v>1568</v>
      </c>
      <c r="F173" s="16" t="s">
        <v>1210</v>
      </c>
      <c r="G173" s="16" t="s">
        <v>1146</v>
      </c>
      <c r="H173" s="85" t="s">
        <v>1146</v>
      </c>
      <c r="I173" s="82">
        <v>0</v>
      </c>
      <c r="J173" s="22">
        <v>0</v>
      </c>
      <c r="K173" s="36">
        <v>0</v>
      </c>
      <c r="L173" s="95">
        <v>0</v>
      </c>
    </row>
    <row r="174" spans="1:12" ht="18" customHeight="1" x14ac:dyDescent="0.25">
      <c r="A174" s="91" t="s">
        <v>240</v>
      </c>
      <c r="B174" s="85" t="s">
        <v>1569</v>
      </c>
      <c r="C174" s="84" t="s">
        <v>1143</v>
      </c>
      <c r="D174" s="20">
        <v>45394</v>
      </c>
      <c r="E174" s="16" t="s">
        <v>1570</v>
      </c>
      <c r="F174" s="16" t="s">
        <v>1398</v>
      </c>
      <c r="G174" s="16" t="s">
        <v>1146</v>
      </c>
      <c r="H174" s="85" t="s">
        <v>1146</v>
      </c>
      <c r="I174" s="82">
        <v>0</v>
      </c>
      <c r="J174" s="22">
        <v>0</v>
      </c>
      <c r="K174" s="36">
        <v>0</v>
      </c>
      <c r="L174" s="95">
        <v>0</v>
      </c>
    </row>
    <row r="175" spans="1:12" ht="18" hidden="1" customHeight="1" x14ac:dyDescent="0.25">
      <c r="A175" s="76" t="s">
        <v>241</v>
      </c>
      <c r="B175" s="85" t="s">
        <v>1571</v>
      </c>
      <c r="C175" s="84" t="s">
        <v>1158</v>
      </c>
      <c r="D175" s="20">
        <v>45336</v>
      </c>
      <c r="E175" s="16" t="s">
        <v>1226</v>
      </c>
      <c r="F175" s="16" t="s">
        <v>1210</v>
      </c>
      <c r="G175" s="16" t="s">
        <v>1146</v>
      </c>
      <c r="H175" s="85" t="s">
        <v>1146</v>
      </c>
      <c r="I175" s="82">
        <v>0</v>
      </c>
      <c r="J175" s="22">
        <v>0</v>
      </c>
      <c r="K175" s="36">
        <v>0</v>
      </c>
      <c r="L175" s="95">
        <v>0</v>
      </c>
    </row>
    <row r="176" spans="1:12" ht="18" customHeight="1" x14ac:dyDescent="0.25">
      <c r="A176" s="91" t="s">
        <v>242</v>
      </c>
      <c r="B176" s="85" t="s">
        <v>1572</v>
      </c>
      <c r="C176" s="84" t="s">
        <v>1143</v>
      </c>
      <c r="D176" s="20">
        <v>45358</v>
      </c>
      <c r="E176" s="16" t="s">
        <v>1573</v>
      </c>
      <c r="F176" s="16" t="s">
        <v>1574</v>
      </c>
      <c r="G176" s="16" t="s">
        <v>1146</v>
      </c>
      <c r="H176" s="85" t="s">
        <v>1146</v>
      </c>
      <c r="I176" s="82">
        <v>0</v>
      </c>
      <c r="J176" s="22">
        <v>0</v>
      </c>
      <c r="K176" s="36">
        <v>0</v>
      </c>
      <c r="L176" s="95">
        <v>0</v>
      </c>
    </row>
    <row r="177" spans="1:12" ht="18" hidden="1" customHeight="1" x14ac:dyDescent="0.25">
      <c r="A177" s="76" t="s">
        <v>243</v>
      </c>
      <c r="B177" s="85" t="s">
        <v>1575</v>
      </c>
      <c r="C177" s="84" t="s">
        <v>1158</v>
      </c>
      <c r="D177" s="20">
        <v>45358</v>
      </c>
      <c r="E177" s="16" t="s">
        <v>1576</v>
      </c>
      <c r="F177" s="16" t="s">
        <v>1385</v>
      </c>
      <c r="G177" s="16" t="s">
        <v>1146</v>
      </c>
      <c r="H177" s="85" t="s">
        <v>1146</v>
      </c>
      <c r="I177" s="82">
        <v>0</v>
      </c>
      <c r="J177" s="22">
        <v>0</v>
      </c>
      <c r="K177" s="36">
        <v>0</v>
      </c>
      <c r="L177" s="95">
        <v>0</v>
      </c>
    </row>
    <row r="178" spans="1:12" ht="18" customHeight="1" x14ac:dyDescent="0.25">
      <c r="A178" s="91" t="s">
        <v>244</v>
      </c>
      <c r="B178" s="85" t="s">
        <v>1577</v>
      </c>
      <c r="C178" s="84" t="s">
        <v>1143</v>
      </c>
      <c r="D178" s="20">
        <v>45378</v>
      </c>
      <c r="E178" s="16" t="s">
        <v>1578</v>
      </c>
      <c r="F178" s="16" t="s">
        <v>1454</v>
      </c>
      <c r="G178" s="16" t="s">
        <v>1146</v>
      </c>
      <c r="H178" s="85" t="s">
        <v>1146</v>
      </c>
      <c r="I178" s="82">
        <v>0</v>
      </c>
      <c r="J178" s="22">
        <v>0</v>
      </c>
      <c r="K178" s="36">
        <v>0</v>
      </c>
      <c r="L178" s="95">
        <v>0</v>
      </c>
    </row>
    <row r="179" spans="1:12" ht="18" customHeight="1" x14ac:dyDescent="0.25">
      <c r="A179" s="76" t="s">
        <v>245</v>
      </c>
      <c r="B179" s="85" t="s">
        <v>1579</v>
      </c>
      <c r="C179" s="84" t="s">
        <v>1143</v>
      </c>
      <c r="D179" s="20">
        <v>45386</v>
      </c>
      <c r="E179" s="16" t="s">
        <v>1337</v>
      </c>
      <c r="F179" s="16" t="s">
        <v>1227</v>
      </c>
      <c r="G179" s="16" t="s">
        <v>1146</v>
      </c>
      <c r="H179" s="85" t="s">
        <v>1146</v>
      </c>
      <c r="I179" s="82">
        <v>0</v>
      </c>
      <c r="J179" s="22">
        <v>0</v>
      </c>
      <c r="K179" s="36">
        <v>0</v>
      </c>
      <c r="L179" s="95">
        <v>0</v>
      </c>
    </row>
    <row r="180" spans="1:12" ht="18" customHeight="1" x14ac:dyDescent="0.25">
      <c r="A180" s="91" t="s">
        <v>246</v>
      </c>
      <c r="B180" s="85" t="s">
        <v>1580</v>
      </c>
      <c r="C180" s="84" t="s">
        <v>1143</v>
      </c>
      <c r="D180" s="20">
        <v>45357</v>
      </c>
      <c r="E180" s="16" t="s">
        <v>1581</v>
      </c>
      <c r="F180" s="16" t="s">
        <v>1582</v>
      </c>
      <c r="G180" s="16" t="s">
        <v>1146</v>
      </c>
      <c r="H180" s="85" t="s">
        <v>1146</v>
      </c>
      <c r="I180" s="82">
        <v>0</v>
      </c>
      <c r="J180" s="22">
        <v>0</v>
      </c>
      <c r="K180" s="36">
        <v>0</v>
      </c>
      <c r="L180" s="95">
        <v>0</v>
      </c>
    </row>
    <row r="181" spans="1:12" ht="18" customHeight="1" x14ac:dyDescent="0.25">
      <c r="A181" s="76" t="s">
        <v>247</v>
      </c>
      <c r="B181" s="85" t="s">
        <v>1583</v>
      </c>
      <c r="C181" s="84" t="s">
        <v>1143</v>
      </c>
      <c r="D181" s="20">
        <v>45334</v>
      </c>
      <c r="E181" s="16" t="s">
        <v>1584</v>
      </c>
      <c r="F181" s="16" t="s">
        <v>1585</v>
      </c>
      <c r="G181" s="16" t="s">
        <v>1146</v>
      </c>
      <c r="H181" s="85" t="s">
        <v>1146</v>
      </c>
      <c r="I181" s="82">
        <v>0</v>
      </c>
      <c r="J181" s="22">
        <v>0</v>
      </c>
      <c r="K181" s="36">
        <v>0</v>
      </c>
      <c r="L181" s="95">
        <v>0</v>
      </c>
    </row>
    <row r="182" spans="1:12" ht="18" customHeight="1" x14ac:dyDescent="0.25">
      <c r="A182" s="91" t="s">
        <v>248</v>
      </c>
      <c r="B182" s="85" t="s">
        <v>1586</v>
      </c>
      <c r="C182" s="84" t="s">
        <v>1143</v>
      </c>
      <c r="D182" s="20">
        <v>45404</v>
      </c>
      <c r="E182" s="16" t="s">
        <v>1587</v>
      </c>
      <c r="F182" s="16" t="s">
        <v>1588</v>
      </c>
      <c r="G182" s="16" t="s">
        <v>1146</v>
      </c>
      <c r="H182" s="85" t="s">
        <v>1146</v>
      </c>
      <c r="I182" s="82">
        <v>0</v>
      </c>
      <c r="J182" s="22">
        <v>0</v>
      </c>
      <c r="K182" s="36">
        <v>0</v>
      </c>
      <c r="L182" s="95">
        <v>0</v>
      </c>
    </row>
    <row r="183" spans="1:12" ht="18" hidden="1" customHeight="1" x14ac:dyDescent="0.25">
      <c r="A183" s="76" t="s">
        <v>249</v>
      </c>
      <c r="B183" s="85" t="s">
        <v>1589</v>
      </c>
      <c r="C183" s="84" t="s">
        <v>1549</v>
      </c>
      <c r="D183" s="20">
        <v>45342</v>
      </c>
      <c r="E183" s="16" t="s">
        <v>1590</v>
      </c>
      <c r="F183" s="16" t="s">
        <v>1227</v>
      </c>
      <c r="G183" s="16" t="s">
        <v>1146</v>
      </c>
      <c r="H183" s="85" t="s">
        <v>1146</v>
      </c>
      <c r="I183" s="82">
        <v>0</v>
      </c>
      <c r="J183" s="22">
        <v>0</v>
      </c>
      <c r="K183" s="36">
        <v>0</v>
      </c>
      <c r="L183" s="95">
        <v>0</v>
      </c>
    </row>
    <row r="184" spans="1:12" ht="18" customHeight="1" x14ac:dyDescent="0.25">
      <c r="A184" s="91" t="s">
        <v>250</v>
      </c>
      <c r="B184" s="85" t="s">
        <v>1591</v>
      </c>
      <c r="C184" s="84" t="s">
        <v>1143</v>
      </c>
      <c r="D184" s="20">
        <v>45345</v>
      </c>
      <c r="E184" s="16" t="s">
        <v>1592</v>
      </c>
      <c r="F184" s="16" t="s">
        <v>1241</v>
      </c>
      <c r="G184" s="16" t="s">
        <v>1146</v>
      </c>
      <c r="H184" s="85" t="s">
        <v>1146</v>
      </c>
      <c r="I184" s="82">
        <v>0</v>
      </c>
      <c r="J184" s="22">
        <v>0</v>
      </c>
      <c r="K184" s="36">
        <v>0</v>
      </c>
      <c r="L184" s="95">
        <v>0</v>
      </c>
    </row>
    <row r="185" spans="1:12" ht="18" customHeight="1" x14ac:dyDescent="0.25">
      <c r="A185" s="76" t="s">
        <v>251</v>
      </c>
      <c r="B185" s="85" t="s">
        <v>1593</v>
      </c>
      <c r="C185" s="84" t="s">
        <v>1151</v>
      </c>
      <c r="D185" s="20">
        <v>45324</v>
      </c>
      <c r="E185" s="16" t="s">
        <v>1594</v>
      </c>
      <c r="F185" s="16" t="s">
        <v>1595</v>
      </c>
      <c r="G185" s="16" t="s">
        <v>1146</v>
      </c>
      <c r="H185" s="85" t="s">
        <v>1146</v>
      </c>
      <c r="I185" s="82">
        <v>0</v>
      </c>
      <c r="J185" s="22">
        <v>0</v>
      </c>
      <c r="K185" s="36">
        <v>0</v>
      </c>
      <c r="L185" s="95">
        <v>0</v>
      </c>
    </row>
    <row r="186" spans="1:12" ht="18" hidden="1" customHeight="1" x14ac:dyDescent="0.25">
      <c r="A186" s="91" t="s">
        <v>252</v>
      </c>
      <c r="B186" s="85" t="s">
        <v>1596</v>
      </c>
      <c r="C186" s="84" t="s">
        <v>1596</v>
      </c>
      <c r="D186" s="20" t="s">
        <v>1596</v>
      </c>
      <c r="E186" s="16" t="s">
        <v>1596</v>
      </c>
      <c r="F186" s="16" t="s">
        <v>1596</v>
      </c>
      <c r="G186" s="16" t="s">
        <v>1596</v>
      </c>
      <c r="H186" s="85" t="s">
        <v>1596</v>
      </c>
      <c r="I186" s="82" t="s">
        <v>1596</v>
      </c>
      <c r="J186" s="22" t="s">
        <v>1596</v>
      </c>
      <c r="K186" s="36" t="s">
        <v>1596</v>
      </c>
      <c r="L186" s="95" t="s">
        <v>1596</v>
      </c>
    </row>
    <row r="187" spans="1:12" ht="18" hidden="1" customHeight="1" x14ac:dyDescent="0.25">
      <c r="A187" s="76" t="s">
        <v>253</v>
      </c>
      <c r="B187" s="85" t="s">
        <v>1596</v>
      </c>
      <c r="C187" s="84" t="s">
        <v>1596</v>
      </c>
      <c r="D187" s="20" t="s">
        <v>1596</v>
      </c>
      <c r="E187" s="16" t="s">
        <v>1596</v>
      </c>
      <c r="F187" s="16" t="s">
        <v>1596</v>
      </c>
      <c r="G187" s="16" t="s">
        <v>1596</v>
      </c>
      <c r="H187" s="85" t="s">
        <v>1596</v>
      </c>
      <c r="I187" s="82" t="s">
        <v>1596</v>
      </c>
      <c r="J187" s="22" t="s">
        <v>1596</v>
      </c>
      <c r="K187" s="36" t="s">
        <v>1596</v>
      </c>
      <c r="L187" s="95" t="s">
        <v>1596</v>
      </c>
    </row>
    <row r="188" spans="1:12" ht="18" hidden="1" customHeight="1" x14ac:dyDescent="0.25">
      <c r="A188" s="91" t="s">
        <v>254</v>
      </c>
      <c r="B188" s="85" t="s">
        <v>1596</v>
      </c>
      <c r="C188" s="84" t="s">
        <v>1596</v>
      </c>
      <c r="D188" s="20" t="s">
        <v>1596</v>
      </c>
      <c r="E188" s="16" t="s">
        <v>1596</v>
      </c>
      <c r="F188" s="16" t="s">
        <v>1596</v>
      </c>
      <c r="G188" s="16" t="s">
        <v>1596</v>
      </c>
      <c r="H188" s="85" t="s">
        <v>1596</v>
      </c>
      <c r="I188" s="82" t="s">
        <v>1596</v>
      </c>
      <c r="J188" s="22" t="s">
        <v>1596</v>
      </c>
      <c r="K188" s="36" t="s">
        <v>1596</v>
      </c>
      <c r="L188" s="95" t="s">
        <v>1596</v>
      </c>
    </row>
    <row r="189" spans="1:12" ht="18" hidden="1" customHeight="1" x14ac:dyDescent="0.25">
      <c r="A189" s="76" t="s">
        <v>255</v>
      </c>
      <c r="B189" s="85" t="s">
        <v>1596</v>
      </c>
      <c r="C189" s="84" t="s">
        <v>1596</v>
      </c>
      <c r="D189" s="20" t="s">
        <v>1596</v>
      </c>
      <c r="E189" s="16" t="s">
        <v>1596</v>
      </c>
      <c r="F189" s="16" t="s">
        <v>1596</v>
      </c>
      <c r="G189" s="16" t="s">
        <v>1596</v>
      </c>
      <c r="H189" s="85" t="s">
        <v>1596</v>
      </c>
      <c r="I189" s="82" t="s">
        <v>1596</v>
      </c>
      <c r="J189" s="22" t="s">
        <v>1596</v>
      </c>
      <c r="K189" s="36" t="s">
        <v>1596</v>
      </c>
      <c r="L189" s="95" t="s">
        <v>1596</v>
      </c>
    </row>
    <row r="190" spans="1:12" ht="18" hidden="1" customHeight="1" x14ac:dyDescent="0.25">
      <c r="A190" s="91" t="s">
        <v>256</v>
      </c>
      <c r="B190" s="85" t="s">
        <v>1596</v>
      </c>
      <c r="C190" s="84" t="s">
        <v>1596</v>
      </c>
      <c r="D190" s="20" t="s">
        <v>1596</v>
      </c>
      <c r="E190" s="16" t="s">
        <v>1596</v>
      </c>
      <c r="F190" s="16" t="s">
        <v>1596</v>
      </c>
      <c r="G190" s="16" t="s">
        <v>1596</v>
      </c>
      <c r="H190" s="85" t="s">
        <v>1596</v>
      </c>
      <c r="I190" s="82" t="s">
        <v>1596</v>
      </c>
      <c r="J190" s="22" t="s">
        <v>1596</v>
      </c>
      <c r="K190" s="36" t="s">
        <v>1596</v>
      </c>
      <c r="L190" s="95" t="s">
        <v>1596</v>
      </c>
    </row>
    <row r="191" spans="1:12" ht="18" hidden="1" customHeight="1" x14ac:dyDescent="0.25">
      <c r="A191" s="76" t="s">
        <v>257</v>
      </c>
      <c r="B191" s="85" t="s">
        <v>1596</v>
      </c>
      <c r="C191" s="84" t="s">
        <v>1596</v>
      </c>
      <c r="D191" s="20" t="s">
        <v>1596</v>
      </c>
      <c r="E191" s="16" t="s">
        <v>1596</v>
      </c>
      <c r="F191" s="16" t="s">
        <v>1596</v>
      </c>
      <c r="G191" s="16" t="s">
        <v>1596</v>
      </c>
      <c r="H191" s="85" t="s">
        <v>1596</v>
      </c>
      <c r="I191" s="82" t="s">
        <v>1596</v>
      </c>
      <c r="J191" s="22" t="s">
        <v>1596</v>
      </c>
      <c r="K191" s="36" t="s">
        <v>1596</v>
      </c>
      <c r="L191" s="95" t="s">
        <v>1596</v>
      </c>
    </row>
    <row r="192" spans="1:12" ht="18" hidden="1" customHeight="1" x14ac:dyDescent="0.25">
      <c r="A192" s="91" t="s">
        <v>258</v>
      </c>
      <c r="B192" s="85" t="s">
        <v>1596</v>
      </c>
      <c r="C192" s="84" t="s">
        <v>1596</v>
      </c>
      <c r="D192" s="20" t="s">
        <v>1596</v>
      </c>
      <c r="E192" s="16" t="s">
        <v>1596</v>
      </c>
      <c r="F192" s="16" t="s">
        <v>1596</v>
      </c>
      <c r="G192" s="16" t="s">
        <v>1596</v>
      </c>
      <c r="H192" s="85" t="s">
        <v>1596</v>
      </c>
      <c r="I192" s="82" t="s">
        <v>1596</v>
      </c>
      <c r="J192" s="22" t="s">
        <v>1596</v>
      </c>
      <c r="K192" s="36" t="s">
        <v>1596</v>
      </c>
      <c r="L192" s="95" t="s">
        <v>1596</v>
      </c>
    </row>
    <row r="193" spans="1:12" ht="18" hidden="1" customHeight="1" x14ac:dyDescent="0.25">
      <c r="A193" s="76" t="s">
        <v>259</v>
      </c>
      <c r="B193" s="85" t="s">
        <v>1596</v>
      </c>
      <c r="C193" s="84" t="s">
        <v>1596</v>
      </c>
      <c r="D193" s="20" t="s">
        <v>1596</v>
      </c>
      <c r="E193" s="16" t="s">
        <v>1596</v>
      </c>
      <c r="F193" s="16" t="s">
        <v>1596</v>
      </c>
      <c r="G193" s="16" t="s">
        <v>1596</v>
      </c>
      <c r="H193" s="85" t="s">
        <v>1596</v>
      </c>
      <c r="I193" s="82" t="s">
        <v>1596</v>
      </c>
      <c r="J193" s="22" t="s">
        <v>1596</v>
      </c>
      <c r="K193" s="36" t="s">
        <v>1596</v>
      </c>
      <c r="L193" s="95" t="s">
        <v>1596</v>
      </c>
    </row>
    <row r="194" spans="1:12" ht="18" hidden="1" customHeight="1" x14ac:dyDescent="0.25">
      <c r="A194" s="91" t="s">
        <v>260</v>
      </c>
      <c r="B194" s="85" t="s">
        <v>1596</v>
      </c>
      <c r="C194" s="84" t="s">
        <v>1596</v>
      </c>
      <c r="D194" s="20" t="s">
        <v>1596</v>
      </c>
      <c r="E194" s="16" t="s">
        <v>1596</v>
      </c>
      <c r="F194" s="16" t="s">
        <v>1596</v>
      </c>
      <c r="G194" s="16" t="s">
        <v>1596</v>
      </c>
      <c r="H194" s="85" t="s">
        <v>1596</v>
      </c>
      <c r="I194" s="82" t="s">
        <v>1596</v>
      </c>
      <c r="J194" s="22" t="s">
        <v>1596</v>
      </c>
      <c r="K194" s="36" t="s">
        <v>1596</v>
      </c>
      <c r="L194" s="95" t="s">
        <v>1596</v>
      </c>
    </row>
    <row r="195" spans="1:12" ht="18" hidden="1" customHeight="1" x14ac:dyDescent="0.25">
      <c r="A195" s="76" t="s">
        <v>261</v>
      </c>
      <c r="B195" s="85" t="s">
        <v>1596</v>
      </c>
      <c r="C195" s="84" t="s">
        <v>1596</v>
      </c>
      <c r="D195" s="20" t="s">
        <v>1596</v>
      </c>
      <c r="E195" s="16" t="s">
        <v>1596</v>
      </c>
      <c r="F195" s="16" t="s">
        <v>1596</v>
      </c>
      <c r="G195" s="16" t="s">
        <v>1596</v>
      </c>
      <c r="H195" s="85" t="s">
        <v>1596</v>
      </c>
      <c r="I195" s="82" t="s">
        <v>1596</v>
      </c>
      <c r="J195" s="22" t="s">
        <v>1596</v>
      </c>
      <c r="K195" s="36" t="s">
        <v>1596</v>
      </c>
      <c r="L195" s="95" t="s">
        <v>1596</v>
      </c>
    </row>
    <row r="196" spans="1:12" ht="18" hidden="1" customHeight="1" x14ac:dyDescent="0.25">
      <c r="A196" s="91" t="s">
        <v>262</v>
      </c>
      <c r="B196" s="85" t="s">
        <v>1596</v>
      </c>
      <c r="C196" s="84" t="s">
        <v>1596</v>
      </c>
      <c r="D196" s="20" t="s">
        <v>1596</v>
      </c>
      <c r="E196" s="16" t="s">
        <v>1596</v>
      </c>
      <c r="F196" s="16" t="s">
        <v>1596</v>
      </c>
      <c r="G196" s="16" t="s">
        <v>1596</v>
      </c>
      <c r="H196" s="85" t="s">
        <v>1596</v>
      </c>
      <c r="I196" s="82" t="s">
        <v>1596</v>
      </c>
      <c r="J196" s="22" t="s">
        <v>1596</v>
      </c>
      <c r="K196" s="36" t="s">
        <v>1596</v>
      </c>
      <c r="L196" s="95" t="s">
        <v>1596</v>
      </c>
    </row>
    <row r="197" spans="1:12" ht="18" hidden="1" customHeight="1" x14ac:dyDescent="0.25">
      <c r="A197" s="76" t="s">
        <v>263</v>
      </c>
      <c r="B197" s="85" t="s">
        <v>1596</v>
      </c>
      <c r="C197" s="84" t="s">
        <v>1596</v>
      </c>
      <c r="D197" s="20" t="s">
        <v>1596</v>
      </c>
      <c r="E197" s="16" t="s">
        <v>1596</v>
      </c>
      <c r="F197" s="16" t="s">
        <v>1596</v>
      </c>
      <c r="G197" s="16" t="s">
        <v>1596</v>
      </c>
      <c r="H197" s="85" t="s">
        <v>1596</v>
      </c>
      <c r="I197" s="82" t="s">
        <v>1596</v>
      </c>
      <c r="J197" s="22" t="s">
        <v>1596</v>
      </c>
      <c r="K197" s="36" t="s">
        <v>1596</v>
      </c>
      <c r="L197" s="95" t="s">
        <v>1596</v>
      </c>
    </row>
    <row r="198" spans="1:12" ht="18" hidden="1" customHeight="1" x14ac:dyDescent="0.25">
      <c r="A198" s="91" t="s">
        <v>264</v>
      </c>
      <c r="B198" s="85" t="s">
        <v>1596</v>
      </c>
      <c r="C198" s="84" t="s">
        <v>1596</v>
      </c>
      <c r="D198" s="20" t="s">
        <v>1596</v>
      </c>
      <c r="E198" s="16" t="s">
        <v>1596</v>
      </c>
      <c r="F198" s="16" t="s">
        <v>1596</v>
      </c>
      <c r="G198" s="16" t="s">
        <v>1596</v>
      </c>
      <c r="H198" s="85" t="s">
        <v>1596</v>
      </c>
      <c r="I198" s="82" t="s">
        <v>1596</v>
      </c>
      <c r="J198" s="22" t="s">
        <v>1596</v>
      </c>
      <c r="K198" s="36" t="s">
        <v>1596</v>
      </c>
      <c r="L198" s="95" t="s">
        <v>1596</v>
      </c>
    </row>
    <row r="199" spans="1:12" ht="18" hidden="1" customHeight="1" x14ac:dyDescent="0.25">
      <c r="A199" s="76" t="s">
        <v>265</v>
      </c>
      <c r="B199" s="85" t="s">
        <v>1596</v>
      </c>
      <c r="C199" s="84" t="s">
        <v>1596</v>
      </c>
      <c r="D199" s="20" t="s">
        <v>1596</v>
      </c>
      <c r="E199" s="16" t="s">
        <v>1596</v>
      </c>
      <c r="F199" s="16" t="s">
        <v>1596</v>
      </c>
      <c r="G199" s="16" t="s">
        <v>1596</v>
      </c>
      <c r="H199" s="85" t="s">
        <v>1596</v>
      </c>
      <c r="I199" s="82" t="s">
        <v>1596</v>
      </c>
      <c r="J199" s="22" t="s">
        <v>1596</v>
      </c>
      <c r="K199" s="36" t="s">
        <v>1596</v>
      </c>
      <c r="L199" s="95" t="s">
        <v>1596</v>
      </c>
    </row>
    <row r="200" spans="1:12" ht="18" hidden="1" customHeight="1" x14ac:dyDescent="0.25">
      <c r="A200" s="91" t="s">
        <v>266</v>
      </c>
      <c r="B200" s="85" t="s">
        <v>1596</v>
      </c>
      <c r="C200" s="84" t="s">
        <v>1596</v>
      </c>
      <c r="D200" s="20" t="s">
        <v>1596</v>
      </c>
      <c r="E200" s="16" t="s">
        <v>1596</v>
      </c>
      <c r="F200" s="16" t="s">
        <v>1596</v>
      </c>
      <c r="G200" s="16" t="s">
        <v>1596</v>
      </c>
      <c r="H200" s="85" t="s">
        <v>1596</v>
      </c>
      <c r="I200" s="82" t="s">
        <v>1596</v>
      </c>
      <c r="J200" s="22" t="s">
        <v>1596</v>
      </c>
      <c r="K200" s="36" t="s">
        <v>1596</v>
      </c>
      <c r="L200" s="95" t="s">
        <v>1596</v>
      </c>
    </row>
    <row r="201" spans="1:12" ht="18" hidden="1" customHeight="1" x14ac:dyDescent="0.25">
      <c r="A201" s="76" t="s">
        <v>267</v>
      </c>
      <c r="B201" s="85" t="s">
        <v>1596</v>
      </c>
      <c r="C201" s="84" t="s">
        <v>1596</v>
      </c>
      <c r="D201" s="20" t="s">
        <v>1596</v>
      </c>
      <c r="E201" s="16" t="s">
        <v>1596</v>
      </c>
      <c r="F201" s="16" t="s">
        <v>1596</v>
      </c>
      <c r="G201" s="16" t="s">
        <v>1596</v>
      </c>
      <c r="H201" s="85" t="s">
        <v>1596</v>
      </c>
      <c r="I201" s="82" t="s">
        <v>1596</v>
      </c>
      <c r="J201" s="22" t="s">
        <v>1596</v>
      </c>
      <c r="K201" s="36" t="s">
        <v>1596</v>
      </c>
      <c r="L201" s="95" t="s">
        <v>1596</v>
      </c>
    </row>
    <row r="202" spans="1:12" ht="18" hidden="1" customHeight="1" x14ac:dyDescent="0.25">
      <c r="A202" s="91" t="s">
        <v>268</v>
      </c>
      <c r="B202" s="85" t="s">
        <v>1596</v>
      </c>
      <c r="C202" s="84" t="s">
        <v>1596</v>
      </c>
      <c r="D202" s="20" t="s">
        <v>1596</v>
      </c>
      <c r="E202" s="16" t="s">
        <v>1596</v>
      </c>
      <c r="F202" s="16" t="s">
        <v>1596</v>
      </c>
      <c r="G202" s="16" t="s">
        <v>1596</v>
      </c>
      <c r="H202" s="85" t="s">
        <v>1596</v>
      </c>
      <c r="I202" s="82" t="s">
        <v>1596</v>
      </c>
      <c r="J202" s="22" t="s">
        <v>1596</v>
      </c>
      <c r="K202" s="36" t="s">
        <v>1596</v>
      </c>
      <c r="L202" s="95" t="s">
        <v>1596</v>
      </c>
    </row>
    <row r="203" spans="1:12" ht="18" hidden="1" customHeight="1" x14ac:dyDescent="0.25">
      <c r="A203" s="76" t="s">
        <v>269</v>
      </c>
      <c r="B203" s="85" t="s">
        <v>1596</v>
      </c>
      <c r="C203" s="84" t="s">
        <v>1596</v>
      </c>
      <c r="D203" s="20" t="s">
        <v>1596</v>
      </c>
      <c r="E203" s="16" t="s">
        <v>1596</v>
      </c>
      <c r="F203" s="16" t="s">
        <v>1596</v>
      </c>
      <c r="G203" s="16" t="s">
        <v>1596</v>
      </c>
      <c r="H203" s="85" t="s">
        <v>1596</v>
      </c>
      <c r="I203" s="82" t="s">
        <v>1596</v>
      </c>
      <c r="J203" s="22" t="s">
        <v>1596</v>
      </c>
      <c r="K203" s="36" t="s">
        <v>1596</v>
      </c>
      <c r="L203" s="95" t="s">
        <v>1596</v>
      </c>
    </row>
    <row r="204" spans="1:12" ht="18" hidden="1" customHeight="1" x14ac:dyDescent="0.25">
      <c r="A204" s="91" t="s">
        <v>270</v>
      </c>
      <c r="B204" s="85" t="s">
        <v>1596</v>
      </c>
      <c r="C204" s="84" t="s">
        <v>1596</v>
      </c>
      <c r="D204" s="20" t="s">
        <v>1596</v>
      </c>
      <c r="E204" s="16" t="s">
        <v>1596</v>
      </c>
      <c r="F204" s="16" t="s">
        <v>1596</v>
      </c>
      <c r="G204" s="16" t="s">
        <v>1596</v>
      </c>
      <c r="H204" s="85" t="s">
        <v>1596</v>
      </c>
      <c r="I204" s="82" t="s">
        <v>1596</v>
      </c>
      <c r="J204" s="22" t="s">
        <v>1596</v>
      </c>
      <c r="K204" s="36" t="s">
        <v>1596</v>
      </c>
      <c r="L204" s="95" t="s">
        <v>1596</v>
      </c>
    </row>
    <row r="205" spans="1:12" ht="18" hidden="1" customHeight="1" x14ac:dyDescent="0.25">
      <c r="A205" s="76" t="s">
        <v>271</v>
      </c>
      <c r="B205" s="85" t="s">
        <v>1596</v>
      </c>
      <c r="C205" s="84" t="s">
        <v>1596</v>
      </c>
      <c r="D205" s="20" t="s">
        <v>1596</v>
      </c>
      <c r="E205" s="16" t="s">
        <v>1596</v>
      </c>
      <c r="F205" s="16" t="s">
        <v>1596</v>
      </c>
      <c r="G205" s="16" t="s">
        <v>1596</v>
      </c>
      <c r="H205" s="85" t="s">
        <v>1596</v>
      </c>
      <c r="I205" s="82" t="s">
        <v>1596</v>
      </c>
      <c r="J205" s="22" t="s">
        <v>1596</v>
      </c>
      <c r="K205" s="36" t="s">
        <v>1596</v>
      </c>
      <c r="L205" s="95" t="s">
        <v>1596</v>
      </c>
    </row>
    <row r="206" spans="1:12" ht="18" hidden="1" customHeight="1" x14ac:dyDescent="0.25">
      <c r="A206" s="91" t="s">
        <v>272</v>
      </c>
      <c r="B206" s="85" t="s">
        <v>1596</v>
      </c>
      <c r="C206" s="84" t="s">
        <v>1596</v>
      </c>
      <c r="D206" s="20" t="s">
        <v>1596</v>
      </c>
      <c r="E206" s="16" t="s">
        <v>1596</v>
      </c>
      <c r="F206" s="16" t="s">
        <v>1596</v>
      </c>
      <c r="G206" s="16" t="s">
        <v>1596</v>
      </c>
      <c r="H206" s="85" t="s">
        <v>1596</v>
      </c>
      <c r="I206" s="82" t="s">
        <v>1596</v>
      </c>
      <c r="J206" s="22" t="s">
        <v>1596</v>
      </c>
      <c r="K206" s="36" t="s">
        <v>1596</v>
      </c>
      <c r="L206" s="95" t="s">
        <v>1596</v>
      </c>
    </row>
    <row r="207" spans="1:12" ht="18" hidden="1" customHeight="1" x14ac:dyDescent="0.25">
      <c r="A207" s="76" t="s">
        <v>273</v>
      </c>
      <c r="B207" s="85" t="s">
        <v>1596</v>
      </c>
      <c r="C207" s="84" t="s">
        <v>1596</v>
      </c>
      <c r="D207" s="20" t="s">
        <v>1596</v>
      </c>
      <c r="E207" s="16" t="s">
        <v>1596</v>
      </c>
      <c r="F207" s="16" t="s">
        <v>1596</v>
      </c>
      <c r="G207" s="16" t="s">
        <v>1596</v>
      </c>
      <c r="H207" s="85" t="s">
        <v>1596</v>
      </c>
      <c r="I207" s="82" t="s">
        <v>1596</v>
      </c>
      <c r="J207" s="22" t="s">
        <v>1596</v>
      </c>
      <c r="K207" s="36" t="s">
        <v>1596</v>
      </c>
      <c r="L207" s="95" t="s">
        <v>1596</v>
      </c>
    </row>
    <row r="208" spans="1:12" ht="18" hidden="1" customHeight="1" x14ac:dyDescent="0.25">
      <c r="A208" s="91" t="s">
        <v>274</v>
      </c>
      <c r="B208" s="85" t="s">
        <v>1596</v>
      </c>
      <c r="C208" s="84" t="s">
        <v>1596</v>
      </c>
      <c r="D208" s="20" t="s">
        <v>1596</v>
      </c>
      <c r="E208" s="16" t="s">
        <v>1596</v>
      </c>
      <c r="F208" s="16" t="s">
        <v>1596</v>
      </c>
      <c r="G208" s="16" t="s">
        <v>1596</v>
      </c>
      <c r="H208" s="85" t="s">
        <v>1596</v>
      </c>
      <c r="I208" s="82" t="s">
        <v>1596</v>
      </c>
      <c r="J208" s="22" t="s">
        <v>1596</v>
      </c>
      <c r="K208" s="36" t="s">
        <v>1596</v>
      </c>
      <c r="L208" s="95" t="s">
        <v>1596</v>
      </c>
    </row>
    <row r="209" spans="1:12" ht="18" hidden="1" customHeight="1" x14ac:dyDescent="0.25">
      <c r="A209" s="76" t="s">
        <v>275</v>
      </c>
      <c r="B209" s="85" t="s">
        <v>1596</v>
      </c>
      <c r="C209" s="84" t="s">
        <v>1596</v>
      </c>
      <c r="D209" s="20" t="s">
        <v>1596</v>
      </c>
      <c r="E209" s="16" t="s">
        <v>1596</v>
      </c>
      <c r="F209" s="16" t="s">
        <v>1596</v>
      </c>
      <c r="G209" s="16" t="s">
        <v>1596</v>
      </c>
      <c r="H209" s="85" t="s">
        <v>1596</v>
      </c>
      <c r="I209" s="82" t="s">
        <v>1596</v>
      </c>
      <c r="J209" s="22" t="s">
        <v>1596</v>
      </c>
      <c r="K209" s="36" t="s">
        <v>1596</v>
      </c>
      <c r="L209" s="95" t="s">
        <v>1596</v>
      </c>
    </row>
    <row r="210" spans="1:12" ht="18" hidden="1" customHeight="1" x14ac:dyDescent="0.25">
      <c r="A210" s="91" t="s">
        <v>276</v>
      </c>
      <c r="B210" s="85" t="s">
        <v>1596</v>
      </c>
      <c r="C210" s="84" t="s">
        <v>1596</v>
      </c>
      <c r="D210" s="20" t="s">
        <v>1596</v>
      </c>
      <c r="E210" s="16" t="s">
        <v>1596</v>
      </c>
      <c r="F210" s="16" t="s">
        <v>1596</v>
      </c>
      <c r="G210" s="16" t="s">
        <v>1596</v>
      </c>
      <c r="H210" s="85" t="s">
        <v>1596</v>
      </c>
      <c r="I210" s="82" t="s">
        <v>1596</v>
      </c>
      <c r="J210" s="22" t="s">
        <v>1596</v>
      </c>
      <c r="K210" s="36" t="s">
        <v>1596</v>
      </c>
      <c r="L210" s="95" t="s">
        <v>1596</v>
      </c>
    </row>
    <row r="211" spans="1:12" ht="18" customHeight="1" x14ac:dyDescent="0.25">
      <c r="A211" s="76" t="s">
        <v>277</v>
      </c>
      <c r="B211" s="85" t="s">
        <v>1597</v>
      </c>
      <c r="C211" s="84" t="s">
        <v>1151</v>
      </c>
      <c r="D211" s="20">
        <v>45327</v>
      </c>
      <c r="E211" s="16" t="s">
        <v>1598</v>
      </c>
      <c r="F211" s="16" t="s">
        <v>1554</v>
      </c>
      <c r="G211" s="16" t="s">
        <v>1146</v>
      </c>
      <c r="H211" s="85" t="s">
        <v>1146</v>
      </c>
      <c r="I211" s="82">
        <v>0</v>
      </c>
      <c r="J211" s="22">
        <v>0</v>
      </c>
      <c r="K211" s="36">
        <v>0</v>
      </c>
      <c r="L211" s="95">
        <v>0</v>
      </c>
    </row>
    <row r="212" spans="1:12" ht="18" customHeight="1" x14ac:dyDescent="0.25">
      <c r="A212" s="91" t="s">
        <v>278</v>
      </c>
      <c r="B212" s="85" t="s">
        <v>1599</v>
      </c>
      <c r="C212" s="84" t="s">
        <v>1151</v>
      </c>
      <c r="D212" s="20">
        <v>45327</v>
      </c>
      <c r="E212" s="16" t="s">
        <v>1600</v>
      </c>
      <c r="F212" s="16" t="s">
        <v>1601</v>
      </c>
      <c r="G212" s="16" t="s">
        <v>1146</v>
      </c>
      <c r="H212" s="85" t="s">
        <v>1221</v>
      </c>
      <c r="I212" s="82">
        <v>0</v>
      </c>
      <c r="J212" s="22">
        <v>0</v>
      </c>
      <c r="K212" s="36">
        <v>0</v>
      </c>
      <c r="L212" s="95">
        <v>0</v>
      </c>
    </row>
    <row r="213" spans="1:12" ht="18" customHeight="1" x14ac:dyDescent="0.25">
      <c r="A213" s="76" t="s">
        <v>279</v>
      </c>
      <c r="B213" s="85" t="s">
        <v>1602</v>
      </c>
      <c r="C213" s="84" t="s">
        <v>1151</v>
      </c>
      <c r="D213" s="20">
        <v>45327</v>
      </c>
      <c r="E213" s="16" t="s">
        <v>1600</v>
      </c>
      <c r="F213" s="16" t="s">
        <v>1554</v>
      </c>
      <c r="G213" s="16" t="s">
        <v>1146</v>
      </c>
      <c r="H213" s="85" t="s">
        <v>1146</v>
      </c>
      <c r="I213" s="82">
        <v>0</v>
      </c>
      <c r="J213" s="22">
        <v>0</v>
      </c>
      <c r="K213" s="36">
        <v>0</v>
      </c>
      <c r="L213" s="95">
        <v>0</v>
      </c>
    </row>
    <row r="214" spans="1:12" ht="18" customHeight="1" x14ac:dyDescent="0.25">
      <c r="A214" s="91" t="s">
        <v>280</v>
      </c>
      <c r="B214" s="85" t="s">
        <v>1603</v>
      </c>
      <c r="C214" s="84" t="s">
        <v>1151</v>
      </c>
      <c r="D214" s="20">
        <v>45327</v>
      </c>
      <c r="E214" s="16" t="s">
        <v>1600</v>
      </c>
      <c r="F214" s="16" t="s">
        <v>1604</v>
      </c>
      <c r="G214" s="16" t="s">
        <v>1146</v>
      </c>
      <c r="H214" s="85" t="s">
        <v>1146</v>
      </c>
      <c r="I214" s="82">
        <v>0</v>
      </c>
      <c r="J214" s="22">
        <v>0</v>
      </c>
      <c r="K214" s="36">
        <v>0</v>
      </c>
      <c r="L214" s="95">
        <v>0</v>
      </c>
    </row>
    <row r="215" spans="1:12" ht="18" customHeight="1" x14ac:dyDescent="0.25">
      <c r="A215" s="76" t="s">
        <v>281</v>
      </c>
      <c r="B215" s="85" t="s">
        <v>1605</v>
      </c>
      <c r="C215" s="84" t="s">
        <v>1151</v>
      </c>
      <c r="D215" s="20">
        <v>45327</v>
      </c>
      <c r="E215" s="16" t="s">
        <v>1598</v>
      </c>
      <c r="F215" s="16" t="s">
        <v>1554</v>
      </c>
      <c r="G215" s="16" t="s">
        <v>1146</v>
      </c>
      <c r="H215" s="85" t="s">
        <v>1146</v>
      </c>
      <c r="I215" s="82">
        <v>0</v>
      </c>
      <c r="J215" s="22">
        <v>50000</v>
      </c>
      <c r="K215" s="36">
        <v>50000</v>
      </c>
      <c r="L215" s="95">
        <v>25000</v>
      </c>
    </row>
    <row r="216" spans="1:12" ht="18" customHeight="1" x14ac:dyDescent="0.25">
      <c r="A216" s="91" t="s">
        <v>282</v>
      </c>
      <c r="B216" s="85" t="s">
        <v>1606</v>
      </c>
      <c r="C216" s="84" t="s">
        <v>1151</v>
      </c>
      <c r="D216" s="20">
        <v>45327</v>
      </c>
      <c r="E216" s="16" t="s">
        <v>1520</v>
      </c>
      <c r="F216" s="16" t="s">
        <v>1601</v>
      </c>
      <c r="G216" s="16" t="s">
        <v>1146</v>
      </c>
      <c r="H216" s="85" t="s">
        <v>1146</v>
      </c>
      <c r="I216" s="82">
        <v>0</v>
      </c>
      <c r="J216" s="22">
        <v>0</v>
      </c>
      <c r="K216" s="36">
        <v>0</v>
      </c>
      <c r="L216" s="95">
        <v>0</v>
      </c>
    </row>
    <row r="217" spans="1:12" ht="18" customHeight="1" x14ac:dyDescent="0.25">
      <c r="A217" s="76" t="s">
        <v>283</v>
      </c>
      <c r="B217" s="85" t="s">
        <v>1607</v>
      </c>
      <c r="C217" s="84" t="s">
        <v>1151</v>
      </c>
      <c r="D217" s="20">
        <v>45327</v>
      </c>
      <c r="E217" s="16" t="s">
        <v>1608</v>
      </c>
      <c r="F217" s="16" t="s">
        <v>1554</v>
      </c>
      <c r="G217" s="16" t="s">
        <v>1146</v>
      </c>
      <c r="H217" s="85" t="s">
        <v>1146</v>
      </c>
      <c r="I217" s="82">
        <v>0</v>
      </c>
      <c r="J217" s="22">
        <v>0</v>
      </c>
      <c r="K217" s="36">
        <v>0</v>
      </c>
      <c r="L217" s="95">
        <v>0</v>
      </c>
    </row>
    <row r="218" spans="1:12" ht="18" customHeight="1" x14ac:dyDescent="0.25">
      <c r="A218" s="91" t="s">
        <v>284</v>
      </c>
      <c r="B218" s="85" t="s">
        <v>1609</v>
      </c>
      <c r="C218" s="84" t="s">
        <v>1151</v>
      </c>
      <c r="D218" s="20">
        <v>45327</v>
      </c>
      <c r="E218" s="16" t="s">
        <v>1598</v>
      </c>
      <c r="F218" s="16" t="s">
        <v>1604</v>
      </c>
      <c r="G218" s="16" t="s">
        <v>1146</v>
      </c>
      <c r="H218" s="85" t="s">
        <v>1146</v>
      </c>
      <c r="I218" s="82">
        <v>0</v>
      </c>
      <c r="J218" s="22">
        <v>0</v>
      </c>
      <c r="K218" s="36">
        <v>0</v>
      </c>
      <c r="L218" s="95">
        <v>0</v>
      </c>
    </row>
    <row r="219" spans="1:12" ht="18" customHeight="1" x14ac:dyDescent="0.25">
      <c r="A219" s="76" t="s">
        <v>285</v>
      </c>
      <c r="B219" s="85" t="s">
        <v>1610</v>
      </c>
      <c r="C219" s="84" t="s">
        <v>1151</v>
      </c>
      <c r="D219" s="20">
        <v>45327</v>
      </c>
      <c r="E219" s="16" t="s">
        <v>1520</v>
      </c>
      <c r="F219" s="16" t="s">
        <v>1521</v>
      </c>
      <c r="G219" s="16" t="s">
        <v>1146</v>
      </c>
      <c r="H219" s="85" t="s">
        <v>1146</v>
      </c>
      <c r="I219" s="82">
        <v>0</v>
      </c>
      <c r="J219" s="22">
        <v>0</v>
      </c>
      <c r="K219" s="36">
        <v>0</v>
      </c>
      <c r="L219" s="95">
        <v>0</v>
      </c>
    </row>
    <row r="220" spans="1:12" ht="18" customHeight="1" x14ac:dyDescent="0.25">
      <c r="A220" s="91" t="s">
        <v>286</v>
      </c>
      <c r="B220" s="85" t="s">
        <v>1611</v>
      </c>
      <c r="C220" s="84" t="s">
        <v>1151</v>
      </c>
      <c r="D220" s="20">
        <v>45327</v>
      </c>
      <c r="E220" s="16" t="s">
        <v>1520</v>
      </c>
      <c r="F220" s="16" t="s">
        <v>1604</v>
      </c>
      <c r="G220" s="16" t="s">
        <v>1146</v>
      </c>
      <c r="H220" s="85" t="s">
        <v>1146</v>
      </c>
      <c r="I220" s="82">
        <v>0</v>
      </c>
      <c r="J220" s="22">
        <v>0</v>
      </c>
      <c r="K220" s="36">
        <v>0</v>
      </c>
      <c r="L220" s="95">
        <v>0</v>
      </c>
    </row>
    <row r="221" spans="1:12" ht="18" customHeight="1" x14ac:dyDescent="0.25">
      <c r="A221" s="76" t="s">
        <v>287</v>
      </c>
      <c r="B221" s="85" t="s">
        <v>1612</v>
      </c>
      <c r="C221" s="84" t="s">
        <v>1151</v>
      </c>
      <c r="D221" s="20">
        <v>45327</v>
      </c>
      <c r="E221" s="16" t="s">
        <v>1600</v>
      </c>
      <c r="F221" s="16" t="s">
        <v>1604</v>
      </c>
      <c r="G221" s="16" t="s">
        <v>1146</v>
      </c>
      <c r="H221" s="85" t="s">
        <v>1146</v>
      </c>
      <c r="I221" s="82">
        <v>0</v>
      </c>
      <c r="J221" s="22">
        <v>0</v>
      </c>
      <c r="K221" s="36">
        <v>0</v>
      </c>
      <c r="L221" s="95">
        <v>0</v>
      </c>
    </row>
    <row r="222" spans="1:12" ht="18" customHeight="1" x14ac:dyDescent="0.25">
      <c r="A222" s="91" t="s">
        <v>288</v>
      </c>
      <c r="B222" s="85" t="s">
        <v>1613</v>
      </c>
      <c r="C222" s="84" t="s">
        <v>1143</v>
      </c>
      <c r="D222" s="20">
        <v>45378</v>
      </c>
      <c r="E222" s="16" t="s">
        <v>1614</v>
      </c>
      <c r="F222" s="16" t="s">
        <v>1210</v>
      </c>
      <c r="G222" s="16" t="s">
        <v>1146</v>
      </c>
      <c r="H222" s="85" t="s">
        <v>1146</v>
      </c>
      <c r="I222" s="82">
        <v>0</v>
      </c>
      <c r="J222" s="22">
        <v>0</v>
      </c>
      <c r="K222" s="36">
        <v>0</v>
      </c>
      <c r="L222" s="95">
        <v>0</v>
      </c>
    </row>
    <row r="223" spans="1:12" ht="18" customHeight="1" x14ac:dyDescent="0.25">
      <c r="A223" s="76" t="s">
        <v>289</v>
      </c>
      <c r="B223" s="85" t="s">
        <v>1615</v>
      </c>
      <c r="C223" s="84" t="s">
        <v>1143</v>
      </c>
      <c r="D223" s="20">
        <v>45407</v>
      </c>
      <c r="E223" s="16" t="s">
        <v>1616</v>
      </c>
      <c r="F223" s="16" t="s">
        <v>1582</v>
      </c>
      <c r="G223" s="16" t="s">
        <v>1146</v>
      </c>
      <c r="H223" s="85" t="s">
        <v>1146</v>
      </c>
      <c r="I223" s="82">
        <v>0</v>
      </c>
      <c r="J223" s="22">
        <v>0</v>
      </c>
      <c r="K223" s="36">
        <v>0</v>
      </c>
      <c r="L223" s="95">
        <v>0</v>
      </c>
    </row>
    <row r="224" spans="1:12" ht="18" hidden="1" customHeight="1" x14ac:dyDescent="0.25">
      <c r="A224" s="91" t="s">
        <v>290</v>
      </c>
      <c r="B224" s="85" t="s">
        <v>1617</v>
      </c>
      <c r="C224" s="84" t="s">
        <v>1158</v>
      </c>
      <c r="D224" s="20">
        <v>45345</v>
      </c>
      <c r="E224" s="16" t="s">
        <v>1456</v>
      </c>
      <c r="F224" s="16" t="s">
        <v>1618</v>
      </c>
      <c r="G224" s="16" t="s">
        <v>1146</v>
      </c>
      <c r="H224" s="85" t="s">
        <v>1146</v>
      </c>
      <c r="I224" s="82">
        <v>0</v>
      </c>
      <c r="J224" s="22">
        <v>0</v>
      </c>
      <c r="K224" s="36">
        <v>0</v>
      </c>
      <c r="L224" s="95">
        <v>0</v>
      </c>
    </row>
    <row r="225" spans="1:12" ht="18" customHeight="1" x14ac:dyDescent="0.25">
      <c r="A225" s="76" t="s">
        <v>291</v>
      </c>
      <c r="B225" s="85" t="s">
        <v>1619</v>
      </c>
      <c r="C225" s="84" t="s">
        <v>1143</v>
      </c>
      <c r="D225" s="20">
        <v>45359</v>
      </c>
      <c r="E225" s="16" t="s">
        <v>1620</v>
      </c>
      <c r="F225" s="16" t="s">
        <v>1621</v>
      </c>
      <c r="G225" s="16" t="s">
        <v>1146</v>
      </c>
      <c r="H225" s="85" t="s">
        <v>1221</v>
      </c>
      <c r="I225" s="82">
        <v>0</v>
      </c>
      <c r="J225" s="22">
        <v>0</v>
      </c>
      <c r="K225" s="36">
        <v>0</v>
      </c>
      <c r="L225" s="95">
        <v>0</v>
      </c>
    </row>
    <row r="226" spans="1:12" ht="18" customHeight="1" x14ac:dyDescent="0.25">
      <c r="A226" s="91" t="s">
        <v>292</v>
      </c>
      <c r="B226" s="85" t="s">
        <v>1622</v>
      </c>
      <c r="C226" s="84" t="s">
        <v>1143</v>
      </c>
      <c r="D226" s="20">
        <v>45378</v>
      </c>
      <c r="E226" s="16" t="s">
        <v>1623</v>
      </c>
      <c r="F226" s="16" t="s">
        <v>1198</v>
      </c>
      <c r="G226" s="16" t="s">
        <v>1146</v>
      </c>
      <c r="H226" s="85" t="s">
        <v>1221</v>
      </c>
      <c r="I226" s="82">
        <v>0</v>
      </c>
      <c r="J226" s="22">
        <v>0</v>
      </c>
      <c r="K226" s="36">
        <v>0</v>
      </c>
      <c r="L226" s="95">
        <v>0</v>
      </c>
    </row>
    <row r="227" spans="1:12" ht="18" customHeight="1" x14ac:dyDescent="0.25">
      <c r="A227" s="76" t="s">
        <v>293</v>
      </c>
      <c r="B227" s="85" t="s">
        <v>1624</v>
      </c>
      <c r="C227" s="84" t="s">
        <v>1143</v>
      </c>
      <c r="D227" s="20">
        <v>45351</v>
      </c>
      <c r="E227" s="16" t="s">
        <v>1625</v>
      </c>
      <c r="F227" s="16" t="s">
        <v>1582</v>
      </c>
      <c r="G227" s="16" t="s">
        <v>1146</v>
      </c>
      <c r="H227" s="85" t="s">
        <v>1146</v>
      </c>
      <c r="I227" s="82">
        <v>-35800000</v>
      </c>
      <c r="J227" s="22">
        <v>0</v>
      </c>
      <c r="K227" s="36">
        <v>-35800000</v>
      </c>
      <c r="L227" s="95">
        <v>-35800000</v>
      </c>
    </row>
    <row r="228" spans="1:12" ht="18" customHeight="1" x14ac:dyDescent="0.25">
      <c r="A228" s="91" t="s">
        <v>294</v>
      </c>
      <c r="B228" s="85" t="s">
        <v>1626</v>
      </c>
      <c r="C228" s="84" t="s">
        <v>1143</v>
      </c>
      <c r="D228" s="20">
        <v>45351</v>
      </c>
      <c r="E228" s="16" t="s">
        <v>1627</v>
      </c>
      <c r="F228" s="16" t="s">
        <v>1628</v>
      </c>
      <c r="G228" s="16" t="s">
        <v>1146</v>
      </c>
      <c r="H228" s="85" t="s">
        <v>1146</v>
      </c>
      <c r="I228" s="82">
        <v>0</v>
      </c>
      <c r="J228" s="22">
        <v>0</v>
      </c>
      <c r="K228" s="36">
        <v>0</v>
      </c>
      <c r="L228" s="95">
        <v>0</v>
      </c>
    </row>
    <row r="229" spans="1:12" ht="18" customHeight="1" x14ac:dyDescent="0.25">
      <c r="A229" s="76" t="s">
        <v>295</v>
      </c>
      <c r="B229" s="85" t="s">
        <v>1629</v>
      </c>
      <c r="C229" s="84" t="s">
        <v>1143</v>
      </c>
      <c r="D229" s="20">
        <v>45408</v>
      </c>
      <c r="E229" s="16" t="s">
        <v>1630</v>
      </c>
      <c r="F229" s="16" t="s">
        <v>1216</v>
      </c>
      <c r="G229" s="16" t="s">
        <v>1146</v>
      </c>
      <c r="H229" s="85" t="s">
        <v>1146</v>
      </c>
      <c r="I229" s="82">
        <v>0</v>
      </c>
      <c r="J229" s="22">
        <v>0</v>
      </c>
      <c r="K229" s="36">
        <v>0</v>
      </c>
      <c r="L229" s="95">
        <v>0</v>
      </c>
    </row>
    <row r="230" spans="1:12" ht="18" hidden="1" customHeight="1" x14ac:dyDescent="0.25">
      <c r="A230" s="91" t="s">
        <v>296</v>
      </c>
      <c r="B230" s="85" t="s">
        <v>1631</v>
      </c>
      <c r="C230" s="84" t="s">
        <v>1158</v>
      </c>
      <c r="D230" s="20">
        <v>45337</v>
      </c>
      <c r="E230" s="16" t="s">
        <v>1431</v>
      </c>
      <c r="F230" s="16" t="s">
        <v>1210</v>
      </c>
      <c r="G230" s="16" t="s">
        <v>1146</v>
      </c>
      <c r="H230" s="85" t="s">
        <v>1146</v>
      </c>
      <c r="I230" s="82">
        <v>0</v>
      </c>
      <c r="J230" s="22">
        <v>0</v>
      </c>
      <c r="K230" s="36">
        <v>0</v>
      </c>
      <c r="L230" s="95">
        <v>0</v>
      </c>
    </row>
    <row r="231" spans="1:12" ht="18" customHeight="1" x14ac:dyDescent="0.25">
      <c r="A231" s="76" t="s">
        <v>297</v>
      </c>
      <c r="B231" s="85" t="s">
        <v>1632</v>
      </c>
      <c r="C231" s="84" t="s">
        <v>1143</v>
      </c>
      <c r="D231" s="20">
        <v>45336</v>
      </c>
      <c r="E231" s="16" t="s">
        <v>1633</v>
      </c>
      <c r="F231" s="16" t="s">
        <v>1410</v>
      </c>
      <c r="G231" s="16" t="s">
        <v>1221</v>
      </c>
      <c r="H231" s="85" t="s">
        <v>1146</v>
      </c>
      <c r="I231" s="82">
        <v>0</v>
      </c>
      <c r="J231" s="22">
        <v>0</v>
      </c>
      <c r="K231" s="36">
        <v>0</v>
      </c>
      <c r="L231" s="95">
        <v>0</v>
      </c>
    </row>
    <row r="232" spans="1:12" ht="18" customHeight="1" x14ac:dyDescent="0.25">
      <c r="A232" s="91" t="s">
        <v>298</v>
      </c>
      <c r="B232" s="85" t="s">
        <v>1634</v>
      </c>
      <c r="C232" s="84" t="s">
        <v>1143</v>
      </c>
      <c r="D232" s="20">
        <v>45343</v>
      </c>
      <c r="E232" s="16" t="s">
        <v>1183</v>
      </c>
      <c r="F232" s="16" t="s">
        <v>1210</v>
      </c>
      <c r="G232" s="16" t="s">
        <v>1146</v>
      </c>
      <c r="H232" s="85" t="s">
        <v>1146</v>
      </c>
      <c r="I232" s="82">
        <v>0</v>
      </c>
      <c r="J232" s="22">
        <v>0</v>
      </c>
      <c r="K232" s="36">
        <v>0</v>
      </c>
      <c r="L232" s="95">
        <v>0</v>
      </c>
    </row>
    <row r="233" spans="1:12" ht="18" customHeight="1" x14ac:dyDescent="0.25">
      <c r="A233" s="76" t="s">
        <v>299</v>
      </c>
      <c r="B233" s="85" t="s">
        <v>1635</v>
      </c>
      <c r="C233" s="84" t="s">
        <v>1143</v>
      </c>
      <c r="D233" s="20">
        <v>45356</v>
      </c>
      <c r="E233" s="16" t="s">
        <v>1636</v>
      </c>
      <c r="F233" s="16" t="s">
        <v>1637</v>
      </c>
      <c r="G233" s="16" t="s">
        <v>1146</v>
      </c>
      <c r="H233" s="85" t="s">
        <v>1146</v>
      </c>
      <c r="I233" s="82">
        <v>0</v>
      </c>
      <c r="J233" s="22">
        <v>0</v>
      </c>
      <c r="K233" s="36">
        <v>0</v>
      </c>
      <c r="L233" s="95">
        <v>0</v>
      </c>
    </row>
    <row r="234" spans="1:12" ht="18" customHeight="1" x14ac:dyDescent="0.25">
      <c r="A234" s="91" t="s">
        <v>300</v>
      </c>
      <c r="B234" s="85" t="s">
        <v>1638</v>
      </c>
      <c r="C234" s="84" t="s">
        <v>1143</v>
      </c>
      <c r="D234" s="20">
        <v>45348</v>
      </c>
      <c r="E234" s="16" t="s">
        <v>1639</v>
      </c>
      <c r="F234" s="16" t="s">
        <v>1213</v>
      </c>
      <c r="G234" s="16" t="s">
        <v>1146</v>
      </c>
      <c r="H234" s="85" t="s">
        <v>1146</v>
      </c>
      <c r="I234" s="82">
        <v>0</v>
      </c>
      <c r="J234" s="22">
        <v>0</v>
      </c>
      <c r="K234" s="36">
        <v>0</v>
      </c>
      <c r="L234" s="95">
        <v>0</v>
      </c>
    </row>
    <row r="235" spans="1:12" ht="18" customHeight="1" x14ac:dyDescent="0.25">
      <c r="A235" s="76" t="s">
        <v>301</v>
      </c>
      <c r="B235" s="85" t="s">
        <v>1640</v>
      </c>
      <c r="C235" s="84" t="s">
        <v>1143</v>
      </c>
      <c r="D235" s="20">
        <v>45355</v>
      </c>
      <c r="E235" s="16" t="s">
        <v>1559</v>
      </c>
      <c r="F235" s="16" t="s">
        <v>1275</v>
      </c>
      <c r="G235" s="16" t="s">
        <v>1146</v>
      </c>
      <c r="H235" s="85" t="s">
        <v>1146</v>
      </c>
      <c r="I235" s="82">
        <v>0</v>
      </c>
      <c r="J235" s="22">
        <v>0</v>
      </c>
      <c r="K235" s="36">
        <v>0</v>
      </c>
      <c r="L235" s="95">
        <v>0</v>
      </c>
    </row>
    <row r="236" spans="1:12" ht="18" customHeight="1" x14ac:dyDescent="0.25">
      <c r="A236" s="91" t="s">
        <v>302</v>
      </c>
      <c r="B236" s="85" t="s">
        <v>1641</v>
      </c>
      <c r="C236" s="84" t="s">
        <v>1143</v>
      </c>
      <c r="D236" s="20">
        <v>45371</v>
      </c>
      <c r="E236" s="16" t="s">
        <v>1642</v>
      </c>
      <c r="F236" s="16" t="s">
        <v>1643</v>
      </c>
      <c r="G236" s="16" t="s">
        <v>1146</v>
      </c>
      <c r="H236" s="85" t="s">
        <v>1146</v>
      </c>
      <c r="I236" s="82">
        <v>0</v>
      </c>
      <c r="J236" s="22">
        <v>0</v>
      </c>
      <c r="K236" s="36">
        <v>0</v>
      </c>
      <c r="L236" s="95">
        <v>0</v>
      </c>
    </row>
    <row r="237" spans="1:12" ht="18" customHeight="1" x14ac:dyDescent="0.25">
      <c r="A237" s="76" t="s">
        <v>303</v>
      </c>
      <c r="B237" s="85" t="s">
        <v>1644</v>
      </c>
      <c r="C237" s="84" t="s">
        <v>1143</v>
      </c>
      <c r="D237" s="20">
        <v>45400</v>
      </c>
      <c r="E237" s="16" t="s">
        <v>1645</v>
      </c>
      <c r="F237" s="16" t="s">
        <v>1454</v>
      </c>
      <c r="G237" s="16" t="s">
        <v>1146</v>
      </c>
      <c r="H237" s="85" t="s">
        <v>1146</v>
      </c>
      <c r="I237" s="82">
        <v>0</v>
      </c>
      <c r="J237" s="22">
        <v>246936092</v>
      </c>
      <c r="K237" s="36">
        <v>246936092</v>
      </c>
      <c r="L237" s="95">
        <v>0</v>
      </c>
    </row>
    <row r="238" spans="1:12" ht="18" customHeight="1" x14ac:dyDescent="0.25">
      <c r="A238" s="91" t="s">
        <v>304</v>
      </c>
      <c r="B238" s="85" t="s">
        <v>1646</v>
      </c>
      <c r="C238" s="84" t="s">
        <v>1143</v>
      </c>
      <c r="D238" s="20">
        <v>45352</v>
      </c>
      <c r="E238" s="16" t="s">
        <v>1313</v>
      </c>
      <c r="F238" s="16" t="s">
        <v>1647</v>
      </c>
      <c r="G238" s="16" t="s">
        <v>1146</v>
      </c>
      <c r="H238" s="85" t="s">
        <v>1146</v>
      </c>
      <c r="I238" s="82">
        <v>0</v>
      </c>
      <c r="J238" s="22">
        <v>0</v>
      </c>
      <c r="K238" s="36">
        <v>0</v>
      </c>
      <c r="L238" s="95">
        <v>0</v>
      </c>
    </row>
    <row r="239" spans="1:12" ht="18" customHeight="1" x14ac:dyDescent="0.25">
      <c r="A239" s="76" t="s">
        <v>305</v>
      </c>
      <c r="B239" s="85" t="s">
        <v>1648</v>
      </c>
      <c r="C239" s="84" t="s">
        <v>1143</v>
      </c>
      <c r="D239" s="20">
        <v>45384</v>
      </c>
      <c r="E239" s="16" t="s">
        <v>1649</v>
      </c>
      <c r="F239" s="16" t="s">
        <v>1460</v>
      </c>
      <c r="G239" s="16" t="s">
        <v>1146</v>
      </c>
      <c r="H239" s="85" t="s">
        <v>1146</v>
      </c>
      <c r="I239" s="82">
        <v>0</v>
      </c>
      <c r="J239" s="22">
        <v>0</v>
      </c>
      <c r="K239" s="36">
        <v>0</v>
      </c>
      <c r="L239" s="95">
        <v>0</v>
      </c>
    </row>
    <row r="240" spans="1:12" ht="18" customHeight="1" x14ac:dyDescent="0.25">
      <c r="A240" s="91" t="s">
        <v>306</v>
      </c>
      <c r="B240" s="85" t="s">
        <v>1650</v>
      </c>
      <c r="C240" s="84" t="s">
        <v>1143</v>
      </c>
      <c r="D240" s="20">
        <v>45338</v>
      </c>
      <c r="E240" s="16" t="s">
        <v>1651</v>
      </c>
      <c r="F240" s="16" t="s">
        <v>1652</v>
      </c>
      <c r="G240" s="16" t="s">
        <v>1146</v>
      </c>
      <c r="H240" s="85" t="s">
        <v>1146</v>
      </c>
      <c r="I240" s="82">
        <v>0</v>
      </c>
      <c r="J240" s="22">
        <v>0</v>
      </c>
      <c r="K240" s="36">
        <v>0</v>
      </c>
      <c r="L240" s="95">
        <v>0</v>
      </c>
    </row>
    <row r="241" spans="1:12" ht="18" customHeight="1" x14ac:dyDescent="0.25">
      <c r="A241" s="76" t="s">
        <v>307</v>
      </c>
      <c r="B241" s="85" t="s">
        <v>1653</v>
      </c>
      <c r="C241" s="84" t="s">
        <v>1143</v>
      </c>
      <c r="D241" s="20">
        <v>45366</v>
      </c>
      <c r="E241" s="16" t="s">
        <v>1654</v>
      </c>
      <c r="F241" s="16" t="s">
        <v>1655</v>
      </c>
      <c r="G241" s="16" t="s">
        <v>1146</v>
      </c>
      <c r="H241" s="85" t="s">
        <v>1146</v>
      </c>
      <c r="I241" s="82">
        <v>-800</v>
      </c>
      <c r="J241" s="22">
        <v>0</v>
      </c>
      <c r="K241" s="36">
        <v>-800</v>
      </c>
      <c r="L241" s="95">
        <v>-800</v>
      </c>
    </row>
    <row r="242" spans="1:12" ht="18" customHeight="1" x14ac:dyDescent="0.25">
      <c r="A242" s="91" t="s">
        <v>308</v>
      </c>
      <c r="B242" s="85" t="s">
        <v>1656</v>
      </c>
      <c r="C242" s="84" t="s">
        <v>1143</v>
      </c>
      <c r="D242" s="20">
        <v>45343</v>
      </c>
      <c r="E242" s="16" t="s">
        <v>1482</v>
      </c>
      <c r="F242" s="16" t="s">
        <v>1657</v>
      </c>
      <c r="G242" s="16" t="s">
        <v>1146</v>
      </c>
      <c r="H242" s="85" t="s">
        <v>1146</v>
      </c>
      <c r="I242" s="82">
        <v>0</v>
      </c>
      <c r="J242" s="22">
        <v>0</v>
      </c>
      <c r="K242" s="36">
        <v>0</v>
      </c>
      <c r="L242" s="95">
        <v>0</v>
      </c>
    </row>
    <row r="243" spans="1:12" ht="18" customHeight="1" x14ac:dyDescent="0.25">
      <c r="A243" s="76" t="s">
        <v>309</v>
      </c>
      <c r="B243" s="85" t="s">
        <v>1658</v>
      </c>
      <c r="C243" s="84" t="s">
        <v>1143</v>
      </c>
      <c r="D243" s="20">
        <v>45406</v>
      </c>
      <c r="E243" s="16" t="s">
        <v>1659</v>
      </c>
      <c r="F243" s="16" t="s">
        <v>1149</v>
      </c>
      <c r="G243" s="16" t="s">
        <v>1146</v>
      </c>
      <c r="H243" s="85" t="s">
        <v>1146</v>
      </c>
      <c r="I243" s="82">
        <v>0</v>
      </c>
      <c r="J243" s="22">
        <v>0</v>
      </c>
      <c r="K243" s="36">
        <v>0</v>
      </c>
      <c r="L243" s="95">
        <v>0</v>
      </c>
    </row>
    <row r="244" spans="1:12" ht="18" customHeight="1" x14ac:dyDescent="0.25">
      <c r="A244" s="91" t="s">
        <v>310</v>
      </c>
      <c r="B244" s="85" t="s">
        <v>1660</v>
      </c>
      <c r="C244" s="84" t="s">
        <v>1143</v>
      </c>
      <c r="D244" s="20">
        <v>45348</v>
      </c>
      <c r="E244" s="16" t="s">
        <v>1510</v>
      </c>
      <c r="F244" s="16" t="s">
        <v>1210</v>
      </c>
      <c r="G244" s="16" t="s">
        <v>1146</v>
      </c>
      <c r="H244" s="85" t="s">
        <v>1146</v>
      </c>
      <c r="I244" s="82">
        <v>0</v>
      </c>
      <c r="J244" s="22">
        <v>0</v>
      </c>
      <c r="K244" s="36">
        <v>0</v>
      </c>
      <c r="L244" s="95">
        <v>0</v>
      </c>
    </row>
    <row r="245" spans="1:12" ht="18" hidden="1" customHeight="1" x14ac:dyDescent="0.25">
      <c r="A245" s="76" t="s">
        <v>311</v>
      </c>
      <c r="B245" s="85" t="s">
        <v>1661</v>
      </c>
      <c r="C245" s="84" t="s">
        <v>1158</v>
      </c>
      <c r="D245" s="20">
        <v>45365</v>
      </c>
      <c r="E245" s="16" t="s">
        <v>1662</v>
      </c>
      <c r="F245" s="16" t="s">
        <v>1227</v>
      </c>
      <c r="G245" s="16" t="s">
        <v>1146</v>
      </c>
      <c r="H245" s="85" t="s">
        <v>1146</v>
      </c>
      <c r="I245" s="82">
        <v>0</v>
      </c>
      <c r="J245" s="22">
        <v>0</v>
      </c>
      <c r="K245" s="36">
        <v>0</v>
      </c>
      <c r="L245" s="95">
        <v>0</v>
      </c>
    </row>
    <row r="246" spans="1:12" ht="18" customHeight="1" x14ac:dyDescent="0.25">
      <c r="A246" s="91" t="s">
        <v>312</v>
      </c>
      <c r="B246" s="85" t="s">
        <v>1663</v>
      </c>
      <c r="C246" s="84" t="s">
        <v>1143</v>
      </c>
      <c r="D246" s="20">
        <v>45351</v>
      </c>
      <c r="E246" s="16" t="s">
        <v>1664</v>
      </c>
      <c r="F246" s="16" t="s">
        <v>1628</v>
      </c>
      <c r="G246" s="16" t="s">
        <v>1146</v>
      </c>
      <c r="H246" s="85" t="s">
        <v>1146</v>
      </c>
      <c r="I246" s="82">
        <v>-207000</v>
      </c>
      <c r="J246" s="22">
        <v>0</v>
      </c>
      <c r="K246" s="36">
        <v>-207000</v>
      </c>
      <c r="L246" s="95">
        <v>-207000</v>
      </c>
    </row>
    <row r="247" spans="1:12" ht="18" customHeight="1" x14ac:dyDescent="0.25">
      <c r="A247" s="76" t="s">
        <v>313</v>
      </c>
      <c r="B247" s="85" t="s">
        <v>1665</v>
      </c>
      <c r="C247" s="84" t="s">
        <v>1151</v>
      </c>
      <c r="D247" s="20">
        <v>45343</v>
      </c>
      <c r="E247" s="16" t="s">
        <v>1666</v>
      </c>
      <c r="F247" s="16" t="s">
        <v>1496</v>
      </c>
      <c r="G247" s="16" t="s">
        <v>1146</v>
      </c>
      <c r="H247" s="85" t="s">
        <v>1146</v>
      </c>
      <c r="I247" s="82">
        <v>0</v>
      </c>
      <c r="J247" s="22">
        <v>0</v>
      </c>
      <c r="K247" s="36">
        <v>0</v>
      </c>
      <c r="L247" s="95">
        <v>0</v>
      </c>
    </row>
    <row r="248" spans="1:12" ht="18" hidden="1" customHeight="1" x14ac:dyDescent="0.25">
      <c r="A248" s="91" t="s">
        <v>314</v>
      </c>
      <c r="B248" s="85" t="s">
        <v>1667</v>
      </c>
      <c r="C248" s="84" t="s">
        <v>1158</v>
      </c>
      <c r="D248" s="20">
        <v>45357</v>
      </c>
      <c r="E248" s="16" t="s">
        <v>1478</v>
      </c>
      <c r="F248" s="16" t="s">
        <v>1210</v>
      </c>
      <c r="G248" s="16" t="s">
        <v>1146</v>
      </c>
      <c r="H248" s="85" t="s">
        <v>1146</v>
      </c>
      <c r="I248" s="82">
        <v>0</v>
      </c>
      <c r="J248" s="22">
        <v>0</v>
      </c>
      <c r="K248" s="36">
        <v>0</v>
      </c>
      <c r="L248" s="95">
        <v>0</v>
      </c>
    </row>
    <row r="249" spans="1:12" ht="18" customHeight="1" x14ac:dyDescent="0.25">
      <c r="A249" s="76" t="s">
        <v>315</v>
      </c>
      <c r="B249" s="85" t="s">
        <v>1668</v>
      </c>
      <c r="C249" s="84" t="s">
        <v>1143</v>
      </c>
      <c r="D249" s="20">
        <v>45365</v>
      </c>
      <c r="E249" s="16" t="s">
        <v>1669</v>
      </c>
      <c r="F249" s="16" t="s">
        <v>1210</v>
      </c>
      <c r="G249" s="16" t="s">
        <v>1146</v>
      </c>
      <c r="H249" s="85" t="s">
        <v>1146</v>
      </c>
      <c r="I249" s="82">
        <v>-2000000</v>
      </c>
      <c r="J249" s="22">
        <v>0</v>
      </c>
      <c r="K249" s="36">
        <v>-2000000</v>
      </c>
      <c r="L249" s="95">
        <v>-2000000</v>
      </c>
    </row>
    <row r="250" spans="1:12" ht="18" customHeight="1" x14ac:dyDescent="0.25">
      <c r="A250" s="91" t="s">
        <v>316</v>
      </c>
      <c r="B250" s="85" t="s">
        <v>1670</v>
      </c>
      <c r="C250" s="84" t="s">
        <v>1143</v>
      </c>
      <c r="D250" s="20">
        <v>45351</v>
      </c>
      <c r="E250" s="16" t="s">
        <v>1671</v>
      </c>
      <c r="F250" s="16" t="s">
        <v>1672</v>
      </c>
      <c r="G250" s="16" t="s">
        <v>1146</v>
      </c>
      <c r="H250" s="85" t="s">
        <v>1146</v>
      </c>
      <c r="I250" s="82">
        <v>0</v>
      </c>
      <c r="J250" s="22">
        <v>0</v>
      </c>
      <c r="K250" s="36">
        <v>0</v>
      </c>
      <c r="L250" s="95">
        <v>0</v>
      </c>
    </row>
    <row r="251" spans="1:12" ht="18" customHeight="1" x14ac:dyDescent="0.25">
      <c r="A251" s="76" t="s">
        <v>317</v>
      </c>
      <c r="B251" s="85" t="s">
        <v>1673</v>
      </c>
      <c r="C251" s="84" t="s">
        <v>1143</v>
      </c>
      <c r="D251" s="20">
        <v>45370</v>
      </c>
      <c r="E251" s="16" t="s">
        <v>1674</v>
      </c>
      <c r="F251" s="16" t="s">
        <v>1187</v>
      </c>
      <c r="G251" s="16" t="s">
        <v>1146</v>
      </c>
      <c r="H251" s="85" t="s">
        <v>1146</v>
      </c>
      <c r="I251" s="82">
        <v>0</v>
      </c>
      <c r="J251" s="22">
        <v>0</v>
      </c>
      <c r="K251" s="36">
        <v>0</v>
      </c>
      <c r="L251" s="95">
        <v>0</v>
      </c>
    </row>
    <row r="252" spans="1:12" ht="18" hidden="1" customHeight="1" x14ac:dyDescent="0.25">
      <c r="A252" s="91" t="s">
        <v>318</v>
      </c>
      <c r="B252" s="85" t="s">
        <v>1675</v>
      </c>
      <c r="C252" s="84" t="s">
        <v>1158</v>
      </c>
      <c r="D252" s="20">
        <v>45352</v>
      </c>
      <c r="E252" s="16" t="s">
        <v>1212</v>
      </c>
      <c r="F252" s="16" t="s">
        <v>1210</v>
      </c>
      <c r="G252" s="16" t="s">
        <v>1146</v>
      </c>
      <c r="H252" s="85" t="s">
        <v>1146</v>
      </c>
      <c r="I252" s="82">
        <v>0</v>
      </c>
      <c r="J252" s="22">
        <v>511568</v>
      </c>
      <c r="K252" s="36">
        <v>511568</v>
      </c>
      <c r="L252" s="95">
        <v>511568</v>
      </c>
    </row>
    <row r="253" spans="1:12" ht="18" customHeight="1" x14ac:dyDescent="0.25">
      <c r="A253" s="76" t="s">
        <v>319</v>
      </c>
      <c r="B253" s="85" t="s">
        <v>1676</v>
      </c>
      <c r="C253" s="84" t="s">
        <v>1143</v>
      </c>
      <c r="D253" s="20">
        <v>45407</v>
      </c>
      <c r="E253" s="16" t="s">
        <v>1229</v>
      </c>
      <c r="F253" s="16" t="s">
        <v>1210</v>
      </c>
      <c r="G253" s="16" t="s">
        <v>1146</v>
      </c>
      <c r="H253" s="85" t="s">
        <v>1146</v>
      </c>
      <c r="I253" s="82">
        <v>0</v>
      </c>
      <c r="J253" s="22">
        <v>0</v>
      </c>
      <c r="K253" s="36">
        <v>0</v>
      </c>
      <c r="L253" s="95">
        <v>0</v>
      </c>
    </row>
    <row r="254" spans="1:12" ht="18" customHeight="1" x14ac:dyDescent="0.25">
      <c r="A254" s="91" t="s">
        <v>320</v>
      </c>
      <c r="B254" s="85" t="s">
        <v>1677</v>
      </c>
      <c r="C254" s="84" t="s">
        <v>1143</v>
      </c>
      <c r="D254" s="20">
        <v>45343</v>
      </c>
      <c r="E254" s="16" t="s">
        <v>1678</v>
      </c>
      <c r="F254" s="16" t="s">
        <v>1647</v>
      </c>
      <c r="G254" s="16" t="s">
        <v>1146</v>
      </c>
      <c r="H254" s="85" t="s">
        <v>1146</v>
      </c>
      <c r="I254" s="82">
        <v>0</v>
      </c>
      <c r="J254" s="22">
        <v>0</v>
      </c>
      <c r="K254" s="36">
        <v>0</v>
      </c>
      <c r="L254" s="95">
        <v>0</v>
      </c>
    </row>
    <row r="255" spans="1:12" ht="18" customHeight="1" x14ac:dyDescent="0.25">
      <c r="A255" s="76" t="s">
        <v>321</v>
      </c>
      <c r="B255" s="85" t="s">
        <v>1679</v>
      </c>
      <c r="C255" s="84" t="s">
        <v>1143</v>
      </c>
      <c r="D255" s="20">
        <v>45408</v>
      </c>
      <c r="E255" s="16" t="s">
        <v>1680</v>
      </c>
      <c r="F255" s="16" t="s">
        <v>1681</v>
      </c>
      <c r="G255" s="16" t="s">
        <v>1146</v>
      </c>
      <c r="H255" s="85" t="s">
        <v>1146</v>
      </c>
      <c r="I255" s="82">
        <v>0</v>
      </c>
      <c r="J255" s="22">
        <v>0</v>
      </c>
      <c r="K255" s="36">
        <v>0</v>
      </c>
      <c r="L255" s="95">
        <v>0</v>
      </c>
    </row>
    <row r="256" spans="1:12" ht="18" customHeight="1" x14ac:dyDescent="0.25">
      <c r="A256" s="91" t="s">
        <v>322</v>
      </c>
      <c r="B256" s="85" t="s">
        <v>1682</v>
      </c>
      <c r="C256" s="84" t="s">
        <v>1143</v>
      </c>
      <c r="D256" s="20">
        <v>45355</v>
      </c>
      <c r="E256" s="16" t="s">
        <v>1683</v>
      </c>
      <c r="F256" s="16" t="s">
        <v>1684</v>
      </c>
      <c r="G256" s="16" t="s">
        <v>1146</v>
      </c>
      <c r="H256" s="85" t="s">
        <v>1146</v>
      </c>
      <c r="I256" s="82">
        <v>0</v>
      </c>
      <c r="J256" s="22">
        <v>0</v>
      </c>
      <c r="K256" s="36">
        <v>0</v>
      </c>
      <c r="L256" s="95">
        <v>0</v>
      </c>
    </row>
    <row r="257" spans="1:12" ht="18" customHeight="1" x14ac:dyDescent="0.25">
      <c r="A257" s="76" t="s">
        <v>323</v>
      </c>
      <c r="B257" s="85" t="s">
        <v>1685</v>
      </c>
      <c r="C257" s="84" t="s">
        <v>1143</v>
      </c>
      <c r="D257" s="20">
        <v>45341</v>
      </c>
      <c r="E257" s="16" t="s">
        <v>1686</v>
      </c>
      <c r="F257" s="16" t="s">
        <v>1187</v>
      </c>
      <c r="G257" s="16" t="s">
        <v>1146</v>
      </c>
      <c r="H257" s="85" t="s">
        <v>1146</v>
      </c>
      <c r="I257" s="82">
        <v>0</v>
      </c>
      <c r="J257" s="22">
        <v>0</v>
      </c>
      <c r="K257" s="36">
        <v>0</v>
      </c>
      <c r="L257" s="95">
        <v>0</v>
      </c>
    </row>
    <row r="258" spans="1:12" ht="18" customHeight="1" x14ac:dyDescent="0.25">
      <c r="A258" s="91" t="s">
        <v>324</v>
      </c>
      <c r="B258" s="85" t="s">
        <v>1687</v>
      </c>
      <c r="C258" s="84" t="s">
        <v>1143</v>
      </c>
      <c r="D258" s="20">
        <v>45386</v>
      </c>
      <c r="E258" s="16" t="s">
        <v>1688</v>
      </c>
      <c r="F258" s="16" t="s">
        <v>1175</v>
      </c>
      <c r="G258" s="16" t="s">
        <v>1146</v>
      </c>
      <c r="H258" s="85" t="s">
        <v>1146</v>
      </c>
      <c r="I258" s="82">
        <v>0</v>
      </c>
      <c r="J258" s="22">
        <v>0</v>
      </c>
      <c r="K258" s="36">
        <v>0</v>
      </c>
      <c r="L258" s="95">
        <v>0</v>
      </c>
    </row>
    <row r="259" spans="1:12" ht="18" customHeight="1" x14ac:dyDescent="0.25">
      <c r="A259" s="76" t="s">
        <v>325</v>
      </c>
      <c r="B259" s="85" t="s">
        <v>1689</v>
      </c>
      <c r="C259" s="84" t="s">
        <v>1143</v>
      </c>
      <c r="D259" s="20">
        <v>45338</v>
      </c>
      <c r="E259" s="16" t="s">
        <v>1690</v>
      </c>
      <c r="F259" s="16" t="s">
        <v>1691</v>
      </c>
      <c r="G259" s="16" t="s">
        <v>1146</v>
      </c>
      <c r="H259" s="85" t="s">
        <v>1146</v>
      </c>
      <c r="I259" s="82">
        <v>0</v>
      </c>
      <c r="J259" s="22">
        <v>0</v>
      </c>
      <c r="K259" s="36">
        <v>0</v>
      </c>
      <c r="L259" s="95">
        <v>0</v>
      </c>
    </row>
    <row r="260" spans="1:12" ht="18" customHeight="1" x14ac:dyDescent="0.25">
      <c r="A260" s="91" t="s">
        <v>326</v>
      </c>
      <c r="B260" s="85" t="s">
        <v>1692</v>
      </c>
      <c r="C260" s="84" t="s">
        <v>1143</v>
      </c>
      <c r="D260" s="20">
        <v>45364</v>
      </c>
      <c r="E260" s="16" t="s">
        <v>1693</v>
      </c>
      <c r="F260" s="16" t="s">
        <v>1463</v>
      </c>
      <c r="G260" s="16" t="s">
        <v>1146</v>
      </c>
      <c r="H260" s="85" t="s">
        <v>1146</v>
      </c>
      <c r="I260" s="82">
        <v>0</v>
      </c>
      <c r="J260" s="22">
        <v>0</v>
      </c>
      <c r="K260" s="36">
        <v>0</v>
      </c>
      <c r="L260" s="95">
        <v>0</v>
      </c>
    </row>
    <row r="261" spans="1:12" ht="18" customHeight="1" x14ac:dyDescent="0.25">
      <c r="A261" s="76" t="s">
        <v>327</v>
      </c>
      <c r="B261" s="85" t="s">
        <v>1694</v>
      </c>
      <c r="C261" s="84" t="s">
        <v>1143</v>
      </c>
      <c r="D261" s="20">
        <v>45392</v>
      </c>
      <c r="E261" s="16" t="s">
        <v>1695</v>
      </c>
      <c r="F261" s="16" t="s">
        <v>1493</v>
      </c>
      <c r="G261" s="16" t="s">
        <v>1146</v>
      </c>
      <c r="H261" s="85" t="s">
        <v>1146</v>
      </c>
      <c r="I261" s="82">
        <v>0</v>
      </c>
      <c r="J261" s="22">
        <v>0</v>
      </c>
      <c r="K261" s="36">
        <v>0</v>
      </c>
      <c r="L261" s="95">
        <v>0</v>
      </c>
    </row>
    <row r="262" spans="1:12" ht="18" customHeight="1" x14ac:dyDescent="0.25">
      <c r="A262" s="91" t="s">
        <v>328</v>
      </c>
      <c r="B262" s="85" t="s">
        <v>1696</v>
      </c>
      <c r="C262" s="84" t="s">
        <v>1143</v>
      </c>
      <c r="D262" s="20">
        <v>45370</v>
      </c>
      <c r="E262" s="16" t="s">
        <v>1697</v>
      </c>
      <c r="F262" s="16" t="s">
        <v>1691</v>
      </c>
      <c r="G262" s="16" t="s">
        <v>1146</v>
      </c>
      <c r="H262" s="85" t="s">
        <v>1146</v>
      </c>
      <c r="I262" s="82">
        <v>0</v>
      </c>
      <c r="J262" s="22">
        <v>0</v>
      </c>
      <c r="K262" s="36">
        <v>0</v>
      </c>
      <c r="L262" s="95">
        <v>0</v>
      </c>
    </row>
    <row r="263" spans="1:12" ht="18" customHeight="1" x14ac:dyDescent="0.25">
      <c r="A263" s="76" t="s">
        <v>329</v>
      </c>
      <c r="B263" s="85" t="s">
        <v>1698</v>
      </c>
      <c r="C263" s="84" t="s">
        <v>1151</v>
      </c>
      <c r="D263" s="20">
        <v>45358</v>
      </c>
      <c r="E263" s="16" t="s">
        <v>1699</v>
      </c>
      <c r="F263" s="16" t="s">
        <v>1700</v>
      </c>
      <c r="G263" s="16" t="s">
        <v>1146</v>
      </c>
      <c r="H263" s="85" t="s">
        <v>1146</v>
      </c>
      <c r="I263" s="82">
        <v>0</v>
      </c>
      <c r="J263" s="22">
        <v>0</v>
      </c>
      <c r="K263" s="36">
        <v>0</v>
      </c>
      <c r="L263" s="95">
        <v>0</v>
      </c>
    </row>
    <row r="264" spans="1:12" ht="18" customHeight="1" x14ac:dyDescent="0.25">
      <c r="A264" s="91" t="s">
        <v>330</v>
      </c>
      <c r="B264" s="85" t="s">
        <v>1701</v>
      </c>
      <c r="C264" s="84" t="s">
        <v>1143</v>
      </c>
      <c r="D264" s="20">
        <v>45335</v>
      </c>
      <c r="E264" s="16" t="s">
        <v>1446</v>
      </c>
      <c r="F264" s="16" t="s">
        <v>1314</v>
      </c>
      <c r="G264" s="16" t="s">
        <v>1221</v>
      </c>
      <c r="H264" s="85" t="s">
        <v>1146</v>
      </c>
      <c r="I264" s="82">
        <v>0</v>
      </c>
      <c r="J264" s="22">
        <v>0</v>
      </c>
      <c r="K264" s="36">
        <v>0</v>
      </c>
      <c r="L264" s="95">
        <v>0</v>
      </c>
    </row>
    <row r="265" spans="1:12" ht="18" customHeight="1" x14ac:dyDescent="0.25">
      <c r="A265" s="76" t="s">
        <v>331</v>
      </c>
      <c r="B265" s="85" t="s">
        <v>1702</v>
      </c>
      <c r="C265" s="84" t="s">
        <v>1143</v>
      </c>
      <c r="D265" s="20">
        <v>45342</v>
      </c>
      <c r="E265" s="16" t="s">
        <v>1703</v>
      </c>
      <c r="F265" s="16" t="s">
        <v>1216</v>
      </c>
      <c r="G265" s="16" t="s">
        <v>1146</v>
      </c>
      <c r="H265" s="85" t="s">
        <v>1146</v>
      </c>
      <c r="I265" s="82">
        <v>0</v>
      </c>
      <c r="J265" s="22">
        <v>0</v>
      </c>
      <c r="K265" s="36">
        <v>0</v>
      </c>
      <c r="L265" s="95">
        <v>0</v>
      </c>
    </row>
    <row r="266" spans="1:12" ht="18" customHeight="1" x14ac:dyDescent="0.25">
      <c r="A266" s="91" t="s">
        <v>332</v>
      </c>
      <c r="B266" s="85" t="s">
        <v>1704</v>
      </c>
      <c r="C266" s="84" t="s">
        <v>1143</v>
      </c>
      <c r="D266" s="20">
        <v>45404</v>
      </c>
      <c r="E266" s="16" t="s">
        <v>1705</v>
      </c>
      <c r="F266" s="16" t="s">
        <v>1706</v>
      </c>
      <c r="G266" s="16" t="s">
        <v>1146</v>
      </c>
      <c r="H266" s="85" t="s">
        <v>1146</v>
      </c>
      <c r="I266" s="82">
        <v>0</v>
      </c>
      <c r="J266" s="22">
        <v>0</v>
      </c>
      <c r="K266" s="36">
        <v>0</v>
      </c>
      <c r="L266" s="95">
        <v>0</v>
      </c>
    </row>
    <row r="267" spans="1:12" ht="18" hidden="1" customHeight="1" x14ac:dyDescent="0.25">
      <c r="A267" s="76" t="s">
        <v>333</v>
      </c>
      <c r="B267" s="85" t="s">
        <v>1707</v>
      </c>
      <c r="C267" s="84" t="s">
        <v>1158</v>
      </c>
      <c r="D267" s="20">
        <v>45356</v>
      </c>
      <c r="E267" s="16" t="s">
        <v>1431</v>
      </c>
      <c r="F267" s="16" t="s">
        <v>1210</v>
      </c>
      <c r="G267" s="16" t="s">
        <v>1146</v>
      </c>
      <c r="H267" s="85" t="s">
        <v>1146</v>
      </c>
      <c r="I267" s="82">
        <v>0</v>
      </c>
      <c r="J267" s="22">
        <v>0</v>
      </c>
      <c r="K267" s="36">
        <v>0</v>
      </c>
      <c r="L267" s="95">
        <v>0</v>
      </c>
    </row>
    <row r="268" spans="1:12" ht="18" customHeight="1" x14ac:dyDescent="0.25">
      <c r="A268" s="91" t="s">
        <v>334</v>
      </c>
      <c r="B268" s="85" t="s">
        <v>1708</v>
      </c>
      <c r="C268" s="84" t="s">
        <v>1143</v>
      </c>
      <c r="D268" s="20">
        <v>45397</v>
      </c>
      <c r="E268" s="16" t="s">
        <v>1709</v>
      </c>
      <c r="F268" s="16" t="s">
        <v>1710</v>
      </c>
      <c r="G268" s="16" t="s">
        <v>1146</v>
      </c>
      <c r="H268" s="85" t="s">
        <v>1146</v>
      </c>
      <c r="I268" s="82">
        <v>0</v>
      </c>
      <c r="J268" s="22">
        <v>3815</v>
      </c>
      <c r="K268" s="36">
        <v>3815</v>
      </c>
      <c r="L268" s="95">
        <v>3815</v>
      </c>
    </row>
    <row r="269" spans="1:12" ht="18" hidden="1" customHeight="1" x14ac:dyDescent="0.25">
      <c r="A269" s="76" t="s">
        <v>335</v>
      </c>
      <c r="B269" s="85" t="s">
        <v>1711</v>
      </c>
      <c r="C269" s="84" t="s">
        <v>1158</v>
      </c>
      <c r="D269" s="20">
        <v>45348</v>
      </c>
      <c r="E269" s="16" t="s">
        <v>1324</v>
      </c>
      <c r="F269" s="16" t="s">
        <v>1224</v>
      </c>
      <c r="G269" s="16" t="s">
        <v>1146</v>
      </c>
      <c r="H269" s="85" t="s">
        <v>1146</v>
      </c>
      <c r="I269" s="82">
        <v>0</v>
      </c>
      <c r="J269" s="22">
        <v>635580</v>
      </c>
      <c r="K269" s="36">
        <v>635580</v>
      </c>
      <c r="L269" s="95">
        <v>635580</v>
      </c>
    </row>
    <row r="270" spans="1:12" ht="18" customHeight="1" x14ac:dyDescent="0.25">
      <c r="A270" s="91" t="s">
        <v>336</v>
      </c>
      <c r="B270" s="85" t="s">
        <v>1712</v>
      </c>
      <c r="C270" s="84" t="s">
        <v>1143</v>
      </c>
      <c r="D270" s="20">
        <v>45365</v>
      </c>
      <c r="E270" s="16" t="s">
        <v>1713</v>
      </c>
      <c r="F270" s="16" t="s">
        <v>1181</v>
      </c>
      <c r="G270" s="16" t="s">
        <v>1146</v>
      </c>
      <c r="H270" s="85" t="s">
        <v>1221</v>
      </c>
      <c r="I270" s="82">
        <v>0</v>
      </c>
      <c r="J270" s="22">
        <v>0</v>
      </c>
      <c r="K270" s="36">
        <v>0</v>
      </c>
      <c r="L270" s="95">
        <v>0</v>
      </c>
    </row>
    <row r="271" spans="1:12" ht="18" customHeight="1" x14ac:dyDescent="0.25">
      <c r="A271" s="76" t="s">
        <v>337</v>
      </c>
      <c r="B271" s="85" t="s">
        <v>1714</v>
      </c>
      <c r="C271" s="84" t="s">
        <v>1143</v>
      </c>
      <c r="D271" s="20">
        <v>45406</v>
      </c>
      <c r="E271" s="16" t="s">
        <v>1715</v>
      </c>
      <c r="F271" s="16" t="s">
        <v>1716</v>
      </c>
      <c r="G271" s="16" t="s">
        <v>1146</v>
      </c>
      <c r="H271" s="85" t="s">
        <v>1146</v>
      </c>
      <c r="I271" s="82">
        <v>0</v>
      </c>
      <c r="J271" s="22">
        <v>0</v>
      </c>
      <c r="K271" s="36">
        <v>0</v>
      </c>
      <c r="L271" s="95">
        <v>0</v>
      </c>
    </row>
    <row r="272" spans="1:12" ht="18" customHeight="1" x14ac:dyDescent="0.25">
      <c r="A272" s="91" t="s">
        <v>338</v>
      </c>
      <c r="B272" s="85" t="s">
        <v>1717</v>
      </c>
      <c r="C272" s="84" t="s">
        <v>1143</v>
      </c>
      <c r="D272" s="20">
        <v>45350</v>
      </c>
      <c r="E272" s="16" t="s">
        <v>1387</v>
      </c>
      <c r="F272" s="16" t="s">
        <v>1718</v>
      </c>
      <c r="G272" s="16" t="s">
        <v>1146</v>
      </c>
      <c r="H272" s="85" t="s">
        <v>1146</v>
      </c>
      <c r="I272" s="82">
        <v>0</v>
      </c>
      <c r="J272" s="22">
        <v>0</v>
      </c>
      <c r="K272" s="36">
        <v>0</v>
      </c>
      <c r="L272" s="95">
        <v>0</v>
      </c>
    </row>
    <row r="273" spans="1:12" ht="18" customHeight="1" x14ac:dyDescent="0.25">
      <c r="A273" s="76" t="s">
        <v>339</v>
      </c>
      <c r="B273" s="85" t="s">
        <v>1719</v>
      </c>
      <c r="C273" s="84" t="s">
        <v>1151</v>
      </c>
      <c r="D273" s="20">
        <v>45348</v>
      </c>
      <c r="E273" s="16" t="s">
        <v>1720</v>
      </c>
      <c r="F273" s="16" t="s">
        <v>1721</v>
      </c>
      <c r="G273" s="16" t="s">
        <v>1146</v>
      </c>
      <c r="H273" s="85" t="s">
        <v>1146</v>
      </c>
      <c r="I273" s="82">
        <v>0</v>
      </c>
      <c r="J273" s="22">
        <v>0</v>
      </c>
      <c r="K273" s="36">
        <v>0</v>
      </c>
      <c r="L273" s="95">
        <v>0</v>
      </c>
    </row>
    <row r="274" spans="1:12" ht="18" customHeight="1" x14ac:dyDescent="0.25">
      <c r="A274" s="91" t="s">
        <v>340</v>
      </c>
      <c r="B274" s="85" t="s">
        <v>1722</v>
      </c>
      <c r="C274" s="84" t="s">
        <v>1143</v>
      </c>
      <c r="D274" s="20">
        <v>45358</v>
      </c>
      <c r="E274" s="16" t="s">
        <v>1723</v>
      </c>
      <c r="F274" s="16" t="s">
        <v>1390</v>
      </c>
      <c r="G274" s="16" t="s">
        <v>1146</v>
      </c>
      <c r="H274" s="85" t="s">
        <v>1146</v>
      </c>
      <c r="I274" s="82">
        <v>-3200000</v>
      </c>
      <c r="J274" s="22">
        <v>0</v>
      </c>
      <c r="K274" s="36">
        <v>-3200000</v>
      </c>
      <c r="L274" s="95">
        <v>-3200000</v>
      </c>
    </row>
    <row r="275" spans="1:12" ht="18" customHeight="1" x14ac:dyDescent="0.25">
      <c r="A275" s="76" t="s">
        <v>341</v>
      </c>
      <c r="B275" s="85" t="s">
        <v>1724</v>
      </c>
      <c r="C275" s="84" t="s">
        <v>1143</v>
      </c>
      <c r="D275" s="20">
        <v>45397</v>
      </c>
      <c r="E275" s="16" t="s">
        <v>1725</v>
      </c>
      <c r="F275" s="16" t="s">
        <v>1726</v>
      </c>
      <c r="G275" s="16" t="s">
        <v>1146</v>
      </c>
      <c r="H275" s="85" t="s">
        <v>1146</v>
      </c>
      <c r="I275" s="82">
        <v>0</v>
      </c>
      <c r="J275" s="22">
        <v>0</v>
      </c>
      <c r="K275" s="36">
        <v>0</v>
      </c>
      <c r="L275" s="95">
        <v>0</v>
      </c>
    </row>
    <row r="276" spans="1:12" ht="18" customHeight="1" x14ac:dyDescent="0.25">
      <c r="A276" s="91" t="s">
        <v>342</v>
      </c>
      <c r="B276" s="85" t="s">
        <v>1727</v>
      </c>
      <c r="C276" s="84" t="s">
        <v>1143</v>
      </c>
      <c r="D276" s="20">
        <v>45405</v>
      </c>
      <c r="E276" s="16" t="s">
        <v>1728</v>
      </c>
      <c r="F276" s="16" t="s">
        <v>1272</v>
      </c>
      <c r="G276" s="16" t="s">
        <v>1146</v>
      </c>
      <c r="H276" s="85" t="s">
        <v>1146</v>
      </c>
      <c r="I276" s="82">
        <v>0</v>
      </c>
      <c r="J276" s="22">
        <v>0</v>
      </c>
      <c r="K276" s="36">
        <v>0</v>
      </c>
      <c r="L276" s="95">
        <v>0</v>
      </c>
    </row>
    <row r="277" spans="1:12" ht="18" customHeight="1" x14ac:dyDescent="0.25">
      <c r="A277" s="76" t="s">
        <v>343</v>
      </c>
      <c r="B277" s="85" t="s">
        <v>1729</v>
      </c>
      <c r="C277" s="84" t="s">
        <v>1143</v>
      </c>
      <c r="D277" s="20">
        <v>45400</v>
      </c>
      <c r="E277" s="16" t="s">
        <v>1730</v>
      </c>
      <c r="F277" s="16" t="s">
        <v>1210</v>
      </c>
      <c r="G277" s="16" t="s">
        <v>1146</v>
      </c>
      <c r="H277" s="85" t="s">
        <v>1146</v>
      </c>
      <c r="I277" s="82">
        <v>-1000000</v>
      </c>
      <c r="J277" s="22">
        <v>0</v>
      </c>
      <c r="K277" s="36">
        <v>-1000000</v>
      </c>
      <c r="L277" s="95">
        <v>-1000000</v>
      </c>
    </row>
    <row r="278" spans="1:12" ht="18" customHeight="1" x14ac:dyDescent="0.25">
      <c r="A278" s="91" t="s">
        <v>344</v>
      </c>
      <c r="B278" s="85" t="s">
        <v>1731</v>
      </c>
      <c r="C278" s="84" t="s">
        <v>1143</v>
      </c>
      <c r="D278" s="20">
        <v>45369</v>
      </c>
      <c r="E278" s="16" t="s">
        <v>1732</v>
      </c>
      <c r="F278" s="16" t="s">
        <v>1422</v>
      </c>
      <c r="G278" s="16" t="s">
        <v>1146</v>
      </c>
      <c r="H278" s="85" t="s">
        <v>1146</v>
      </c>
      <c r="I278" s="82">
        <v>0</v>
      </c>
      <c r="J278" s="22">
        <v>0</v>
      </c>
      <c r="K278" s="36">
        <v>0</v>
      </c>
      <c r="L278" s="95">
        <v>0</v>
      </c>
    </row>
    <row r="279" spans="1:12" ht="18" customHeight="1" x14ac:dyDescent="0.25">
      <c r="A279" s="76" t="s">
        <v>345</v>
      </c>
      <c r="B279" s="85" t="s">
        <v>1733</v>
      </c>
      <c r="C279" s="84" t="s">
        <v>1143</v>
      </c>
      <c r="D279" s="20">
        <v>45405</v>
      </c>
      <c r="E279" s="16" t="s">
        <v>1734</v>
      </c>
      <c r="F279" s="16" t="s">
        <v>1735</v>
      </c>
      <c r="G279" s="16" t="s">
        <v>1146</v>
      </c>
      <c r="H279" s="85" t="s">
        <v>1146</v>
      </c>
      <c r="I279" s="82">
        <v>0</v>
      </c>
      <c r="J279" s="22">
        <v>0</v>
      </c>
      <c r="K279" s="36">
        <v>0</v>
      </c>
      <c r="L279" s="95">
        <v>0</v>
      </c>
    </row>
    <row r="280" spans="1:12" ht="18" customHeight="1" x14ac:dyDescent="0.25">
      <c r="A280" s="91" t="s">
        <v>346</v>
      </c>
      <c r="B280" s="85" t="s">
        <v>1736</v>
      </c>
      <c r="C280" s="84" t="s">
        <v>1143</v>
      </c>
      <c r="D280" s="20">
        <v>45377</v>
      </c>
      <c r="E280" s="16" t="s">
        <v>1313</v>
      </c>
      <c r="F280" s="16" t="s">
        <v>1210</v>
      </c>
      <c r="G280" s="16" t="s">
        <v>1146</v>
      </c>
      <c r="H280" s="85" t="s">
        <v>1146</v>
      </c>
      <c r="I280" s="82">
        <v>0</v>
      </c>
      <c r="J280" s="22">
        <v>0</v>
      </c>
      <c r="K280" s="36">
        <v>0</v>
      </c>
      <c r="L280" s="95">
        <v>0</v>
      </c>
    </row>
    <row r="281" spans="1:12" ht="18" customHeight="1" x14ac:dyDescent="0.25">
      <c r="A281" s="76" t="s">
        <v>347</v>
      </c>
      <c r="B281" s="85" t="s">
        <v>1737</v>
      </c>
      <c r="C281" s="84" t="s">
        <v>1143</v>
      </c>
      <c r="D281" s="20">
        <v>45338</v>
      </c>
      <c r="E281" s="16" t="s">
        <v>1738</v>
      </c>
      <c r="F281" s="16" t="s">
        <v>1739</v>
      </c>
      <c r="G281" s="16" t="s">
        <v>1146</v>
      </c>
      <c r="H281" s="85" t="s">
        <v>1146</v>
      </c>
      <c r="I281" s="82">
        <v>0</v>
      </c>
      <c r="J281" s="22">
        <v>0</v>
      </c>
      <c r="K281" s="36">
        <v>0</v>
      </c>
      <c r="L281" s="95">
        <v>0</v>
      </c>
    </row>
    <row r="282" spans="1:12" ht="18" customHeight="1" x14ac:dyDescent="0.25">
      <c r="A282" s="91" t="s">
        <v>348</v>
      </c>
      <c r="B282" s="85" t="s">
        <v>1740</v>
      </c>
      <c r="C282" s="84" t="s">
        <v>1143</v>
      </c>
      <c r="D282" s="20">
        <v>45399</v>
      </c>
      <c r="E282" s="16" t="s">
        <v>1741</v>
      </c>
      <c r="F282" s="16" t="s">
        <v>1742</v>
      </c>
      <c r="G282" s="16" t="s">
        <v>1146</v>
      </c>
      <c r="H282" s="85" t="s">
        <v>1146</v>
      </c>
      <c r="I282" s="82">
        <v>0</v>
      </c>
      <c r="J282" s="22">
        <v>0</v>
      </c>
      <c r="K282" s="36">
        <v>0</v>
      </c>
      <c r="L282" s="95">
        <v>0</v>
      </c>
    </row>
    <row r="283" spans="1:12" ht="18" customHeight="1" x14ac:dyDescent="0.25">
      <c r="A283" s="76" t="s">
        <v>349</v>
      </c>
      <c r="B283" s="85" t="s">
        <v>1743</v>
      </c>
      <c r="C283" s="84" t="s">
        <v>1151</v>
      </c>
      <c r="D283" s="20">
        <v>45366</v>
      </c>
      <c r="E283" s="16" t="s">
        <v>1744</v>
      </c>
      <c r="F283" s="16" t="s">
        <v>1187</v>
      </c>
      <c r="G283" s="16" t="s">
        <v>1146</v>
      </c>
      <c r="H283" s="85" t="s">
        <v>1146</v>
      </c>
      <c r="I283" s="82">
        <v>0</v>
      </c>
      <c r="J283" s="22">
        <v>0</v>
      </c>
      <c r="K283" s="36">
        <v>0</v>
      </c>
      <c r="L283" s="95">
        <v>0</v>
      </c>
    </row>
    <row r="284" spans="1:12" ht="18" customHeight="1" x14ac:dyDescent="0.25">
      <c r="A284" s="91" t="s">
        <v>350</v>
      </c>
      <c r="B284" s="85" t="s">
        <v>1745</v>
      </c>
      <c r="C284" s="84" t="s">
        <v>1143</v>
      </c>
      <c r="D284" s="20">
        <v>45407</v>
      </c>
      <c r="E284" s="16" t="s">
        <v>1746</v>
      </c>
      <c r="F284" s="16" t="s">
        <v>1156</v>
      </c>
      <c r="G284" s="16" t="s">
        <v>1146</v>
      </c>
      <c r="H284" s="85" t="s">
        <v>1146</v>
      </c>
      <c r="I284" s="82">
        <v>0</v>
      </c>
      <c r="J284" s="22">
        <v>0</v>
      </c>
      <c r="K284" s="36">
        <v>0</v>
      </c>
      <c r="L284" s="95">
        <v>0</v>
      </c>
    </row>
    <row r="285" spans="1:12" ht="18" hidden="1" customHeight="1" x14ac:dyDescent="0.25">
      <c r="A285" s="76" t="s">
        <v>351</v>
      </c>
      <c r="B285" s="85" t="s">
        <v>1747</v>
      </c>
      <c r="C285" s="84" t="s">
        <v>1158</v>
      </c>
      <c r="D285" s="20">
        <v>45344</v>
      </c>
      <c r="E285" s="16" t="s">
        <v>1212</v>
      </c>
      <c r="F285" s="16" t="s">
        <v>1210</v>
      </c>
      <c r="G285" s="16" t="s">
        <v>1146</v>
      </c>
      <c r="H285" s="85" t="s">
        <v>1146</v>
      </c>
      <c r="I285" s="82">
        <v>0</v>
      </c>
      <c r="J285" s="22">
        <v>6258682</v>
      </c>
      <c r="K285" s="36">
        <v>6258682</v>
      </c>
      <c r="L285" s="95">
        <v>6258682</v>
      </c>
    </row>
    <row r="286" spans="1:12" ht="18" customHeight="1" x14ac:dyDescent="0.25">
      <c r="A286" s="91" t="s">
        <v>352</v>
      </c>
      <c r="B286" s="85" t="s">
        <v>1748</v>
      </c>
      <c r="C286" s="84" t="s">
        <v>1143</v>
      </c>
      <c r="D286" s="20">
        <v>45362</v>
      </c>
      <c r="E286" s="16" t="s">
        <v>1749</v>
      </c>
      <c r="F286" s="16" t="s">
        <v>1750</v>
      </c>
      <c r="G286" s="16" t="s">
        <v>1146</v>
      </c>
      <c r="H286" s="85" t="s">
        <v>1146</v>
      </c>
      <c r="I286" s="82">
        <v>0</v>
      </c>
      <c r="J286" s="22">
        <v>0</v>
      </c>
      <c r="K286" s="36">
        <v>0</v>
      </c>
      <c r="L286" s="95">
        <v>0</v>
      </c>
    </row>
    <row r="287" spans="1:12" ht="18" hidden="1" customHeight="1" x14ac:dyDescent="0.25">
      <c r="A287" s="76" t="s">
        <v>353</v>
      </c>
      <c r="B287" s="85" t="s">
        <v>1751</v>
      </c>
      <c r="C287" s="84" t="s">
        <v>1158</v>
      </c>
      <c r="D287" s="20">
        <v>45358</v>
      </c>
      <c r="E287" s="16" t="s">
        <v>1752</v>
      </c>
      <c r="F287" s="16" t="s">
        <v>1210</v>
      </c>
      <c r="G287" s="16" t="s">
        <v>1146</v>
      </c>
      <c r="H287" s="85" t="s">
        <v>1146</v>
      </c>
      <c r="I287" s="82">
        <v>0</v>
      </c>
      <c r="J287" s="22">
        <v>0</v>
      </c>
      <c r="K287" s="36">
        <v>0</v>
      </c>
      <c r="L287" s="95">
        <v>0</v>
      </c>
    </row>
    <row r="288" spans="1:12" ht="18" customHeight="1" x14ac:dyDescent="0.25">
      <c r="A288" s="91" t="s">
        <v>354</v>
      </c>
      <c r="B288" s="85" t="s">
        <v>1753</v>
      </c>
      <c r="C288" s="84" t="s">
        <v>1143</v>
      </c>
      <c r="D288" s="20">
        <v>45391</v>
      </c>
      <c r="E288" s="16" t="s">
        <v>1754</v>
      </c>
      <c r="F288" s="16" t="s">
        <v>1156</v>
      </c>
      <c r="G288" s="16" t="s">
        <v>1146</v>
      </c>
      <c r="H288" s="85" t="s">
        <v>1146</v>
      </c>
      <c r="I288" s="82">
        <v>0</v>
      </c>
      <c r="J288" s="22">
        <v>0</v>
      </c>
      <c r="K288" s="36">
        <v>0</v>
      </c>
      <c r="L288" s="95">
        <v>0</v>
      </c>
    </row>
    <row r="289" spans="1:12" ht="18" customHeight="1" x14ac:dyDescent="0.25">
      <c r="A289" s="76" t="s">
        <v>355</v>
      </c>
      <c r="B289" s="85" t="s">
        <v>1755</v>
      </c>
      <c r="C289" s="84" t="s">
        <v>1143</v>
      </c>
      <c r="D289" s="20">
        <v>45404</v>
      </c>
      <c r="E289" s="16" t="s">
        <v>1756</v>
      </c>
      <c r="F289" s="16" t="s">
        <v>1582</v>
      </c>
      <c r="G289" s="16" t="s">
        <v>1146</v>
      </c>
      <c r="H289" s="85" t="s">
        <v>1146</v>
      </c>
      <c r="I289" s="82">
        <v>0</v>
      </c>
      <c r="J289" s="22">
        <v>0</v>
      </c>
      <c r="K289" s="36">
        <v>0</v>
      </c>
      <c r="L289" s="95">
        <v>0</v>
      </c>
    </row>
    <row r="290" spans="1:12" ht="18" hidden="1" customHeight="1" x14ac:dyDescent="0.25">
      <c r="A290" s="91" t="s">
        <v>356</v>
      </c>
      <c r="B290" s="85" t="s">
        <v>1757</v>
      </c>
      <c r="C290" s="84" t="s">
        <v>1158</v>
      </c>
      <c r="D290" s="20">
        <v>45348</v>
      </c>
      <c r="E290" s="16" t="s">
        <v>1758</v>
      </c>
      <c r="F290" s="16" t="s">
        <v>1759</v>
      </c>
      <c r="G290" s="16" t="s">
        <v>1146</v>
      </c>
      <c r="H290" s="85" t="s">
        <v>1146</v>
      </c>
      <c r="I290" s="82">
        <v>0</v>
      </c>
      <c r="J290" s="22">
        <v>0</v>
      </c>
      <c r="K290" s="36">
        <v>0</v>
      </c>
      <c r="L290" s="95">
        <v>0</v>
      </c>
    </row>
    <row r="291" spans="1:12" ht="18" customHeight="1" x14ac:dyDescent="0.25">
      <c r="A291" s="76" t="s">
        <v>357</v>
      </c>
      <c r="B291" s="85" t="s">
        <v>1760</v>
      </c>
      <c r="C291" s="84" t="s">
        <v>1143</v>
      </c>
      <c r="D291" s="20">
        <v>45350</v>
      </c>
      <c r="E291" s="16" t="s">
        <v>1761</v>
      </c>
      <c r="F291" s="16" t="s">
        <v>1762</v>
      </c>
      <c r="G291" s="16" t="s">
        <v>1146</v>
      </c>
      <c r="H291" s="85" t="s">
        <v>1146</v>
      </c>
      <c r="I291" s="82">
        <v>0</v>
      </c>
      <c r="J291" s="22">
        <v>0</v>
      </c>
      <c r="K291" s="36">
        <v>0</v>
      </c>
      <c r="L291" s="95">
        <v>0</v>
      </c>
    </row>
    <row r="292" spans="1:12" ht="18" customHeight="1" x14ac:dyDescent="0.25">
      <c r="A292" s="91" t="s">
        <v>358</v>
      </c>
      <c r="B292" s="85" t="s">
        <v>1763</v>
      </c>
      <c r="C292" s="84" t="s">
        <v>1143</v>
      </c>
      <c r="D292" s="20">
        <v>45352</v>
      </c>
      <c r="E292" s="16" t="s">
        <v>1764</v>
      </c>
      <c r="F292" s="16" t="s">
        <v>1765</v>
      </c>
      <c r="G292" s="16" t="s">
        <v>1146</v>
      </c>
      <c r="H292" s="85" t="s">
        <v>1221</v>
      </c>
      <c r="I292" s="82">
        <v>0</v>
      </c>
      <c r="J292" s="22">
        <v>0</v>
      </c>
      <c r="K292" s="36">
        <v>0</v>
      </c>
      <c r="L292" s="95">
        <v>0</v>
      </c>
    </row>
    <row r="293" spans="1:12" ht="18" customHeight="1" x14ac:dyDescent="0.25">
      <c r="A293" s="76" t="s">
        <v>359</v>
      </c>
      <c r="B293" s="85" t="s">
        <v>1766</v>
      </c>
      <c r="C293" s="84" t="s">
        <v>1143</v>
      </c>
      <c r="D293" s="20">
        <v>45390</v>
      </c>
      <c r="E293" s="16" t="s">
        <v>1625</v>
      </c>
      <c r="F293" s="16" t="s">
        <v>1210</v>
      </c>
      <c r="G293" s="16" t="s">
        <v>1146</v>
      </c>
      <c r="H293" s="85" t="s">
        <v>1146</v>
      </c>
      <c r="I293" s="82">
        <v>0</v>
      </c>
      <c r="J293" s="22">
        <v>0</v>
      </c>
      <c r="K293" s="36">
        <v>0</v>
      </c>
      <c r="L293" s="95">
        <v>0</v>
      </c>
    </row>
    <row r="294" spans="1:12" ht="18" customHeight="1" x14ac:dyDescent="0.25">
      <c r="A294" s="91" t="s">
        <v>360</v>
      </c>
      <c r="B294" s="85" t="s">
        <v>1767</v>
      </c>
      <c r="C294" s="84" t="s">
        <v>1143</v>
      </c>
      <c r="D294" s="20">
        <v>45399</v>
      </c>
      <c r="E294" s="16" t="s">
        <v>1768</v>
      </c>
      <c r="F294" s="16" t="s">
        <v>1272</v>
      </c>
      <c r="G294" s="16" t="s">
        <v>1221</v>
      </c>
      <c r="H294" s="85" t="s">
        <v>1146</v>
      </c>
      <c r="I294" s="82">
        <v>0</v>
      </c>
      <c r="J294" s="22">
        <v>0</v>
      </c>
      <c r="K294" s="36">
        <v>0</v>
      </c>
      <c r="L294" s="95">
        <v>0</v>
      </c>
    </row>
    <row r="295" spans="1:12" ht="18" customHeight="1" x14ac:dyDescent="0.25">
      <c r="A295" s="76" t="s">
        <v>361</v>
      </c>
      <c r="B295" s="85" t="s">
        <v>1769</v>
      </c>
      <c r="C295" s="84" t="s">
        <v>1143</v>
      </c>
      <c r="D295" s="20">
        <v>45372</v>
      </c>
      <c r="E295" s="16" t="s">
        <v>1770</v>
      </c>
      <c r="F295" s="16" t="s">
        <v>1771</v>
      </c>
      <c r="G295" s="16" t="s">
        <v>1146</v>
      </c>
      <c r="H295" s="85" t="s">
        <v>1221</v>
      </c>
      <c r="I295" s="82">
        <v>0</v>
      </c>
      <c r="J295" s="22">
        <v>0</v>
      </c>
      <c r="K295" s="36">
        <v>0</v>
      </c>
      <c r="L295" s="95">
        <v>0</v>
      </c>
    </row>
    <row r="296" spans="1:12" ht="18" customHeight="1" x14ac:dyDescent="0.25">
      <c r="A296" s="91" t="s">
        <v>362</v>
      </c>
      <c r="B296" s="85" t="s">
        <v>1772</v>
      </c>
      <c r="C296" s="84" t="s">
        <v>1143</v>
      </c>
      <c r="D296" s="20">
        <v>45358</v>
      </c>
      <c r="E296" s="16" t="s">
        <v>1773</v>
      </c>
      <c r="F296" s="16" t="s">
        <v>1718</v>
      </c>
      <c r="G296" s="16" t="s">
        <v>1146</v>
      </c>
      <c r="H296" s="85" t="s">
        <v>1221</v>
      </c>
      <c r="I296" s="82">
        <v>0</v>
      </c>
      <c r="J296" s="22">
        <v>0</v>
      </c>
      <c r="K296" s="36">
        <v>0</v>
      </c>
      <c r="L296" s="95">
        <v>0</v>
      </c>
    </row>
    <row r="297" spans="1:12" ht="18" customHeight="1" x14ac:dyDescent="0.25">
      <c r="A297" s="76" t="s">
        <v>363</v>
      </c>
      <c r="B297" s="85" t="s">
        <v>1774</v>
      </c>
      <c r="C297" s="84" t="s">
        <v>1143</v>
      </c>
      <c r="D297" s="20">
        <v>45344</v>
      </c>
      <c r="E297" s="16" t="s">
        <v>1775</v>
      </c>
      <c r="F297" s="16" t="s">
        <v>1460</v>
      </c>
      <c r="G297" s="16" t="s">
        <v>1146</v>
      </c>
      <c r="H297" s="85" t="s">
        <v>1146</v>
      </c>
      <c r="I297" s="82">
        <v>0</v>
      </c>
      <c r="J297" s="22">
        <v>0</v>
      </c>
      <c r="K297" s="36">
        <v>0</v>
      </c>
      <c r="L297" s="95">
        <v>0</v>
      </c>
    </row>
    <row r="298" spans="1:12" ht="18" customHeight="1" x14ac:dyDescent="0.25">
      <c r="A298" s="91" t="s">
        <v>364</v>
      </c>
      <c r="B298" s="85" t="s">
        <v>1776</v>
      </c>
      <c r="C298" s="84" t="s">
        <v>1143</v>
      </c>
      <c r="D298" s="20">
        <v>45396</v>
      </c>
      <c r="E298" s="16" t="s">
        <v>1777</v>
      </c>
      <c r="F298" s="16" t="s">
        <v>1187</v>
      </c>
      <c r="G298" s="16" t="s">
        <v>1146</v>
      </c>
      <c r="H298" s="85" t="s">
        <v>1146</v>
      </c>
      <c r="I298" s="82">
        <v>0</v>
      </c>
      <c r="J298" s="22">
        <v>0</v>
      </c>
      <c r="K298" s="36">
        <v>0</v>
      </c>
      <c r="L298" s="95">
        <v>250000</v>
      </c>
    </row>
    <row r="299" spans="1:12" ht="18" customHeight="1" x14ac:dyDescent="0.25">
      <c r="A299" s="76" t="s">
        <v>365</v>
      </c>
      <c r="B299" s="85" t="s">
        <v>1778</v>
      </c>
      <c r="C299" s="84" t="s">
        <v>1143</v>
      </c>
      <c r="D299" s="20">
        <v>45345</v>
      </c>
      <c r="E299" s="16" t="s">
        <v>1779</v>
      </c>
      <c r="F299" s="16" t="s">
        <v>1780</v>
      </c>
      <c r="G299" s="16" t="s">
        <v>1146</v>
      </c>
      <c r="H299" s="85" t="s">
        <v>1146</v>
      </c>
      <c r="I299" s="82">
        <v>0</v>
      </c>
      <c r="J299" s="22">
        <v>0</v>
      </c>
      <c r="K299" s="36">
        <v>0</v>
      </c>
      <c r="L299" s="95">
        <v>0</v>
      </c>
    </row>
    <row r="300" spans="1:12" ht="18" customHeight="1" x14ac:dyDescent="0.25">
      <c r="A300" s="91" t="s">
        <v>366</v>
      </c>
      <c r="B300" s="85" t="s">
        <v>1781</v>
      </c>
      <c r="C300" s="84" t="s">
        <v>1143</v>
      </c>
      <c r="D300" s="20">
        <v>45398</v>
      </c>
      <c r="E300" s="16" t="s">
        <v>1782</v>
      </c>
      <c r="F300" s="16" t="s">
        <v>1216</v>
      </c>
      <c r="G300" s="16" t="s">
        <v>1146</v>
      </c>
      <c r="H300" s="85" t="s">
        <v>1221</v>
      </c>
      <c r="I300" s="82">
        <v>0</v>
      </c>
      <c r="J300" s="22">
        <v>1128</v>
      </c>
      <c r="K300" s="36">
        <v>1128</v>
      </c>
      <c r="L300" s="95">
        <v>1128</v>
      </c>
    </row>
    <row r="301" spans="1:12" ht="18" customHeight="1" x14ac:dyDescent="0.25">
      <c r="A301" s="76" t="s">
        <v>367</v>
      </c>
      <c r="B301" s="85" t="s">
        <v>1783</v>
      </c>
      <c r="C301" s="84" t="s">
        <v>1143</v>
      </c>
      <c r="D301" s="20">
        <v>45408</v>
      </c>
      <c r="E301" s="16" t="s">
        <v>1784</v>
      </c>
      <c r="F301" s="16" t="s">
        <v>1451</v>
      </c>
      <c r="G301" s="16" t="s">
        <v>1146</v>
      </c>
      <c r="H301" s="85" t="s">
        <v>1146</v>
      </c>
      <c r="I301" s="82">
        <v>0</v>
      </c>
      <c r="J301" s="22">
        <v>10750</v>
      </c>
      <c r="K301" s="36">
        <v>10750</v>
      </c>
      <c r="L301" s="95">
        <v>10750</v>
      </c>
    </row>
    <row r="302" spans="1:12" ht="18" customHeight="1" x14ac:dyDescent="0.25">
      <c r="A302" s="91" t="s">
        <v>368</v>
      </c>
      <c r="B302" s="85" t="s">
        <v>1785</v>
      </c>
      <c r="C302" s="84" t="s">
        <v>1143</v>
      </c>
      <c r="D302" s="20">
        <v>45404</v>
      </c>
      <c r="E302" s="16" t="s">
        <v>1307</v>
      </c>
      <c r="F302" s="16" t="s">
        <v>1198</v>
      </c>
      <c r="G302" s="16" t="s">
        <v>1146</v>
      </c>
      <c r="H302" s="85" t="s">
        <v>1146</v>
      </c>
      <c r="I302" s="82">
        <v>0</v>
      </c>
      <c r="J302" s="22">
        <v>0</v>
      </c>
      <c r="K302" s="36">
        <v>0</v>
      </c>
      <c r="L302" s="95">
        <v>0</v>
      </c>
    </row>
    <row r="303" spans="1:12" ht="18" customHeight="1" x14ac:dyDescent="0.25">
      <c r="A303" s="76" t="s">
        <v>369</v>
      </c>
      <c r="B303" s="85" t="s">
        <v>1786</v>
      </c>
      <c r="C303" s="84" t="s">
        <v>1143</v>
      </c>
      <c r="D303" s="20">
        <v>45401</v>
      </c>
      <c r="E303" s="16" t="s">
        <v>1630</v>
      </c>
      <c r="F303" s="16" t="s">
        <v>1156</v>
      </c>
      <c r="G303" s="16" t="s">
        <v>1146</v>
      </c>
      <c r="H303" s="85" t="s">
        <v>1146</v>
      </c>
      <c r="I303" s="82">
        <v>0</v>
      </c>
      <c r="J303" s="22">
        <v>0</v>
      </c>
      <c r="K303" s="36">
        <v>0</v>
      </c>
      <c r="L303" s="95">
        <v>0</v>
      </c>
    </row>
    <row r="304" spans="1:12" ht="18" hidden="1" customHeight="1" x14ac:dyDescent="0.25">
      <c r="A304" s="91" t="s">
        <v>370</v>
      </c>
      <c r="B304" s="85" t="s">
        <v>1787</v>
      </c>
      <c r="C304" s="84" t="s">
        <v>1158</v>
      </c>
      <c r="D304" s="20">
        <v>45349</v>
      </c>
      <c r="E304" s="16" t="s">
        <v>1229</v>
      </c>
      <c r="F304" s="16" t="s">
        <v>1213</v>
      </c>
      <c r="G304" s="16" t="s">
        <v>1146</v>
      </c>
      <c r="H304" s="85" t="s">
        <v>1146</v>
      </c>
      <c r="I304" s="82">
        <v>0</v>
      </c>
      <c r="J304" s="22">
        <v>0</v>
      </c>
      <c r="K304" s="36">
        <v>0</v>
      </c>
      <c r="L304" s="95">
        <v>0</v>
      </c>
    </row>
    <row r="305" spans="1:12" ht="18" hidden="1" customHeight="1" x14ac:dyDescent="0.25">
      <c r="A305" s="76" t="s">
        <v>371</v>
      </c>
      <c r="B305" s="85" t="s">
        <v>1788</v>
      </c>
      <c r="C305" s="84" t="s">
        <v>1158</v>
      </c>
      <c r="D305" s="20">
        <v>45401</v>
      </c>
      <c r="E305" s="16" t="s">
        <v>1789</v>
      </c>
      <c r="F305" s="16" t="s">
        <v>1582</v>
      </c>
      <c r="G305" s="16" t="s">
        <v>1146</v>
      </c>
      <c r="H305" s="85" t="s">
        <v>1146</v>
      </c>
      <c r="I305" s="82">
        <v>0</v>
      </c>
      <c r="J305" s="22">
        <v>0</v>
      </c>
      <c r="K305" s="36">
        <v>0</v>
      </c>
      <c r="L305" s="95">
        <v>0</v>
      </c>
    </row>
    <row r="306" spans="1:12" ht="18" customHeight="1" x14ac:dyDescent="0.25">
      <c r="A306" s="91" t="s">
        <v>372</v>
      </c>
      <c r="B306" s="85" t="s">
        <v>1790</v>
      </c>
      <c r="C306" s="84" t="s">
        <v>1143</v>
      </c>
      <c r="D306" s="20">
        <v>45404</v>
      </c>
      <c r="E306" s="16" t="s">
        <v>1791</v>
      </c>
      <c r="F306" s="16" t="s">
        <v>1198</v>
      </c>
      <c r="G306" s="16" t="s">
        <v>1146</v>
      </c>
      <c r="H306" s="85" t="s">
        <v>1146</v>
      </c>
      <c r="I306" s="82">
        <v>0</v>
      </c>
      <c r="J306" s="22">
        <v>0</v>
      </c>
      <c r="K306" s="36">
        <v>0</v>
      </c>
      <c r="L306" s="95">
        <v>0</v>
      </c>
    </row>
    <row r="307" spans="1:12" ht="18" customHeight="1" x14ac:dyDescent="0.25">
      <c r="A307" s="76" t="s">
        <v>373</v>
      </c>
      <c r="B307" s="85" t="s">
        <v>1792</v>
      </c>
      <c r="C307" s="84" t="s">
        <v>1143</v>
      </c>
      <c r="D307" s="20">
        <v>45401</v>
      </c>
      <c r="E307" s="16" t="s">
        <v>1793</v>
      </c>
      <c r="F307" s="16" t="s">
        <v>1794</v>
      </c>
      <c r="G307" s="16" t="s">
        <v>1146</v>
      </c>
      <c r="H307" s="85" t="s">
        <v>1146</v>
      </c>
      <c r="I307" s="82">
        <v>0</v>
      </c>
      <c r="J307" s="22">
        <v>0</v>
      </c>
      <c r="K307" s="36">
        <v>0</v>
      </c>
      <c r="L307" s="95">
        <v>0</v>
      </c>
    </row>
    <row r="308" spans="1:12" ht="18" customHeight="1" x14ac:dyDescent="0.25">
      <c r="A308" s="91" t="s">
        <v>374</v>
      </c>
      <c r="B308" s="85" t="s">
        <v>1795</v>
      </c>
      <c r="C308" s="84" t="s">
        <v>1143</v>
      </c>
      <c r="D308" s="20">
        <v>45386</v>
      </c>
      <c r="E308" s="16" t="s">
        <v>1734</v>
      </c>
      <c r="F308" s="16" t="s">
        <v>1210</v>
      </c>
      <c r="G308" s="16" t="s">
        <v>1146</v>
      </c>
      <c r="H308" s="85" t="s">
        <v>1146</v>
      </c>
      <c r="I308" s="82">
        <v>0</v>
      </c>
      <c r="J308" s="22">
        <v>0</v>
      </c>
      <c r="K308" s="36">
        <v>0</v>
      </c>
      <c r="L308" s="95">
        <v>0</v>
      </c>
    </row>
    <row r="309" spans="1:12" ht="18" hidden="1" customHeight="1" x14ac:dyDescent="0.25">
      <c r="A309" s="76" t="s">
        <v>375</v>
      </c>
      <c r="B309" s="85" t="s">
        <v>1796</v>
      </c>
      <c r="C309" s="84" t="s">
        <v>1158</v>
      </c>
      <c r="D309" s="20">
        <v>45357</v>
      </c>
      <c r="E309" s="16" t="s">
        <v>1226</v>
      </c>
      <c r="F309" s="16" t="s">
        <v>1210</v>
      </c>
      <c r="G309" s="16" t="s">
        <v>1146</v>
      </c>
      <c r="H309" s="85" t="s">
        <v>1146</v>
      </c>
      <c r="I309" s="82">
        <v>0</v>
      </c>
      <c r="J309" s="22">
        <v>0</v>
      </c>
      <c r="K309" s="36">
        <v>0</v>
      </c>
      <c r="L309" s="95">
        <v>0</v>
      </c>
    </row>
    <row r="310" spans="1:12" ht="18" customHeight="1" x14ac:dyDescent="0.25">
      <c r="A310" s="91" t="s">
        <v>376</v>
      </c>
      <c r="B310" s="85" t="s">
        <v>1797</v>
      </c>
      <c r="C310" s="84" t="s">
        <v>1143</v>
      </c>
      <c r="D310" s="20">
        <v>45404</v>
      </c>
      <c r="E310" s="16" t="s">
        <v>1798</v>
      </c>
      <c r="F310" s="16" t="s">
        <v>1799</v>
      </c>
      <c r="G310" s="16" t="s">
        <v>1146</v>
      </c>
      <c r="H310" s="85" t="s">
        <v>1146</v>
      </c>
      <c r="I310" s="82">
        <v>0</v>
      </c>
      <c r="J310" s="22">
        <v>0</v>
      </c>
      <c r="K310" s="36">
        <v>0</v>
      </c>
      <c r="L310" s="95">
        <v>0</v>
      </c>
    </row>
    <row r="311" spans="1:12" ht="18" customHeight="1" x14ac:dyDescent="0.25">
      <c r="A311" s="76" t="s">
        <v>377</v>
      </c>
      <c r="B311" s="85" t="s">
        <v>1800</v>
      </c>
      <c r="C311" s="84" t="s">
        <v>1143</v>
      </c>
      <c r="D311" s="20">
        <v>45355</v>
      </c>
      <c r="E311" s="16" t="s">
        <v>1801</v>
      </c>
      <c r="F311" s="16" t="s">
        <v>1802</v>
      </c>
      <c r="G311" s="16" t="s">
        <v>1146</v>
      </c>
      <c r="H311" s="85" t="s">
        <v>1146</v>
      </c>
      <c r="I311" s="82">
        <v>0</v>
      </c>
      <c r="J311" s="22">
        <v>0</v>
      </c>
      <c r="K311" s="36">
        <v>0</v>
      </c>
      <c r="L311" s="95">
        <v>0</v>
      </c>
    </row>
    <row r="312" spans="1:12" ht="18" hidden="1" customHeight="1" x14ac:dyDescent="0.25">
      <c r="A312" s="91" t="s">
        <v>378</v>
      </c>
      <c r="B312" s="85" t="s">
        <v>1803</v>
      </c>
      <c r="C312" s="84" t="s">
        <v>1158</v>
      </c>
      <c r="D312" s="20">
        <v>45350</v>
      </c>
      <c r="E312" s="16" t="s">
        <v>1478</v>
      </c>
      <c r="F312" s="16" t="s">
        <v>1224</v>
      </c>
      <c r="G312" s="16" t="s">
        <v>1146</v>
      </c>
      <c r="H312" s="85" t="s">
        <v>1146</v>
      </c>
      <c r="I312" s="82">
        <v>118000</v>
      </c>
      <c r="J312" s="22">
        <v>0</v>
      </c>
      <c r="K312" s="36">
        <v>118000</v>
      </c>
      <c r="L312" s="95">
        <v>118000</v>
      </c>
    </row>
    <row r="313" spans="1:12" ht="18" customHeight="1" x14ac:dyDescent="0.25">
      <c r="A313" s="76" t="s">
        <v>379</v>
      </c>
      <c r="B313" s="85" t="s">
        <v>1804</v>
      </c>
      <c r="C313" s="84" t="s">
        <v>1143</v>
      </c>
      <c r="D313" s="20">
        <v>45407</v>
      </c>
      <c r="E313" s="16" t="s">
        <v>1805</v>
      </c>
      <c r="F313" s="16" t="s">
        <v>1806</v>
      </c>
      <c r="G313" s="16" t="s">
        <v>1146</v>
      </c>
      <c r="H313" s="85" t="s">
        <v>1146</v>
      </c>
      <c r="I313" s="82">
        <v>0</v>
      </c>
      <c r="J313" s="22">
        <v>0</v>
      </c>
      <c r="K313" s="36">
        <v>0</v>
      </c>
      <c r="L313" s="95">
        <v>0</v>
      </c>
    </row>
    <row r="314" spans="1:12" ht="18" customHeight="1" x14ac:dyDescent="0.25">
      <c r="A314" s="91" t="s">
        <v>380</v>
      </c>
      <c r="B314" s="85" t="s">
        <v>1807</v>
      </c>
      <c r="C314" s="84" t="s">
        <v>1143</v>
      </c>
      <c r="D314" s="20">
        <v>45357</v>
      </c>
      <c r="E314" s="16" t="s">
        <v>1808</v>
      </c>
      <c r="F314" s="16" t="s">
        <v>1187</v>
      </c>
      <c r="G314" s="16" t="s">
        <v>1146</v>
      </c>
      <c r="H314" s="85" t="s">
        <v>1146</v>
      </c>
      <c r="I314" s="82">
        <v>0</v>
      </c>
      <c r="J314" s="22">
        <v>0</v>
      </c>
      <c r="K314" s="36">
        <v>0</v>
      </c>
      <c r="L314" s="95">
        <v>0</v>
      </c>
    </row>
    <row r="315" spans="1:12" ht="18" customHeight="1" x14ac:dyDescent="0.25">
      <c r="A315" s="76" t="s">
        <v>381</v>
      </c>
      <c r="B315" s="85" t="s">
        <v>1809</v>
      </c>
      <c r="C315" s="84" t="s">
        <v>1143</v>
      </c>
      <c r="D315" s="20">
        <v>45349</v>
      </c>
      <c r="E315" s="16" t="s">
        <v>1810</v>
      </c>
      <c r="F315" s="16" t="s">
        <v>1811</v>
      </c>
      <c r="G315" s="16" t="s">
        <v>1146</v>
      </c>
      <c r="H315" s="85" t="s">
        <v>1146</v>
      </c>
      <c r="I315" s="82">
        <v>0</v>
      </c>
      <c r="J315" s="22">
        <v>0</v>
      </c>
      <c r="K315" s="36">
        <v>0</v>
      </c>
      <c r="L315" s="95">
        <v>0</v>
      </c>
    </row>
    <row r="316" spans="1:12" ht="18" hidden="1" customHeight="1" x14ac:dyDescent="0.25">
      <c r="A316" s="91" t="s">
        <v>382</v>
      </c>
      <c r="B316" s="85" t="s">
        <v>1812</v>
      </c>
      <c r="C316" s="84" t="s">
        <v>1158</v>
      </c>
      <c r="D316" s="20">
        <v>45345</v>
      </c>
      <c r="E316" s="16" t="s">
        <v>1813</v>
      </c>
      <c r="F316" s="16" t="s">
        <v>1210</v>
      </c>
      <c r="G316" s="16" t="s">
        <v>1146</v>
      </c>
      <c r="H316" s="85" t="s">
        <v>1146</v>
      </c>
      <c r="I316" s="82">
        <v>0</v>
      </c>
      <c r="J316" s="22">
        <v>0</v>
      </c>
      <c r="K316" s="36">
        <v>0</v>
      </c>
      <c r="L316" s="95">
        <v>0</v>
      </c>
    </row>
    <row r="317" spans="1:12" ht="18" customHeight="1" x14ac:dyDescent="0.25">
      <c r="A317" s="76" t="s">
        <v>383</v>
      </c>
      <c r="B317" s="85" t="s">
        <v>1814</v>
      </c>
      <c r="C317" s="84" t="s">
        <v>1143</v>
      </c>
      <c r="D317" s="20">
        <v>45399</v>
      </c>
      <c r="E317" s="16" t="s">
        <v>1815</v>
      </c>
      <c r="F317" s="16" t="s">
        <v>1816</v>
      </c>
      <c r="G317" s="16" t="s">
        <v>1146</v>
      </c>
      <c r="H317" s="85" t="s">
        <v>1146</v>
      </c>
      <c r="I317" s="82">
        <v>-655000000</v>
      </c>
      <c r="J317" s="22">
        <v>0</v>
      </c>
      <c r="K317" s="36">
        <v>-655000000</v>
      </c>
      <c r="L317" s="95">
        <v>-655000000</v>
      </c>
    </row>
    <row r="318" spans="1:12" ht="18" customHeight="1" x14ac:dyDescent="0.25">
      <c r="A318" s="91" t="s">
        <v>384</v>
      </c>
      <c r="B318" s="85" t="s">
        <v>1817</v>
      </c>
      <c r="C318" s="84" t="s">
        <v>1143</v>
      </c>
      <c r="D318" s="20">
        <v>45407</v>
      </c>
      <c r="E318" s="16" t="s">
        <v>1818</v>
      </c>
      <c r="F318" s="16" t="s">
        <v>1496</v>
      </c>
      <c r="G318" s="16" t="s">
        <v>1146</v>
      </c>
      <c r="H318" s="85" t="s">
        <v>1146</v>
      </c>
      <c r="I318" s="82">
        <v>-65400000</v>
      </c>
      <c r="J318" s="22">
        <v>0</v>
      </c>
      <c r="K318" s="36">
        <v>-65400000</v>
      </c>
      <c r="L318" s="95">
        <v>-65400000</v>
      </c>
    </row>
    <row r="319" spans="1:12" ht="18" customHeight="1" x14ac:dyDescent="0.25">
      <c r="A319" s="76" t="s">
        <v>385</v>
      </c>
      <c r="B319" s="85" t="s">
        <v>1819</v>
      </c>
      <c r="C319" s="84" t="s">
        <v>1143</v>
      </c>
      <c r="D319" s="20">
        <v>45392</v>
      </c>
      <c r="E319" s="16" t="s">
        <v>1728</v>
      </c>
      <c r="F319" s="16" t="s">
        <v>1311</v>
      </c>
      <c r="G319" s="16" t="s">
        <v>1146</v>
      </c>
      <c r="H319" s="85" t="s">
        <v>1146</v>
      </c>
      <c r="I319" s="82">
        <v>-2300000</v>
      </c>
      <c r="J319" s="22">
        <v>0</v>
      </c>
      <c r="K319" s="36">
        <v>-2300000</v>
      </c>
      <c r="L319" s="95">
        <v>-2300000</v>
      </c>
    </row>
    <row r="320" spans="1:12" ht="18" customHeight="1" x14ac:dyDescent="0.25">
      <c r="A320" s="91" t="s">
        <v>386</v>
      </c>
      <c r="B320" s="85" t="s">
        <v>1820</v>
      </c>
      <c r="C320" s="84" t="s">
        <v>1143</v>
      </c>
      <c r="D320" s="20">
        <v>45385</v>
      </c>
      <c r="E320" s="16" t="s">
        <v>1821</v>
      </c>
      <c r="F320" s="16" t="s">
        <v>1822</v>
      </c>
      <c r="G320" s="16" t="s">
        <v>1146</v>
      </c>
      <c r="H320" s="85" t="s">
        <v>1146</v>
      </c>
      <c r="I320" s="82">
        <v>-25000</v>
      </c>
      <c r="J320" s="22">
        <v>0</v>
      </c>
      <c r="K320" s="36">
        <v>-25000</v>
      </c>
      <c r="L320" s="95">
        <v>-25000</v>
      </c>
    </row>
    <row r="321" spans="1:12" ht="18" customHeight="1" x14ac:dyDescent="0.25">
      <c r="A321" s="76" t="s">
        <v>387</v>
      </c>
      <c r="B321" s="85" t="s">
        <v>1823</v>
      </c>
      <c r="C321" s="84" t="s">
        <v>1143</v>
      </c>
      <c r="D321" s="20">
        <v>45352</v>
      </c>
      <c r="E321" s="16" t="s">
        <v>1177</v>
      </c>
      <c r="F321" s="16" t="s">
        <v>1210</v>
      </c>
      <c r="G321" s="16" t="s">
        <v>1146</v>
      </c>
      <c r="H321" s="85" t="s">
        <v>1146</v>
      </c>
      <c r="I321" s="82">
        <v>0</v>
      </c>
      <c r="J321" s="22">
        <v>0</v>
      </c>
      <c r="K321" s="36">
        <v>0</v>
      </c>
      <c r="L321" s="95">
        <v>0</v>
      </c>
    </row>
    <row r="322" spans="1:12" ht="18" customHeight="1" x14ac:dyDescent="0.25">
      <c r="A322" s="91" t="s">
        <v>388</v>
      </c>
      <c r="B322" s="85" t="s">
        <v>1824</v>
      </c>
      <c r="C322" s="84" t="s">
        <v>1143</v>
      </c>
      <c r="D322" s="20">
        <v>45356</v>
      </c>
      <c r="E322" s="16" t="s">
        <v>1825</v>
      </c>
      <c r="F322" s="16" t="s">
        <v>1547</v>
      </c>
      <c r="G322" s="16" t="s">
        <v>1146</v>
      </c>
      <c r="H322" s="85" t="s">
        <v>1146</v>
      </c>
      <c r="I322" s="82">
        <v>0</v>
      </c>
      <c r="J322" s="22">
        <v>0</v>
      </c>
      <c r="K322" s="36">
        <v>0</v>
      </c>
      <c r="L322" s="95">
        <v>0</v>
      </c>
    </row>
    <row r="323" spans="1:12" ht="18" customHeight="1" x14ac:dyDescent="0.25">
      <c r="A323" s="76" t="s">
        <v>389</v>
      </c>
      <c r="B323" s="85" t="s">
        <v>1826</v>
      </c>
      <c r="C323" s="84" t="s">
        <v>1143</v>
      </c>
      <c r="D323" s="20">
        <v>45356</v>
      </c>
      <c r="E323" s="16" t="s">
        <v>1827</v>
      </c>
      <c r="F323" s="16" t="s">
        <v>1210</v>
      </c>
      <c r="G323" s="16" t="s">
        <v>1146</v>
      </c>
      <c r="H323" s="85" t="s">
        <v>1146</v>
      </c>
      <c r="I323" s="82">
        <v>0</v>
      </c>
      <c r="J323" s="22">
        <v>0</v>
      </c>
      <c r="K323" s="36">
        <v>0</v>
      </c>
      <c r="L323" s="95">
        <v>0</v>
      </c>
    </row>
    <row r="324" spans="1:12" ht="18" customHeight="1" x14ac:dyDescent="0.25">
      <c r="A324" s="91" t="s">
        <v>390</v>
      </c>
      <c r="B324" s="85" t="s">
        <v>1828</v>
      </c>
      <c r="C324" s="84" t="s">
        <v>1143</v>
      </c>
      <c r="D324" s="20">
        <v>45359</v>
      </c>
      <c r="E324" s="16" t="s">
        <v>1332</v>
      </c>
      <c r="F324" s="16" t="s">
        <v>1706</v>
      </c>
      <c r="G324" s="16" t="s">
        <v>1146</v>
      </c>
      <c r="H324" s="85" t="s">
        <v>1146</v>
      </c>
      <c r="I324" s="82">
        <v>0</v>
      </c>
      <c r="J324" s="22">
        <v>0</v>
      </c>
      <c r="K324" s="36">
        <v>0</v>
      </c>
      <c r="L324" s="95">
        <v>0</v>
      </c>
    </row>
    <row r="325" spans="1:12" ht="18" customHeight="1" x14ac:dyDescent="0.25">
      <c r="A325" s="76" t="s">
        <v>391</v>
      </c>
      <c r="B325" s="85" t="s">
        <v>1829</v>
      </c>
      <c r="C325" s="84" t="s">
        <v>1143</v>
      </c>
      <c r="D325" s="20">
        <v>45355</v>
      </c>
      <c r="E325" s="16" t="s">
        <v>1830</v>
      </c>
      <c r="F325" s="16" t="s">
        <v>1706</v>
      </c>
      <c r="G325" s="16" t="s">
        <v>1146</v>
      </c>
      <c r="H325" s="85" t="s">
        <v>1146</v>
      </c>
      <c r="I325" s="82">
        <v>0</v>
      </c>
      <c r="J325" s="22">
        <v>0</v>
      </c>
      <c r="K325" s="36">
        <v>0</v>
      </c>
      <c r="L325" s="95">
        <v>0</v>
      </c>
    </row>
    <row r="326" spans="1:12" ht="18" customHeight="1" x14ac:dyDescent="0.25">
      <c r="A326" s="91" t="s">
        <v>392</v>
      </c>
      <c r="B326" s="85" t="s">
        <v>1831</v>
      </c>
      <c r="C326" s="84" t="s">
        <v>1143</v>
      </c>
      <c r="D326" s="20">
        <v>45406</v>
      </c>
      <c r="E326" s="16" t="s">
        <v>1490</v>
      </c>
      <c r="F326" s="16" t="s">
        <v>1832</v>
      </c>
      <c r="G326" s="16" t="s">
        <v>1146</v>
      </c>
      <c r="H326" s="85" t="s">
        <v>1146</v>
      </c>
      <c r="I326" s="82">
        <v>0</v>
      </c>
      <c r="J326" s="22">
        <v>0</v>
      </c>
      <c r="K326" s="36">
        <v>0</v>
      </c>
      <c r="L326" s="95">
        <v>0</v>
      </c>
    </row>
    <row r="327" spans="1:12" ht="18" customHeight="1" x14ac:dyDescent="0.25">
      <c r="A327" s="76" t="s">
        <v>393</v>
      </c>
      <c r="B327" s="85" t="s">
        <v>1833</v>
      </c>
      <c r="C327" s="84" t="s">
        <v>1143</v>
      </c>
      <c r="D327" s="20">
        <v>45370</v>
      </c>
      <c r="E327" s="16" t="s">
        <v>1834</v>
      </c>
      <c r="F327" s="16" t="s">
        <v>1835</v>
      </c>
      <c r="G327" s="16" t="s">
        <v>1146</v>
      </c>
      <c r="H327" s="85" t="s">
        <v>1146</v>
      </c>
      <c r="I327" s="82">
        <v>0</v>
      </c>
      <c r="J327" s="22">
        <v>0</v>
      </c>
      <c r="K327" s="36">
        <v>0</v>
      </c>
      <c r="L327" s="95">
        <v>0</v>
      </c>
    </row>
    <row r="328" spans="1:12" ht="18" customHeight="1" x14ac:dyDescent="0.25">
      <c r="A328" s="91" t="s">
        <v>394</v>
      </c>
      <c r="B328" s="85" t="s">
        <v>1836</v>
      </c>
      <c r="C328" s="84" t="s">
        <v>1143</v>
      </c>
      <c r="D328" s="20">
        <v>45351</v>
      </c>
      <c r="E328" s="16" t="s">
        <v>1654</v>
      </c>
      <c r="F328" s="16" t="s">
        <v>1837</v>
      </c>
      <c r="G328" s="16" t="s">
        <v>1146</v>
      </c>
      <c r="H328" s="85" t="s">
        <v>1146</v>
      </c>
      <c r="I328" s="82">
        <v>0</v>
      </c>
      <c r="J328" s="22">
        <v>0</v>
      </c>
      <c r="K328" s="36">
        <v>0</v>
      </c>
      <c r="L328" s="95">
        <v>0</v>
      </c>
    </row>
    <row r="329" spans="1:12" ht="18" customHeight="1" x14ac:dyDescent="0.25">
      <c r="A329" s="76" t="s">
        <v>395</v>
      </c>
      <c r="B329" s="85" t="s">
        <v>1838</v>
      </c>
      <c r="C329" s="84" t="s">
        <v>1143</v>
      </c>
      <c r="D329" s="20">
        <v>45349</v>
      </c>
      <c r="E329" s="16" t="s">
        <v>1339</v>
      </c>
      <c r="F329" s="16" t="s">
        <v>1244</v>
      </c>
      <c r="G329" s="16" t="s">
        <v>1146</v>
      </c>
      <c r="H329" s="85" t="s">
        <v>1146</v>
      </c>
      <c r="I329" s="82">
        <v>0</v>
      </c>
      <c r="J329" s="22">
        <v>0</v>
      </c>
      <c r="K329" s="36">
        <v>0</v>
      </c>
      <c r="L329" s="95">
        <v>0</v>
      </c>
    </row>
    <row r="330" spans="1:12" ht="18" customHeight="1" x14ac:dyDescent="0.25">
      <c r="A330" s="91" t="s">
        <v>396</v>
      </c>
      <c r="B330" s="85" t="s">
        <v>1839</v>
      </c>
      <c r="C330" s="84" t="s">
        <v>1143</v>
      </c>
      <c r="D330" s="20">
        <v>45378</v>
      </c>
      <c r="E330" s="16" t="s">
        <v>1779</v>
      </c>
      <c r="F330" s="16" t="s">
        <v>1840</v>
      </c>
      <c r="G330" s="16" t="s">
        <v>1146</v>
      </c>
      <c r="H330" s="85" t="s">
        <v>1146</v>
      </c>
      <c r="I330" s="82">
        <v>0</v>
      </c>
      <c r="J330" s="22">
        <v>0</v>
      </c>
      <c r="K330" s="36">
        <v>0</v>
      </c>
      <c r="L330" s="95">
        <v>0</v>
      </c>
    </row>
    <row r="331" spans="1:12" ht="18" customHeight="1" x14ac:dyDescent="0.25">
      <c r="A331" s="76" t="s">
        <v>397</v>
      </c>
      <c r="B331" s="85" t="s">
        <v>1841</v>
      </c>
      <c r="C331" s="84" t="s">
        <v>1143</v>
      </c>
      <c r="D331" s="20">
        <v>45392</v>
      </c>
      <c r="E331" s="16" t="s">
        <v>1475</v>
      </c>
      <c r="F331" s="16" t="s">
        <v>1842</v>
      </c>
      <c r="G331" s="16" t="s">
        <v>1221</v>
      </c>
      <c r="H331" s="85" t="s">
        <v>1221</v>
      </c>
      <c r="I331" s="82">
        <v>0</v>
      </c>
      <c r="J331" s="22">
        <v>100000</v>
      </c>
      <c r="K331" s="36">
        <v>100000</v>
      </c>
      <c r="L331" s="95">
        <v>100000</v>
      </c>
    </row>
    <row r="332" spans="1:12" ht="18" customHeight="1" x14ac:dyDescent="0.25">
      <c r="A332" s="91" t="s">
        <v>398</v>
      </c>
      <c r="B332" s="85" t="s">
        <v>1843</v>
      </c>
      <c r="C332" s="84" t="s">
        <v>1143</v>
      </c>
      <c r="D332" s="20">
        <v>45397</v>
      </c>
      <c r="E332" s="16" t="s">
        <v>1844</v>
      </c>
      <c r="F332" s="16" t="s">
        <v>1544</v>
      </c>
      <c r="G332" s="16" t="s">
        <v>1146</v>
      </c>
      <c r="H332" s="85" t="s">
        <v>1146</v>
      </c>
      <c r="I332" s="82">
        <v>0</v>
      </c>
      <c r="J332" s="22">
        <v>0</v>
      </c>
      <c r="K332" s="36">
        <v>0</v>
      </c>
      <c r="L332" s="95">
        <v>0</v>
      </c>
    </row>
    <row r="333" spans="1:12" ht="18" customHeight="1" x14ac:dyDescent="0.25">
      <c r="A333" s="76" t="s">
        <v>399</v>
      </c>
      <c r="B333" s="85" t="s">
        <v>1845</v>
      </c>
      <c r="C333" s="84" t="s">
        <v>1143</v>
      </c>
      <c r="D333" s="20">
        <v>45357</v>
      </c>
      <c r="E333" s="16" t="s">
        <v>1846</v>
      </c>
      <c r="F333" s="16" t="s">
        <v>1582</v>
      </c>
      <c r="G333" s="16" t="s">
        <v>1146</v>
      </c>
      <c r="H333" s="85" t="s">
        <v>1146</v>
      </c>
      <c r="I333" s="82">
        <v>0</v>
      </c>
      <c r="J333" s="22">
        <v>0</v>
      </c>
      <c r="K333" s="36">
        <v>0</v>
      </c>
      <c r="L333" s="95">
        <v>0</v>
      </c>
    </row>
    <row r="334" spans="1:12" ht="18" customHeight="1" x14ac:dyDescent="0.25">
      <c r="A334" s="91" t="s">
        <v>400</v>
      </c>
      <c r="B334" s="85" t="s">
        <v>1847</v>
      </c>
      <c r="C334" s="84" t="s">
        <v>1143</v>
      </c>
      <c r="D334" s="20">
        <v>45393</v>
      </c>
      <c r="E334" s="16" t="s">
        <v>1848</v>
      </c>
      <c r="F334" s="16" t="s">
        <v>1628</v>
      </c>
      <c r="G334" s="16" t="s">
        <v>1146</v>
      </c>
      <c r="H334" s="85" t="s">
        <v>1146</v>
      </c>
      <c r="I334" s="82">
        <v>0</v>
      </c>
      <c r="J334" s="22">
        <v>0</v>
      </c>
      <c r="K334" s="36">
        <v>0</v>
      </c>
      <c r="L334" s="95">
        <v>0</v>
      </c>
    </row>
    <row r="335" spans="1:12" ht="18" customHeight="1" x14ac:dyDescent="0.25">
      <c r="A335" s="76" t="s">
        <v>401</v>
      </c>
      <c r="B335" s="85" t="s">
        <v>1849</v>
      </c>
      <c r="C335" s="84" t="s">
        <v>1143</v>
      </c>
      <c r="D335" s="20">
        <v>45351</v>
      </c>
      <c r="E335" s="16" t="s">
        <v>1850</v>
      </c>
      <c r="F335" s="16" t="s">
        <v>1198</v>
      </c>
      <c r="G335" s="16" t="s">
        <v>1146</v>
      </c>
      <c r="H335" s="85" t="s">
        <v>1146</v>
      </c>
      <c r="I335" s="82">
        <v>0</v>
      </c>
      <c r="J335" s="22">
        <v>0</v>
      </c>
      <c r="K335" s="36">
        <v>0</v>
      </c>
      <c r="L335" s="95">
        <v>0</v>
      </c>
    </row>
    <row r="336" spans="1:12" ht="18" customHeight="1" x14ac:dyDescent="0.25">
      <c r="A336" s="91" t="s">
        <v>402</v>
      </c>
      <c r="B336" s="85" t="s">
        <v>1851</v>
      </c>
      <c r="C336" s="84" t="s">
        <v>1143</v>
      </c>
      <c r="D336" s="20">
        <v>45386</v>
      </c>
      <c r="E336" s="16" t="s">
        <v>1852</v>
      </c>
      <c r="F336" s="16" t="s">
        <v>1216</v>
      </c>
      <c r="G336" s="16" t="s">
        <v>1146</v>
      </c>
      <c r="H336" s="85" t="s">
        <v>1146</v>
      </c>
      <c r="I336" s="82">
        <v>0</v>
      </c>
      <c r="J336" s="22">
        <v>0</v>
      </c>
      <c r="K336" s="36">
        <v>0</v>
      </c>
      <c r="L336" s="95">
        <v>0</v>
      </c>
    </row>
    <row r="337" spans="1:12" ht="18" customHeight="1" x14ac:dyDescent="0.25">
      <c r="A337" s="76" t="s">
        <v>403</v>
      </c>
      <c r="B337" s="85" t="s">
        <v>1853</v>
      </c>
      <c r="C337" s="84" t="s">
        <v>1143</v>
      </c>
      <c r="D337" s="20">
        <v>45402</v>
      </c>
      <c r="E337" s="16" t="s">
        <v>1854</v>
      </c>
      <c r="F337" s="16" t="s">
        <v>1855</v>
      </c>
      <c r="G337" s="16" t="s">
        <v>1146</v>
      </c>
      <c r="H337" s="85" t="s">
        <v>1146</v>
      </c>
      <c r="I337" s="82">
        <v>0</v>
      </c>
      <c r="J337" s="22">
        <v>0</v>
      </c>
      <c r="K337" s="36">
        <v>0</v>
      </c>
      <c r="L337" s="95">
        <v>0</v>
      </c>
    </row>
    <row r="338" spans="1:12" ht="18" customHeight="1" x14ac:dyDescent="0.25">
      <c r="A338" s="91" t="s">
        <v>404</v>
      </c>
      <c r="B338" s="85" t="s">
        <v>1856</v>
      </c>
      <c r="C338" s="84" t="s">
        <v>1143</v>
      </c>
      <c r="D338" s="20">
        <v>45348</v>
      </c>
      <c r="E338" s="16" t="s">
        <v>1857</v>
      </c>
      <c r="F338" s="16" t="s">
        <v>1710</v>
      </c>
      <c r="G338" s="16" t="s">
        <v>1146</v>
      </c>
      <c r="H338" s="85" t="s">
        <v>1146</v>
      </c>
      <c r="I338" s="82">
        <v>0</v>
      </c>
      <c r="J338" s="22">
        <v>0</v>
      </c>
      <c r="K338" s="36">
        <v>0</v>
      </c>
      <c r="L338" s="95">
        <v>0</v>
      </c>
    </row>
    <row r="339" spans="1:12" ht="18" customHeight="1" x14ac:dyDescent="0.25">
      <c r="A339" s="76" t="s">
        <v>405</v>
      </c>
      <c r="B339" s="85" t="s">
        <v>1858</v>
      </c>
      <c r="C339" s="84" t="s">
        <v>1143</v>
      </c>
      <c r="D339" s="20">
        <v>45358</v>
      </c>
      <c r="E339" s="16" t="s">
        <v>1859</v>
      </c>
      <c r="F339" s="16" t="s">
        <v>1706</v>
      </c>
      <c r="G339" s="16" t="s">
        <v>1146</v>
      </c>
      <c r="H339" s="85" t="s">
        <v>1146</v>
      </c>
      <c r="I339" s="82">
        <v>0</v>
      </c>
      <c r="J339" s="22">
        <v>0</v>
      </c>
      <c r="K339" s="36">
        <v>0</v>
      </c>
      <c r="L339" s="95">
        <v>0</v>
      </c>
    </row>
    <row r="340" spans="1:12" ht="18" customHeight="1" x14ac:dyDescent="0.25">
      <c r="A340" s="91" t="s">
        <v>406</v>
      </c>
      <c r="B340" s="85" t="s">
        <v>1860</v>
      </c>
      <c r="C340" s="84" t="s">
        <v>1143</v>
      </c>
      <c r="D340" s="20">
        <v>45357</v>
      </c>
      <c r="E340" s="16" t="s">
        <v>1197</v>
      </c>
      <c r="F340" s="16" t="s">
        <v>1272</v>
      </c>
      <c r="G340" s="16" t="s">
        <v>1146</v>
      </c>
      <c r="H340" s="85" t="s">
        <v>1146</v>
      </c>
      <c r="I340" s="82">
        <v>0</v>
      </c>
      <c r="J340" s="22">
        <v>0</v>
      </c>
      <c r="K340" s="36">
        <v>0</v>
      </c>
      <c r="L340" s="95">
        <v>0</v>
      </c>
    </row>
    <row r="341" spans="1:12" ht="18" customHeight="1" x14ac:dyDescent="0.25">
      <c r="A341" s="76" t="s">
        <v>407</v>
      </c>
      <c r="B341" s="85" t="s">
        <v>1861</v>
      </c>
      <c r="C341" s="84" t="s">
        <v>1143</v>
      </c>
      <c r="D341" s="20">
        <v>45401</v>
      </c>
      <c r="E341" s="16" t="s">
        <v>1862</v>
      </c>
      <c r="F341" s="16" t="s">
        <v>1460</v>
      </c>
      <c r="G341" s="16" t="s">
        <v>1146</v>
      </c>
      <c r="H341" s="85" t="s">
        <v>1146</v>
      </c>
      <c r="I341" s="82">
        <v>0</v>
      </c>
      <c r="J341" s="22">
        <v>392700</v>
      </c>
      <c r="K341" s="36">
        <v>392700</v>
      </c>
      <c r="L341" s="95">
        <v>392700</v>
      </c>
    </row>
    <row r="342" spans="1:12" ht="18" customHeight="1" x14ac:dyDescent="0.25">
      <c r="A342" s="91" t="s">
        <v>408</v>
      </c>
      <c r="B342" s="85" t="s">
        <v>1863</v>
      </c>
      <c r="C342" s="84" t="s">
        <v>1143</v>
      </c>
      <c r="D342" s="20">
        <v>45404</v>
      </c>
      <c r="E342" s="16" t="s">
        <v>1864</v>
      </c>
      <c r="F342" s="16" t="s">
        <v>1865</v>
      </c>
      <c r="G342" s="16" t="s">
        <v>1146</v>
      </c>
      <c r="H342" s="85" t="s">
        <v>1146</v>
      </c>
      <c r="I342" s="82">
        <v>0</v>
      </c>
      <c r="J342" s="22">
        <v>525393</v>
      </c>
      <c r="K342" s="36">
        <v>525393</v>
      </c>
      <c r="L342" s="95">
        <v>525393</v>
      </c>
    </row>
    <row r="343" spans="1:12" ht="18" customHeight="1" x14ac:dyDescent="0.25">
      <c r="A343" s="76" t="s">
        <v>409</v>
      </c>
      <c r="B343" s="85" t="s">
        <v>1866</v>
      </c>
      <c r="C343" s="84" t="s">
        <v>1143</v>
      </c>
      <c r="D343" s="20">
        <v>45394</v>
      </c>
      <c r="E343" s="16" t="s">
        <v>1720</v>
      </c>
      <c r="F343" s="16" t="s">
        <v>1867</v>
      </c>
      <c r="G343" s="16" t="s">
        <v>1146</v>
      </c>
      <c r="H343" s="85" t="s">
        <v>1146</v>
      </c>
      <c r="I343" s="82">
        <v>0</v>
      </c>
      <c r="J343" s="22">
        <v>0</v>
      </c>
      <c r="K343" s="36">
        <v>0</v>
      </c>
      <c r="L343" s="95">
        <v>0</v>
      </c>
    </row>
    <row r="344" spans="1:12" ht="18" customHeight="1" x14ac:dyDescent="0.25">
      <c r="A344" s="91" t="s">
        <v>410</v>
      </c>
      <c r="B344" s="85" t="s">
        <v>1868</v>
      </c>
      <c r="C344" s="84" t="s">
        <v>1143</v>
      </c>
      <c r="D344" s="20">
        <v>45405</v>
      </c>
      <c r="E344" s="16" t="s">
        <v>1869</v>
      </c>
      <c r="F344" s="16" t="s">
        <v>1175</v>
      </c>
      <c r="G344" s="16" t="s">
        <v>1146</v>
      </c>
      <c r="H344" s="85" t="s">
        <v>1146</v>
      </c>
      <c r="I344" s="82">
        <v>0</v>
      </c>
      <c r="J344" s="22">
        <v>0</v>
      </c>
      <c r="K344" s="36">
        <v>0</v>
      </c>
      <c r="L344" s="95">
        <v>0</v>
      </c>
    </row>
    <row r="345" spans="1:12" ht="18" customHeight="1" x14ac:dyDescent="0.25">
      <c r="A345" s="76" t="s">
        <v>411</v>
      </c>
      <c r="B345" s="85" t="s">
        <v>1870</v>
      </c>
      <c r="C345" s="84" t="s">
        <v>1143</v>
      </c>
      <c r="D345" s="20">
        <v>45363</v>
      </c>
      <c r="E345" s="16" t="s">
        <v>1498</v>
      </c>
      <c r="F345" s="16" t="s">
        <v>1871</v>
      </c>
      <c r="G345" s="16" t="s">
        <v>1146</v>
      </c>
      <c r="H345" s="85" t="s">
        <v>1146</v>
      </c>
      <c r="I345" s="82">
        <v>0</v>
      </c>
      <c r="J345" s="22">
        <v>0</v>
      </c>
      <c r="K345" s="36">
        <v>0</v>
      </c>
      <c r="L345" s="95">
        <v>0</v>
      </c>
    </row>
    <row r="346" spans="1:12" ht="18" customHeight="1" x14ac:dyDescent="0.25">
      <c r="A346" s="91" t="s">
        <v>412</v>
      </c>
      <c r="B346" s="85" t="s">
        <v>1872</v>
      </c>
      <c r="C346" s="84" t="s">
        <v>1143</v>
      </c>
      <c r="D346" s="20">
        <v>45385</v>
      </c>
      <c r="E346" s="16" t="s">
        <v>1520</v>
      </c>
      <c r="F346" s="16" t="s">
        <v>1601</v>
      </c>
      <c r="G346" s="16" t="s">
        <v>1146</v>
      </c>
      <c r="H346" s="85" t="s">
        <v>1221</v>
      </c>
      <c r="I346" s="82">
        <v>-89800000</v>
      </c>
      <c r="J346" s="22">
        <v>0</v>
      </c>
      <c r="K346" s="36">
        <v>-89800000</v>
      </c>
      <c r="L346" s="95">
        <v>-89800000</v>
      </c>
    </row>
    <row r="347" spans="1:12" ht="18" customHeight="1" x14ac:dyDescent="0.25">
      <c r="A347" s="76" t="s">
        <v>413</v>
      </c>
      <c r="B347" s="85" t="s">
        <v>1873</v>
      </c>
      <c r="C347" s="84" t="s">
        <v>1143</v>
      </c>
      <c r="D347" s="20">
        <v>45363</v>
      </c>
      <c r="E347" s="16" t="s">
        <v>1874</v>
      </c>
      <c r="F347" s="16" t="s">
        <v>1216</v>
      </c>
      <c r="G347" s="16" t="s">
        <v>1146</v>
      </c>
      <c r="H347" s="85" t="s">
        <v>1146</v>
      </c>
      <c r="I347" s="82">
        <v>0</v>
      </c>
      <c r="J347" s="22">
        <v>0</v>
      </c>
      <c r="K347" s="36">
        <v>0</v>
      </c>
      <c r="L347" s="95">
        <v>0</v>
      </c>
    </row>
    <row r="348" spans="1:12" ht="18" customHeight="1" x14ac:dyDescent="0.25">
      <c r="A348" s="91" t="s">
        <v>414</v>
      </c>
      <c r="B348" s="85" t="s">
        <v>1875</v>
      </c>
      <c r="C348" s="84" t="s">
        <v>1143</v>
      </c>
      <c r="D348" s="20">
        <v>45405</v>
      </c>
      <c r="E348" s="16" t="s">
        <v>1715</v>
      </c>
      <c r="F348" s="16" t="s">
        <v>1811</v>
      </c>
      <c r="G348" s="16" t="s">
        <v>1146</v>
      </c>
      <c r="H348" s="85" t="s">
        <v>1146</v>
      </c>
      <c r="I348" s="82">
        <v>0</v>
      </c>
      <c r="J348" s="22">
        <v>0</v>
      </c>
      <c r="K348" s="36">
        <v>0</v>
      </c>
      <c r="L348" s="95">
        <v>0</v>
      </c>
    </row>
    <row r="349" spans="1:12" ht="18" customHeight="1" x14ac:dyDescent="0.25">
      <c r="A349" s="76" t="s">
        <v>415</v>
      </c>
      <c r="B349" s="85" t="s">
        <v>1876</v>
      </c>
      <c r="C349" s="84" t="s">
        <v>1143</v>
      </c>
      <c r="D349" s="20">
        <v>45377</v>
      </c>
      <c r="E349" s="16" t="s">
        <v>1313</v>
      </c>
      <c r="F349" s="16" t="s">
        <v>1210</v>
      </c>
      <c r="G349" s="16" t="s">
        <v>1146</v>
      </c>
      <c r="H349" s="85" t="s">
        <v>1146</v>
      </c>
      <c r="I349" s="82">
        <v>0</v>
      </c>
      <c r="J349" s="22">
        <v>0</v>
      </c>
      <c r="K349" s="36">
        <v>0</v>
      </c>
      <c r="L349" s="95">
        <v>0</v>
      </c>
    </row>
    <row r="350" spans="1:12" ht="18" customHeight="1" x14ac:dyDescent="0.25">
      <c r="A350" s="91" t="s">
        <v>416</v>
      </c>
      <c r="B350" s="85" t="s">
        <v>1877</v>
      </c>
      <c r="C350" s="84" t="s">
        <v>1143</v>
      </c>
      <c r="D350" s="20">
        <v>45408</v>
      </c>
      <c r="E350" s="16" t="s">
        <v>1878</v>
      </c>
      <c r="F350" s="16" t="s">
        <v>1879</v>
      </c>
      <c r="G350" s="16" t="s">
        <v>1146</v>
      </c>
      <c r="H350" s="85" t="s">
        <v>1146</v>
      </c>
      <c r="I350" s="82">
        <v>0</v>
      </c>
      <c r="J350" s="22">
        <v>0</v>
      </c>
      <c r="K350" s="36">
        <v>0</v>
      </c>
      <c r="L350" s="95">
        <v>0</v>
      </c>
    </row>
    <row r="351" spans="1:12" ht="18" customHeight="1" x14ac:dyDescent="0.25">
      <c r="A351" s="76" t="s">
        <v>417</v>
      </c>
      <c r="B351" s="85" t="s">
        <v>1880</v>
      </c>
      <c r="C351" s="84" t="s">
        <v>1143</v>
      </c>
      <c r="D351" s="20">
        <v>45401</v>
      </c>
      <c r="E351" s="16" t="s">
        <v>1636</v>
      </c>
      <c r="F351" s="16" t="s">
        <v>1244</v>
      </c>
      <c r="G351" s="16" t="s">
        <v>1146</v>
      </c>
      <c r="H351" s="85" t="s">
        <v>1146</v>
      </c>
      <c r="I351" s="82">
        <v>0</v>
      </c>
      <c r="J351" s="22">
        <v>0</v>
      </c>
      <c r="K351" s="36">
        <v>0</v>
      </c>
      <c r="L351" s="95">
        <v>0</v>
      </c>
    </row>
    <row r="352" spans="1:12" ht="18" customHeight="1" x14ac:dyDescent="0.25">
      <c r="A352" s="91" t="s">
        <v>418</v>
      </c>
      <c r="B352" s="85" t="s">
        <v>1881</v>
      </c>
      <c r="C352" s="84" t="s">
        <v>1143</v>
      </c>
      <c r="D352" s="20">
        <v>45404</v>
      </c>
      <c r="E352" s="16" t="s">
        <v>1882</v>
      </c>
      <c r="F352" s="16" t="s">
        <v>1883</v>
      </c>
      <c r="G352" s="16" t="s">
        <v>1146</v>
      </c>
      <c r="H352" s="85" t="s">
        <v>1146</v>
      </c>
      <c r="I352" s="82">
        <v>0</v>
      </c>
      <c r="J352" s="22">
        <v>0</v>
      </c>
      <c r="K352" s="36">
        <v>0</v>
      </c>
      <c r="L352" s="95">
        <v>0</v>
      </c>
    </row>
    <row r="353" spans="1:12" ht="18" hidden="1" customHeight="1" x14ac:dyDescent="0.25">
      <c r="A353" s="76" t="s">
        <v>419</v>
      </c>
      <c r="B353" s="85" t="s">
        <v>1596</v>
      </c>
      <c r="C353" s="84" t="s">
        <v>1596</v>
      </c>
      <c r="D353" s="20" t="s">
        <v>1596</v>
      </c>
      <c r="E353" s="16" t="s">
        <v>1596</v>
      </c>
      <c r="F353" s="16" t="s">
        <v>1596</v>
      </c>
      <c r="G353" s="16" t="s">
        <v>1596</v>
      </c>
      <c r="H353" s="85" t="s">
        <v>1596</v>
      </c>
      <c r="I353" s="82" t="s">
        <v>1596</v>
      </c>
      <c r="J353" s="22" t="s">
        <v>1596</v>
      </c>
      <c r="K353" s="36" t="s">
        <v>1596</v>
      </c>
      <c r="L353" s="95" t="s">
        <v>1596</v>
      </c>
    </row>
    <row r="354" spans="1:12" ht="18" customHeight="1" x14ac:dyDescent="0.25">
      <c r="A354" s="91" t="s">
        <v>420</v>
      </c>
      <c r="B354" s="85" t="s">
        <v>1884</v>
      </c>
      <c r="C354" s="84" t="s">
        <v>1143</v>
      </c>
      <c r="D354" s="20">
        <v>45384</v>
      </c>
      <c r="E354" s="16" t="s">
        <v>1749</v>
      </c>
      <c r="F354" s="16" t="s">
        <v>1885</v>
      </c>
      <c r="G354" s="16" t="s">
        <v>1146</v>
      </c>
      <c r="H354" s="85" t="s">
        <v>1146</v>
      </c>
      <c r="I354" s="82">
        <v>0</v>
      </c>
      <c r="J354" s="22">
        <v>0</v>
      </c>
      <c r="K354" s="36">
        <v>0</v>
      </c>
      <c r="L354" s="95">
        <v>0</v>
      </c>
    </row>
    <row r="355" spans="1:12" ht="18" customHeight="1" x14ac:dyDescent="0.25">
      <c r="A355" s="76" t="s">
        <v>421</v>
      </c>
      <c r="B355" s="85" t="s">
        <v>1886</v>
      </c>
      <c r="C355" s="84" t="s">
        <v>1143</v>
      </c>
      <c r="D355" s="20">
        <v>45402</v>
      </c>
      <c r="E355" s="16" t="s">
        <v>1168</v>
      </c>
      <c r="F355" s="16" t="s">
        <v>1524</v>
      </c>
      <c r="G355" s="16" t="s">
        <v>1146</v>
      </c>
      <c r="H355" s="85" t="s">
        <v>1221</v>
      </c>
      <c r="I355" s="82">
        <v>0</v>
      </c>
      <c r="J355" s="22">
        <v>12500000</v>
      </c>
      <c r="K355" s="36">
        <v>12500000</v>
      </c>
      <c r="L355" s="95">
        <v>0</v>
      </c>
    </row>
    <row r="356" spans="1:12" ht="18" customHeight="1" x14ac:dyDescent="0.25">
      <c r="A356" s="91" t="s">
        <v>422</v>
      </c>
      <c r="B356" s="85" t="s">
        <v>1887</v>
      </c>
      <c r="C356" s="84" t="s">
        <v>1143</v>
      </c>
      <c r="D356" s="20">
        <v>45405</v>
      </c>
      <c r="E356" s="16" t="s">
        <v>1888</v>
      </c>
      <c r="F356" s="16" t="s">
        <v>1889</v>
      </c>
      <c r="G356" s="16" t="s">
        <v>1146</v>
      </c>
      <c r="H356" s="85" t="s">
        <v>1146</v>
      </c>
      <c r="I356" s="82">
        <v>0</v>
      </c>
      <c r="J356" s="22">
        <v>0</v>
      </c>
      <c r="K356" s="36">
        <v>0</v>
      </c>
      <c r="L356" s="95">
        <v>0</v>
      </c>
    </row>
    <row r="357" spans="1:12" ht="18" customHeight="1" x14ac:dyDescent="0.25">
      <c r="A357" s="76" t="s">
        <v>423</v>
      </c>
      <c r="B357" s="85" t="s">
        <v>1890</v>
      </c>
      <c r="C357" s="84" t="s">
        <v>1143</v>
      </c>
      <c r="D357" s="20">
        <v>45357</v>
      </c>
      <c r="E357" s="16" t="s">
        <v>1891</v>
      </c>
      <c r="F357" s="16" t="s">
        <v>1892</v>
      </c>
      <c r="G357" s="16" t="s">
        <v>1146</v>
      </c>
      <c r="H357" s="85" t="s">
        <v>1146</v>
      </c>
      <c r="I357" s="82">
        <v>0</v>
      </c>
      <c r="J357" s="22">
        <v>0</v>
      </c>
      <c r="K357" s="36">
        <v>0</v>
      </c>
      <c r="L357" s="95">
        <v>0</v>
      </c>
    </row>
    <row r="358" spans="1:12" ht="18" customHeight="1" x14ac:dyDescent="0.25">
      <c r="A358" s="91" t="s">
        <v>424</v>
      </c>
      <c r="B358" s="85" t="s">
        <v>1893</v>
      </c>
      <c r="C358" s="84" t="s">
        <v>1143</v>
      </c>
      <c r="D358" s="20">
        <v>45392</v>
      </c>
      <c r="E358" s="16" t="s">
        <v>1894</v>
      </c>
      <c r="F358" s="16" t="s">
        <v>1216</v>
      </c>
      <c r="G358" s="16" t="s">
        <v>1146</v>
      </c>
      <c r="H358" s="85" t="s">
        <v>1146</v>
      </c>
      <c r="I358" s="82">
        <v>-14300000</v>
      </c>
      <c r="J358" s="22">
        <v>0</v>
      </c>
      <c r="K358" s="36">
        <v>-14300000</v>
      </c>
      <c r="L358" s="95">
        <v>-14300000</v>
      </c>
    </row>
    <row r="359" spans="1:12" ht="18" customHeight="1" x14ac:dyDescent="0.25">
      <c r="A359" s="76" t="s">
        <v>425</v>
      </c>
      <c r="B359" s="85" t="s">
        <v>1895</v>
      </c>
      <c r="C359" s="84" t="s">
        <v>1143</v>
      </c>
      <c r="D359" s="20">
        <v>45392</v>
      </c>
      <c r="E359" s="16" t="s">
        <v>1896</v>
      </c>
      <c r="F359" s="16" t="s">
        <v>1897</v>
      </c>
      <c r="G359" s="16" t="s">
        <v>1146</v>
      </c>
      <c r="H359" s="85" t="s">
        <v>1146</v>
      </c>
      <c r="I359" s="82">
        <v>0</v>
      </c>
      <c r="J359" s="22">
        <v>0</v>
      </c>
      <c r="K359" s="36">
        <v>0</v>
      </c>
      <c r="L359" s="95">
        <v>0</v>
      </c>
    </row>
    <row r="360" spans="1:12" ht="18" customHeight="1" x14ac:dyDescent="0.25">
      <c r="A360" s="91" t="s">
        <v>426</v>
      </c>
      <c r="B360" s="85" t="s">
        <v>1898</v>
      </c>
      <c r="C360" s="84" t="s">
        <v>1143</v>
      </c>
      <c r="D360" s="20">
        <v>45363</v>
      </c>
      <c r="E360" s="16" t="s">
        <v>1899</v>
      </c>
      <c r="F360" s="16" t="s">
        <v>1691</v>
      </c>
      <c r="G360" s="16" t="s">
        <v>1146</v>
      </c>
      <c r="H360" s="85" t="s">
        <v>1146</v>
      </c>
      <c r="I360" s="82">
        <v>0</v>
      </c>
      <c r="J360" s="22">
        <v>0</v>
      </c>
      <c r="K360" s="36">
        <v>0</v>
      </c>
      <c r="L360" s="95">
        <v>0</v>
      </c>
    </row>
    <row r="361" spans="1:12" ht="18" customHeight="1" x14ac:dyDescent="0.25">
      <c r="A361" s="76" t="s">
        <v>427</v>
      </c>
      <c r="B361" s="85" t="s">
        <v>1900</v>
      </c>
      <c r="C361" s="84" t="s">
        <v>1143</v>
      </c>
      <c r="D361" s="20">
        <v>45408</v>
      </c>
      <c r="E361" s="16" t="s">
        <v>1901</v>
      </c>
      <c r="F361" s="16" t="s">
        <v>1672</v>
      </c>
      <c r="G361" s="16" t="s">
        <v>1146</v>
      </c>
      <c r="H361" s="85" t="s">
        <v>1146</v>
      </c>
      <c r="I361" s="82">
        <v>0</v>
      </c>
      <c r="J361" s="22">
        <v>0</v>
      </c>
      <c r="K361" s="36">
        <v>0</v>
      </c>
      <c r="L361" s="95">
        <v>0</v>
      </c>
    </row>
    <row r="362" spans="1:12" ht="18" customHeight="1" x14ac:dyDescent="0.25">
      <c r="A362" s="91" t="s">
        <v>428</v>
      </c>
      <c r="B362" s="85" t="s">
        <v>1902</v>
      </c>
      <c r="C362" s="84" t="s">
        <v>1143</v>
      </c>
      <c r="D362" s="20">
        <v>45398</v>
      </c>
      <c r="E362" s="16" t="s">
        <v>1903</v>
      </c>
      <c r="F362" s="16" t="s">
        <v>1582</v>
      </c>
      <c r="G362" s="16" t="s">
        <v>1146</v>
      </c>
      <c r="H362" s="85" t="s">
        <v>1221</v>
      </c>
      <c r="I362" s="82">
        <v>0</v>
      </c>
      <c r="J362" s="22">
        <v>0</v>
      </c>
      <c r="K362" s="36">
        <v>0</v>
      </c>
      <c r="L362" s="95">
        <v>0</v>
      </c>
    </row>
    <row r="363" spans="1:12" ht="18" customHeight="1" x14ac:dyDescent="0.25">
      <c r="A363" s="76" t="s">
        <v>429</v>
      </c>
      <c r="B363" s="85" t="s">
        <v>1904</v>
      </c>
      <c r="C363" s="84" t="s">
        <v>1143</v>
      </c>
      <c r="D363" s="20">
        <v>45404</v>
      </c>
      <c r="E363" s="16" t="s">
        <v>1791</v>
      </c>
      <c r="F363" s="16" t="s">
        <v>1227</v>
      </c>
      <c r="G363" s="16" t="s">
        <v>1146</v>
      </c>
      <c r="H363" s="85" t="s">
        <v>1146</v>
      </c>
      <c r="I363" s="82">
        <v>0</v>
      </c>
      <c r="J363" s="22">
        <v>311093</v>
      </c>
      <c r="K363" s="36">
        <v>311093</v>
      </c>
      <c r="L363" s="95">
        <v>311093</v>
      </c>
    </row>
    <row r="364" spans="1:12" ht="18" customHeight="1" x14ac:dyDescent="0.25">
      <c r="A364" s="91" t="s">
        <v>430</v>
      </c>
      <c r="B364" s="85" t="s">
        <v>1905</v>
      </c>
      <c r="C364" s="84" t="s">
        <v>1143</v>
      </c>
      <c r="D364" s="20">
        <v>45371</v>
      </c>
      <c r="E364" s="16" t="s">
        <v>1906</v>
      </c>
      <c r="F364" s="16" t="s">
        <v>1582</v>
      </c>
      <c r="G364" s="16" t="s">
        <v>1146</v>
      </c>
      <c r="H364" s="85" t="s">
        <v>1146</v>
      </c>
      <c r="I364" s="82">
        <v>-2500000</v>
      </c>
      <c r="J364" s="22">
        <v>0</v>
      </c>
      <c r="K364" s="36">
        <v>-2500000</v>
      </c>
      <c r="L364" s="95">
        <v>-2500000</v>
      </c>
    </row>
    <row r="365" spans="1:12" ht="18" customHeight="1" x14ac:dyDescent="0.25">
      <c r="A365" s="76" t="s">
        <v>431</v>
      </c>
      <c r="B365" s="85" t="s">
        <v>1907</v>
      </c>
      <c r="C365" s="84" t="s">
        <v>1143</v>
      </c>
      <c r="D365" s="20">
        <v>45393</v>
      </c>
      <c r="E365" s="16" t="s">
        <v>1908</v>
      </c>
      <c r="F365" s="16" t="s">
        <v>1241</v>
      </c>
      <c r="G365" s="16" t="s">
        <v>1146</v>
      </c>
      <c r="H365" s="85" t="s">
        <v>1146</v>
      </c>
      <c r="I365" s="82">
        <v>0</v>
      </c>
      <c r="J365" s="22">
        <v>0</v>
      </c>
      <c r="K365" s="36">
        <v>0</v>
      </c>
      <c r="L365" s="95">
        <v>0</v>
      </c>
    </row>
    <row r="366" spans="1:12" ht="18" customHeight="1" x14ac:dyDescent="0.25">
      <c r="A366" s="91" t="s">
        <v>432</v>
      </c>
      <c r="B366" s="85" t="s">
        <v>1909</v>
      </c>
      <c r="C366" s="84" t="s">
        <v>1143</v>
      </c>
      <c r="D366" s="20">
        <v>45378</v>
      </c>
      <c r="E366" s="16" t="s">
        <v>1910</v>
      </c>
      <c r="F366" s="16" t="s">
        <v>1210</v>
      </c>
      <c r="G366" s="16" t="s">
        <v>1146</v>
      </c>
      <c r="H366" s="85" t="s">
        <v>1146</v>
      </c>
      <c r="I366" s="82">
        <v>0</v>
      </c>
      <c r="J366" s="22">
        <v>0</v>
      </c>
      <c r="K366" s="36">
        <v>0</v>
      </c>
      <c r="L366" s="95">
        <v>0</v>
      </c>
    </row>
    <row r="367" spans="1:12" ht="18" customHeight="1" x14ac:dyDescent="0.25">
      <c r="A367" s="76" t="s">
        <v>433</v>
      </c>
      <c r="B367" s="85" t="s">
        <v>1911</v>
      </c>
      <c r="C367" s="84" t="s">
        <v>1143</v>
      </c>
      <c r="D367" s="20">
        <v>45376</v>
      </c>
      <c r="E367" s="16" t="s">
        <v>1912</v>
      </c>
      <c r="F367" s="16" t="s">
        <v>1210</v>
      </c>
      <c r="G367" s="16" t="s">
        <v>1146</v>
      </c>
      <c r="H367" s="85" t="s">
        <v>1146</v>
      </c>
      <c r="I367" s="82">
        <v>0</v>
      </c>
      <c r="J367" s="22">
        <v>0</v>
      </c>
      <c r="K367" s="36">
        <v>0</v>
      </c>
      <c r="L367" s="95">
        <v>0</v>
      </c>
    </row>
    <row r="368" spans="1:12" ht="18" customHeight="1" x14ac:dyDescent="0.25">
      <c r="A368" s="91" t="s">
        <v>434</v>
      </c>
      <c r="B368" s="85" t="s">
        <v>1913</v>
      </c>
      <c r="C368" s="84" t="s">
        <v>1143</v>
      </c>
      <c r="D368" s="20">
        <v>45379</v>
      </c>
      <c r="E368" s="16" t="s">
        <v>1914</v>
      </c>
      <c r="F368" s="16" t="s">
        <v>1145</v>
      </c>
      <c r="G368" s="16" t="s">
        <v>1146</v>
      </c>
      <c r="H368" s="85" t="s">
        <v>1221</v>
      </c>
      <c r="I368" s="82">
        <v>0</v>
      </c>
      <c r="J368" s="22">
        <v>0</v>
      </c>
      <c r="K368" s="36">
        <v>0</v>
      </c>
      <c r="L368" s="95">
        <v>0</v>
      </c>
    </row>
    <row r="369" spans="1:12" ht="18" hidden="1" customHeight="1" x14ac:dyDescent="0.25">
      <c r="A369" s="76" t="s">
        <v>435</v>
      </c>
      <c r="B369" s="85" t="s">
        <v>1915</v>
      </c>
      <c r="C369" s="84" t="s">
        <v>1158</v>
      </c>
      <c r="D369" s="20">
        <v>45385</v>
      </c>
      <c r="E369" s="16" t="s">
        <v>1916</v>
      </c>
      <c r="F369" s="16" t="s">
        <v>1216</v>
      </c>
      <c r="G369" s="16" t="s">
        <v>1146</v>
      </c>
      <c r="H369" s="85" t="s">
        <v>1146</v>
      </c>
      <c r="I369" s="82">
        <v>0</v>
      </c>
      <c r="J369" s="22">
        <v>0</v>
      </c>
      <c r="K369" s="36">
        <v>0</v>
      </c>
      <c r="L369" s="95">
        <v>0</v>
      </c>
    </row>
    <row r="370" spans="1:12" ht="18" customHeight="1" x14ac:dyDescent="0.25">
      <c r="A370" s="91" t="s">
        <v>436</v>
      </c>
      <c r="B370" s="85" t="s">
        <v>1917</v>
      </c>
      <c r="C370" s="84" t="s">
        <v>1143</v>
      </c>
      <c r="D370" s="20">
        <v>45407</v>
      </c>
      <c r="E370" s="16" t="s">
        <v>1918</v>
      </c>
      <c r="F370" s="16" t="s">
        <v>1539</v>
      </c>
      <c r="G370" s="16" t="s">
        <v>1146</v>
      </c>
      <c r="H370" s="85" t="s">
        <v>1146</v>
      </c>
      <c r="I370" s="82">
        <v>0</v>
      </c>
      <c r="J370" s="22">
        <v>0</v>
      </c>
      <c r="K370" s="36">
        <v>0</v>
      </c>
      <c r="L370" s="95">
        <v>0</v>
      </c>
    </row>
    <row r="371" spans="1:12" ht="18" customHeight="1" x14ac:dyDescent="0.25">
      <c r="A371" s="76" t="s">
        <v>437</v>
      </c>
      <c r="B371" s="85" t="s">
        <v>1919</v>
      </c>
      <c r="C371" s="84" t="s">
        <v>1143</v>
      </c>
      <c r="D371" s="20">
        <v>45392</v>
      </c>
      <c r="E371" s="16" t="s">
        <v>1400</v>
      </c>
      <c r="F371" s="16" t="s">
        <v>1920</v>
      </c>
      <c r="G371" s="16" t="s">
        <v>1146</v>
      </c>
      <c r="H371" s="85" t="s">
        <v>1146</v>
      </c>
      <c r="I371" s="82">
        <v>0</v>
      </c>
      <c r="J371" s="22">
        <v>12100</v>
      </c>
      <c r="K371" s="36">
        <v>12100</v>
      </c>
      <c r="L371" s="95">
        <v>12100</v>
      </c>
    </row>
    <row r="372" spans="1:12" ht="18" customHeight="1" x14ac:dyDescent="0.25">
      <c r="A372" s="91" t="s">
        <v>438</v>
      </c>
      <c r="B372" s="85" t="s">
        <v>1921</v>
      </c>
      <c r="C372" s="84" t="s">
        <v>1143</v>
      </c>
      <c r="D372" s="20">
        <v>45400</v>
      </c>
      <c r="E372" s="16" t="s">
        <v>1922</v>
      </c>
      <c r="F372" s="16" t="s">
        <v>1210</v>
      </c>
      <c r="G372" s="16" t="s">
        <v>1146</v>
      </c>
      <c r="H372" s="85" t="s">
        <v>1146</v>
      </c>
      <c r="I372" s="82">
        <v>0</v>
      </c>
      <c r="J372" s="22">
        <v>0</v>
      </c>
      <c r="K372" s="36">
        <v>0</v>
      </c>
      <c r="L372" s="95">
        <v>0</v>
      </c>
    </row>
    <row r="373" spans="1:12" ht="18" customHeight="1" x14ac:dyDescent="0.25">
      <c r="A373" s="76" t="s">
        <v>439</v>
      </c>
      <c r="B373" s="85" t="s">
        <v>1923</v>
      </c>
      <c r="C373" s="84" t="s">
        <v>1143</v>
      </c>
      <c r="D373" s="20">
        <v>45371</v>
      </c>
      <c r="E373" s="16" t="s">
        <v>1924</v>
      </c>
      <c r="F373" s="16" t="s">
        <v>1871</v>
      </c>
      <c r="G373" s="16" t="s">
        <v>1146</v>
      </c>
      <c r="H373" s="85" t="s">
        <v>1146</v>
      </c>
      <c r="I373" s="82">
        <v>0</v>
      </c>
      <c r="J373" s="22">
        <v>9800000</v>
      </c>
      <c r="K373" s="36">
        <v>9800000</v>
      </c>
      <c r="L373" s="95">
        <v>9800000</v>
      </c>
    </row>
    <row r="374" spans="1:12" ht="18" customHeight="1" x14ac:dyDescent="0.25">
      <c r="A374" s="91" t="s">
        <v>440</v>
      </c>
      <c r="B374" s="85" t="s">
        <v>1925</v>
      </c>
      <c r="C374" s="84" t="s">
        <v>1143</v>
      </c>
      <c r="D374" s="20">
        <v>45370</v>
      </c>
      <c r="E374" s="16" t="s">
        <v>1926</v>
      </c>
      <c r="F374" s="16" t="s">
        <v>1187</v>
      </c>
      <c r="G374" s="16" t="s">
        <v>1146</v>
      </c>
      <c r="H374" s="85" t="s">
        <v>1146</v>
      </c>
      <c r="I374" s="82">
        <v>0</v>
      </c>
      <c r="J374" s="22">
        <v>0</v>
      </c>
      <c r="K374" s="36">
        <v>0</v>
      </c>
      <c r="L374" s="95">
        <v>0</v>
      </c>
    </row>
    <row r="375" spans="1:12" ht="18" customHeight="1" x14ac:dyDescent="0.25">
      <c r="A375" s="76" t="s">
        <v>441</v>
      </c>
      <c r="B375" s="85" t="s">
        <v>1927</v>
      </c>
      <c r="C375" s="84" t="s">
        <v>1143</v>
      </c>
      <c r="D375" s="20">
        <v>45370</v>
      </c>
      <c r="E375" s="16" t="s">
        <v>1928</v>
      </c>
      <c r="F375" s="16" t="s">
        <v>1210</v>
      </c>
      <c r="G375" s="16" t="s">
        <v>1146</v>
      </c>
      <c r="H375" s="85" t="s">
        <v>1221</v>
      </c>
      <c r="I375" s="82">
        <v>145656</v>
      </c>
      <c r="J375" s="22">
        <v>0</v>
      </c>
      <c r="K375" s="36">
        <v>145656</v>
      </c>
      <c r="L375" s="95">
        <v>145656</v>
      </c>
    </row>
    <row r="376" spans="1:12" ht="18" customHeight="1" x14ac:dyDescent="0.25">
      <c r="A376" s="91" t="s">
        <v>442</v>
      </c>
      <c r="B376" s="85" t="s">
        <v>1929</v>
      </c>
      <c r="C376" s="84" t="s">
        <v>1143</v>
      </c>
      <c r="D376" s="20">
        <v>45376</v>
      </c>
      <c r="E376" s="16" t="s">
        <v>1930</v>
      </c>
      <c r="F376" s="16" t="s">
        <v>1871</v>
      </c>
      <c r="G376" s="16" t="s">
        <v>1146</v>
      </c>
      <c r="H376" s="85" t="s">
        <v>1146</v>
      </c>
      <c r="I376" s="82">
        <v>0</v>
      </c>
      <c r="J376" s="22">
        <v>0</v>
      </c>
      <c r="K376" s="36">
        <v>0</v>
      </c>
      <c r="L376" s="95">
        <v>0</v>
      </c>
    </row>
    <row r="377" spans="1:12" ht="18" customHeight="1" x14ac:dyDescent="0.25">
      <c r="A377" s="76" t="s">
        <v>443</v>
      </c>
      <c r="B377" s="85" t="s">
        <v>1931</v>
      </c>
      <c r="C377" s="84" t="s">
        <v>1143</v>
      </c>
      <c r="D377" s="20">
        <v>45371</v>
      </c>
      <c r="E377" s="16" t="s">
        <v>1183</v>
      </c>
      <c r="F377" s="16" t="s">
        <v>1410</v>
      </c>
      <c r="G377" s="16" t="s">
        <v>1146</v>
      </c>
      <c r="H377" s="85" t="s">
        <v>1146</v>
      </c>
      <c r="I377" s="82">
        <v>0</v>
      </c>
      <c r="J377" s="22">
        <v>0</v>
      </c>
      <c r="K377" s="36">
        <v>0</v>
      </c>
      <c r="L377" s="95">
        <v>0</v>
      </c>
    </row>
    <row r="378" spans="1:12" ht="18" customHeight="1" x14ac:dyDescent="0.25">
      <c r="A378" s="91" t="s">
        <v>444</v>
      </c>
      <c r="B378" s="85" t="s">
        <v>1932</v>
      </c>
      <c r="C378" s="84" t="s">
        <v>1143</v>
      </c>
      <c r="D378" s="20">
        <v>45392</v>
      </c>
      <c r="E378" s="16" t="s">
        <v>1933</v>
      </c>
      <c r="F378" s="16" t="s">
        <v>1934</v>
      </c>
      <c r="G378" s="16" t="s">
        <v>1146</v>
      </c>
      <c r="H378" s="85" t="s">
        <v>1146</v>
      </c>
      <c r="I378" s="82">
        <v>0</v>
      </c>
      <c r="J378" s="22">
        <v>0</v>
      </c>
      <c r="K378" s="36">
        <v>0</v>
      </c>
      <c r="L378" s="95">
        <v>0</v>
      </c>
    </row>
    <row r="379" spans="1:12" ht="18" customHeight="1" x14ac:dyDescent="0.25">
      <c r="A379" s="76" t="s">
        <v>445</v>
      </c>
      <c r="B379" s="85" t="s">
        <v>1935</v>
      </c>
      <c r="C379" s="84" t="s">
        <v>1143</v>
      </c>
      <c r="D379" s="20">
        <v>45392</v>
      </c>
      <c r="E379" s="16" t="s">
        <v>1616</v>
      </c>
      <c r="F379" s="16" t="s">
        <v>1401</v>
      </c>
      <c r="G379" s="16" t="s">
        <v>1146</v>
      </c>
      <c r="H379" s="85" t="s">
        <v>1146</v>
      </c>
      <c r="I379" s="82">
        <v>0</v>
      </c>
      <c r="J379" s="22">
        <v>201723</v>
      </c>
      <c r="K379" s="36">
        <v>201723</v>
      </c>
      <c r="L379" s="95">
        <v>201723</v>
      </c>
    </row>
    <row r="380" spans="1:12" ht="18" customHeight="1" x14ac:dyDescent="0.25">
      <c r="A380" s="91" t="s">
        <v>446</v>
      </c>
      <c r="B380" s="85" t="s">
        <v>1936</v>
      </c>
      <c r="C380" s="84" t="s">
        <v>1143</v>
      </c>
      <c r="D380" s="20">
        <v>45364</v>
      </c>
      <c r="E380" s="16" t="s">
        <v>1937</v>
      </c>
      <c r="F380" s="16" t="s">
        <v>1175</v>
      </c>
      <c r="G380" s="16" t="s">
        <v>1146</v>
      </c>
      <c r="H380" s="85" t="s">
        <v>1146</v>
      </c>
      <c r="I380" s="82">
        <v>0</v>
      </c>
      <c r="J380" s="22">
        <v>0</v>
      </c>
      <c r="K380" s="36">
        <v>0</v>
      </c>
      <c r="L380" s="95">
        <v>0</v>
      </c>
    </row>
    <row r="381" spans="1:12" ht="18" hidden="1" customHeight="1" x14ac:dyDescent="0.25">
      <c r="A381" s="76" t="s">
        <v>447</v>
      </c>
      <c r="B381" s="85" t="s">
        <v>1938</v>
      </c>
      <c r="C381" s="84" t="s">
        <v>1158</v>
      </c>
      <c r="D381" s="20">
        <v>45378</v>
      </c>
      <c r="E381" s="16" t="s">
        <v>1674</v>
      </c>
      <c r="F381" s="16" t="s">
        <v>1227</v>
      </c>
      <c r="G381" s="16" t="s">
        <v>1146</v>
      </c>
      <c r="H381" s="85" t="s">
        <v>1146</v>
      </c>
      <c r="I381" s="82">
        <v>0</v>
      </c>
      <c r="J381" s="22">
        <v>1169178</v>
      </c>
      <c r="K381" s="36">
        <v>1169178</v>
      </c>
      <c r="L381" s="95">
        <v>0</v>
      </c>
    </row>
    <row r="382" spans="1:12" ht="18" customHeight="1" x14ac:dyDescent="0.25">
      <c r="A382" s="91" t="s">
        <v>448</v>
      </c>
      <c r="B382" s="85" t="s">
        <v>1939</v>
      </c>
      <c r="C382" s="84" t="s">
        <v>1143</v>
      </c>
      <c r="D382" s="20">
        <v>45407</v>
      </c>
      <c r="E382" s="16" t="s">
        <v>1940</v>
      </c>
      <c r="F382" s="16" t="s">
        <v>1718</v>
      </c>
      <c r="G382" s="16" t="s">
        <v>1146</v>
      </c>
      <c r="H382" s="85" t="s">
        <v>1146</v>
      </c>
      <c r="I382" s="82">
        <v>0</v>
      </c>
      <c r="J382" s="22">
        <v>0</v>
      </c>
      <c r="K382" s="36">
        <v>0</v>
      </c>
      <c r="L382" s="95">
        <v>0</v>
      </c>
    </row>
    <row r="383" spans="1:12" ht="18" customHeight="1" x14ac:dyDescent="0.25">
      <c r="A383" s="76" t="s">
        <v>449</v>
      </c>
      <c r="B383" s="85" t="s">
        <v>1941</v>
      </c>
      <c r="C383" s="84" t="s">
        <v>1143</v>
      </c>
      <c r="D383" s="20">
        <v>45378</v>
      </c>
      <c r="E383" s="16" t="s">
        <v>1942</v>
      </c>
      <c r="F383" s="16" t="s">
        <v>1216</v>
      </c>
      <c r="G383" s="16" t="s">
        <v>1146</v>
      </c>
      <c r="H383" s="85" t="s">
        <v>1146</v>
      </c>
      <c r="I383" s="82">
        <v>0</v>
      </c>
      <c r="J383" s="22">
        <v>0</v>
      </c>
      <c r="K383" s="36">
        <v>0</v>
      </c>
      <c r="L383" s="95">
        <v>0</v>
      </c>
    </row>
    <row r="384" spans="1:12" ht="18" customHeight="1" x14ac:dyDescent="0.25">
      <c r="A384" s="91" t="s">
        <v>450</v>
      </c>
      <c r="B384" s="85" t="s">
        <v>1943</v>
      </c>
      <c r="C384" s="84" t="s">
        <v>1143</v>
      </c>
      <c r="D384" s="20">
        <v>45378</v>
      </c>
      <c r="E384" s="16" t="s">
        <v>1944</v>
      </c>
      <c r="F384" s="16" t="s">
        <v>1945</v>
      </c>
      <c r="G384" s="16" t="s">
        <v>1146</v>
      </c>
      <c r="H384" s="85" t="s">
        <v>1146</v>
      </c>
      <c r="I384" s="82">
        <v>0</v>
      </c>
      <c r="J384" s="22">
        <v>0</v>
      </c>
      <c r="K384" s="36">
        <v>0</v>
      </c>
      <c r="L384" s="95">
        <v>0</v>
      </c>
    </row>
    <row r="385" spans="1:12" ht="18" customHeight="1" x14ac:dyDescent="0.25">
      <c r="A385" s="76" t="s">
        <v>451</v>
      </c>
      <c r="B385" s="85" t="s">
        <v>1946</v>
      </c>
      <c r="C385" s="84" t="s">
        <v>1143</v>
      </c>
      <c r="D385" s="20">
        <v>45408</v>
      </c>
      <c r="E385" s="16" t="s">
        <v>1947</v>
      </c>
      <c r="F385" s="16" t="s">
        <v>1314</v>
      </c>
      <c r="G385" s="16" t="s">
        <v>1146</v>
      </c>
      <c r="H385" s="85" t="s">
        <v>1146</v>
      </c>
      <c r="I385" s="82">
        <v>0</v>
      </c>
      <c r="J385" s="22">
        <v>0</v>
      </c>
      <c r="K385" s="36">
        <v>0</v>
      </c>
      <c r="L385" s="95">
        <v>0</v>
      </c>
    </row>
    <row r="386" spans="1:12" ht="18" customHeight="1" x14ac:dyDescent="0.25">
      <c r="A386" s="91" t="s">
        <v>452</v>
      </c>
      <c r="B386" s="85" t="s">
        <v>1948</v>
      </c>
      <c r="C386" s="84" t="s">
        <v>1143</v>
      </c>
      <c r="D386" s="20">
        <v>45401</v>
      </c>
      <c r="E386" s="16" t="s">
        <v>1949</v>
      </c>
      <c r="F386" s="16" t="s">
        <v>1241</v>
      </c>
      <c r="G386" s="16" t="s">
        <v>1146</v>
      </c>
      <c r="H386" s="85" t="s">
        <v>1146</v>
      </c>
      <c r="I386" s="82">
        <v>0</v>
      </c>
      <c r="J386" s="22">
        <v>15000</v>
      </c>
      <c r="K386" s="36">
        <v>15000</v>
      </c>
      <c r="L386" s="95">
        <v>15000</v>
      </c>
    </row>
    <row r="387" spans="1:12" ht="18" customHeight="1" x14ac:dyDescent="0.25">
      <c r="A387" s="76" t="s">
        <v>453</v>
      </c>
      <c r="B387" s="85" t="s">
        <v>1950</v>
      </c>
      <c r="C387" s="84" t="s">
        <v>1143</v>
      </c>
      <c r="D387" s="20">
        <v>45386</v>
      </c>
      <c r="E387" s="16" t="s">
        <v>1307</v>
      </c>
      <c r="F387" s="16" t="s">
        <v>1951</v>
      </c>
      <c r="G387" s="16" t="s">
        <v>1146</v>
      </c>
      <c r="H387" s="85" t="s">
        <v>1146</v>
      </c>
      <c r="I387" s="82">
        <v>0</v>
      </c>
      <c r="J387" s="22">
        <v>0</v>
      </c>
      <c r="K387" s="36">
        <v>0</v>
      </c>
      <c r="L387" s="95">
        <v>0</v>
      </c>
    </row>
    <row r="388" spans="1:12" ht="18" customHeight="1" x14ac:dyDescent="0.25">
      <c r="A388" s="91" t="s">
        <v>454</v>
      </c>
      <c r="B388" s="85" t="s">
        <v>1952</v>
      </c>
      <c r="C388" s="84" t="s">
        <v>1143</v>
      </c>
      <c r="D388" s="20">
        <v>45387</v>
      </c>
      <c r="E388" s="16" t="s">
        <v>1953</v>
      </c>
      <c r="F388" s="16" t="s">
        <v>1582</v>
      </c>
      <c r="G388" s="16" t="s">
        <v>1146</v>
      </c>
      <c r="H388" s="85" t="s">
        <v>1146</v>
      </c>
      <c r="I388" s="82">
        <v>0</v>
      </c>
      <c r="J388" s="22">
        <v>0</v>
      </c>
      <c r="K388" s="36">
        <v>0</v>
      </c>
      <c r="L388" s="95">
        <v>0</v>
      </c>
    </row>
    <row r="389" spans="1:12" ht="18" customHeight="1" x14ac:dyDescent="0.25">
      <c r="A389" s="76" t="s">
        <v>455</v>
      </c>
      <c r="B389" s="85" t="s">
        <v>1954</v>
      </c>
      <c r="C389" s="84" t="s">
        <v>1143</v>
      </c>
      <c r="D389" s="20">
        <v>45385</v>
      </c>
      <c r="E389" s="16" t="s">
        <v>1955</v>
      </c>
      <c r="F389" s="16" t="s">
        <v>1175</v>
      </c>
      <c r="G389" s="16" t="s">
        <v>1146</v>
      </c>
      <c r="H389" s="85" t="s">
        <v>1146</v>
      </c>
      <c r="I389" s="82">
        <v>0</v>
      </c>
      <c r="J389" s="22">
        <v>0</v>
      </c>
      <c r="K389" s="36">
        <v>0</v>
      </c>
      <c r="L389" s="95">
        <v>0</v>
      </c>
    </row>
    <row r="390" spans="1:12" ht="18" customHeight="1" x14ac:dyDescent="0.25">
      <c r="A390" s="91" t="s">
        <v>456</v>
      </c>
      <c r="B390" s="85" t="s">
        <v>1956</v>
      </c>
      <c r="C390" s="84" t="s">
        <v>1143</v>
      </c>
      <c r="D390" s="20">
        <v>45384</v>
      </c>
      <c r="E390" s="16" t="s">
        <v>1600</v>
      </c>
      <c r="F390" s="16" t="s">
        <v>1554</v>
      </c>
      <c r="G390" s="16" t="s">
        <v>1146</v>
      </c>
      <c r="H390" s="85" t="s">
        <v>1146</v>
      </c>
      <c r="I390" s="82">
        <v>0</v>
      </c>
      <c r="J390" s="22">
        <v>0</v>
      </c>
      <c r="K390" s="36">
        <v>0</v>
      </c>
      <c r="L390" s="95">
        <v>0</v>
      </c>
    </row>
    <row r="391" spans="1:12" ht="18" customHeight="1" x14ac:dyDescent="0.25">
      <c r="A391" s="76" t="s">
        <v>457</v>
      </c>
      <c r="B391" s="85" t="s">
        <v>1957</v>
      </c>
      <c r="C391" s="84" t="s">
        <v>1151</v>
      </c>
      <c r="D391" s="20">
        <v>45377</v>
      </c>
      <c r="E391" s="16" t="s">
        <v>1600</v>
      </c>
      <c r="F391" s="16" t="s">
        <v>1604</v>
      </c>
      <c r="G391" s="16" t="s">
        <v>1146</v>
      </c>
      <c r="H391" s="85" t="s">
        <v>1146</v>
      </c>
      <c r="I391" s="82">
        <v>0</v>
      </c>
      <c r="J391" s="22">
        <v>0</v>
      </c>
      <c r="K391" s="36">
        <v>0</v>
      </c>
      <c r="L391" s="95">
        <v>0</v>
      </c>
    </row>
    <row r="392" spans="1:12" ht="18" customHeight="1" x14ac:dyDescent="0.25">
      <c r="A392" s="91" t="s">
        <v>458</v>
      </c>
      <c r="B392" s="85" t="s">
        <v>1958</v>
      </c>
      <c r="C392" s="84" t="s">
        <v>1151</v>
      </c>
      <c r="D392" s="20">
        <v>45377</v>
      </c>
      <c r="E392" s="16" t="s">
        <v>1600</v>
      </c>
      <c r="F392" s="16" t="s">
        <v>1604</v>
      </c>
      <c r="G392" s="16" t="s">
        <v>1146</v>
      </c>
      <c r="H392" s="85" t="s">
        <v>1146</v>
      </c>
      <c r="I392" s="82">
        <v>0</v>
      </c>
      <c r="J392" s="22">
        <v>0</v>
      </c>
      <c r="K392" s="36">
        <v>0</v>
      </c>
      <c r="L392" s="95">
        <v>0</v>
      </c>
    </row>
    <row r="393" spans="1:12" ht="18" customHeight="1" x14ac:dyDescent="0.25">
      <c r="A393" s="76" t="s">
        <v>459</v>
      </c>
      <c r="B393" s="85" t="s">
        <v>1959</v>
      </c>
      <c r="C393" s="84" t="s">
        <v>1151</v>
      </c>
      <c r="D393" s="20">
        <v>45377</v>
      </c>
      <c r="E393" s="16" t="s">
        <v>1598</v>
      </c>
      <c r="F393" s="16" t="s">
        <v>1604</v>
      </c>
      <c r="G393" s="16" t="s">
        <v>1146</v>
      </c>
      <c r="H393" s="85" t="s">
        <v>1146</v>
      </c>
      <c r="I393" s="82">
        <v>0</v>
      </c>
      <c r="J393" s="22">
        <v>0</v>
      </c>
      <c r="K393" s="36">
        <v>0</v>
      </c>
      <c r="L393" s="95">
        <v>0</v>
      </c>
    </row>
    <row r="394" spans="1:12" ht="18" customHeight="1" x14ac:dyDescent="0.25">
      <c r="A394" s="91" t="s">
        <v>460</v>
      </c>
      <c r="B394" s="85" t="s">
        <v>1960</v>
      </c>
      <c r="C394" s="84" t="s">
        <v>1151</v>
      </c>
      <c r="D394" s="20">
        <v>45377</v>
      </c>
      <c r="E394" s="16" t="s">
        <v>1598</v>
      </c>
      <c r="F394" s="16" t="s">
        <v>1521</v>
      </c>
      <c r="G394" s="16" t="s">
        <v>1146</v>
      </c>
      <c r="H394" s="85" t="s">
        <v>1146</v>
      </c>
      <c r="I394" s="82">
        <v>0</v>
      </c>
      <c r="J394" s="22">
        <v>0</v>
      </c>
      <c r="K394" s="36">
        <v>0</v>
      </c>
      <c r="L394" s="95">
        <v>0</v>
      </c>
    </row>
    <row r="395" spans="1:12" ht="18" customHeight="1" x14ac:dyDescent="0.25">
      <c r="A395" s="76" t="s">
        <v>461</v>
      </c>
      <c r="B395" s="85" t="s">
        <v>1961</v>
      </c>
      <c r="C395" s="84" t="s">
        <v>1151</v>
      </c>
      <c r="D395" s="20">
        <v>45377</v>
      </c>
      <c r="E395" s="16" t="s">
        <v>1598</v>
      </c>
      <c r="F395" s="16" t="s">
        <v>1554</v>
      </c>
      <c r="G395" s="16" t="s">
        <v>1146</v>
      </c>
      <c r="H395" s="85" t="s">
        <v>1146</v>
      </c>
      <c r="I395" s="82">
        <v>0</v>
      </c>
      <c r="J395" s="22">
        <v>0</v>
      </c>
      <c r="K395" s="36">
        <v>0</v>
      </c>
      <c r="L395" s="95">
        <v>0</v>
      </c>
    </row>
    <row r="396" spans="1:12" ht="18" customHeight="1" x14ac:dyDescent="0.25">
      <c r="A396" s="91" t="s">
        <v>462</v>
      </c>
      <c r="B396" s="85" t="s">
        <v>1962</v>
      </c>
      <c r="C396" s="84" t="s">
        <v>1143</v>
      </c>
      <c r="D396" s="20">
        <v>45378</v>
      </c>
      <c r="E396" s="16" t="s">
        <v>1600</v>
      </c>
      <c r="F396" s="16" t="s">
        <v>1855</v>
      </c>
      <c r="G396" s="16" t="s">
        <v>1146</v>
      </c>
      <c r="H396" s="85" t="s">
        <v>1146</v>
      </c>
      <c r="I396" s="82">
        <v>0</v>
      </c>
      <c r="J396" s="22">
        <v>0</v>
      </c>
      <c r="K396" s="36">
        <v>0</v>
      </c>
      <c r="L396" s="95">
        <v>0</v>
      </c>
    </row>
    <row r="397" spans="1:12" ht="18" customHeight="1" x14ac:dyDescent="0.25">
      <c r="A397" s="76" t="s">
        <v>463</v>
      </c>
      <c r="B397" s="85" t="s">
        <v>1963</v>
      </c>
      <c r="C397" s="84" t="s">
        <v>1151</v>
      </c>
      <c r="D397" s="20">
        <v>45377</v>
      </c>
      <c r="E397" s="16" t="s">
        <v>1600</v>
      </c>
      <c r="F397" s="16" t="s">
        <v>1554</v>
      </c>
      <c r="G397" s="16" t="s">
        <v>1146</v>
      </c>
      <c r="H397" s="85" t="s">
        <v>1146</v>
      </c>
      <c r="I397" s="82">
        <v>0</v>
      </c>
      <c r="J397" s="22">
        <v>0</v>
      </c>
      <c r="K397" s="36">
        <v>0</v>
      </c>
      <c r="L397" s="95">
        <v>0</v>
      </c>
    </row>
    <row r="398" spans="1:12" ht="18" customHeight="1" x14ac:dyDescent="0.25">
      <c r="A398" s="91" t="s">
        <v>464</v>
      </c>
      <c r="B398" s="85" t="s">
        <v>1964</v>
      </c>
      <c r="C398" s="84" t="s">
        <v>1143</v>
      </c>
      <c r="D398" s="20">
        <v>45377</v>
      </c>
      <c r="E398" s="16" t="s">
        <v>1520</v>
      </c>
      <c r="F398" s="16" t="s">
        <v>1855</v>
      </c>
      <c r="G398" s="16" t="s">
        <v>1146</v>
      </c>
      <c r="H398" s="85" t="s">
        <v>1146</v>
      </c>
      <c r="I398" s="82">
        <v>0</v>
      </c>
      <c r="J398" s="22">
        <v>0</v>
      </c>
      <c r="K398" s="36">
        <v>0</v>
      </c>
      <c r="L398" s="95">
        <v>0</v>
      </c>
    </row>
    <row r="399" spans="1:12" ht="18" customHeight="1" x14ac:dyDescent="0.25">
      <c r="A399" s="76" t="s">
        <v>465</v>
      </c>
      <c r="B399" s="85" t="s">
        <v>1965</v>
      </c>
      <c r="C399" s="84" t="s">
        <v>1151</v>
      </c>
      <c r="D399" s="20">
        <v>45377</v>
      </c>
      <c r="E399" s="16" t="s">
        <v>1520</v>
      </c>
      <c r="F399" s="16" t="s">
        <v>1554</v>
      </c>
      <c r="G399" s="16" t="s">
        <v>1146</v>
      </c>
      <c r="H399" s="85" t="s">
        <v>1146</v>
      </c>
      <c r="I399" s="82">
        <v>0</v>
      </c>
      <c r="J399" s="22">
        <v>0</v>
      </c>
      <c r="K399" s="36">
        <v>0</v>
      </c>
      <c r="L399" s="95">
        <v>0</v>
      </c>
    </row>
    <row r="400" spans="1:12" ht="18" customHeight="1" x14ac:dyDescent="0.25">
      <c r="A400" s="91" t="s">
        <v>466</v>
      </c>
      <c r="B400" s="85" t="s">
        <v>1966</v>
      </c>
      <c r="C400" s="84" t="s">
        <v>1151</v>
      </c>
      <c r="D400" s="20">
        <v>45378</v>
      </c>
      <c r="E400" s="16" t="s">
        <v>1520</v>
      </c>
      <c r="F400" s="16" t="s">
        <v>1554</v>
      </c>
      <c r="G400" s="16" t="s">
        <v>1146</v>
      </c>
      <c r="H400" s="85" t="s">
        <v>1146</v>
      </c>
      <c r="I400" s="82">
        <v>0</v>
      </c>
      <c r="J400" s="22">
        <v>0</v>
      </c>
      <c r="K400" s="36">
        <v>0</v>
      </c>
      <c r="L400" s="95">
        <v>0</v>
      </c>
    </row>
    <row r="401" spans="1:12" ht="18" customHeight="1" x14ac:dyDescent="0.25">
      <c r="A401" s="76" t="s">
        <v>467</v>
      </c>
      <c r="B401" s="85" t="s">
        <v>1967</v>
      </c>
      <c r="C401" s="84" t="s">
        <v>1151</v>
      </c>
      <c r="D401" s="20">
        <v>45377</v>
      </c>
      <c r="E401" s="16" t="s">
        <v>1520</v>
      </c>
      <c r="F401" s="16" t="s">
        <v>1554</v>
      </c>
      <c r="G401" s="16" t="s">
        <v>1146</v>
      </c>
      <c r="H401" s="85" t="s">
        <v>1146</v>
      </c>
      <c r="I401" s="82">
        <v>0</v>
      </c>
      <c r="J401" s="22">
        <v>0</v>
      </c>
      <c r="K401" s="36">
        <v>0</v>
      </c>
      <c r="L401" s="95">
        <v>0</v>
      </c>
    </row>
    <row r="402" spans="1:12" ht="18" customHeight="1" x14ac:dyDescent="0.25">
      <c r="A402" s="91" t="s">
        <v>468</v>
      </c>
      <c r="B402" s="85" t="s">
        <v>1968</v>
      </c>
      <c r="C402" s="84" t="s">
        <v>1151</v>
      </c>
      <c r="D402" s="20">
        <v>45377</v>
      </c>
      <c r="E402" s="16" t="s">
        <v>1520</v>
      </c>
      <c r="F402" s="16" t="s">
        <v>1604</v>
      </c>
      <c r="G402" s="16" t="s">
        <v>1146</v>
      </c>
      <c r="H402" s="85" t="s">
        <v>1146</v>
      </c>
      <c r="I402" s="82">
        <v>0</v>
      </c>
      <c r="J402" s="22">
        <v>0</v>
      </c>
      <c r="K402" s="36">
        <v>0</v>
      </c>
      <c r="L402" s="95">
        <v>0</v>
      </c>
    </row>
    <row r="403" spans="1:12" ht="18" customHeight="1" x14ac:dyDescent="0.25">
      <c r="A403" s="76" t="s">
        <v>469</v>
      </c>
      <c r="B403" s="85" t="s">
        <v>1969</v>
      </c>
      <c r="C403" s="84" t="s">
        <v>1151</v>
      </c>
      <c r="D403" s="20">
        <v>45377</v>
      </c>
      <c r="E403" s="16" t="s">
        <v>1598</v>
      </c>
      <c r="F403" s="16" t="s">
        <v>1521</v>
      </c>
      <c r="G403" s="16" t="s">
        <v>1146</v>
      </c>
      <c r="H403" s="85" t="s">
        <v>1146</v>
      </c>
      <c r="I403" s="82">
        <v>0</v>
      </c>
      <c r="J403" s="22">
        <v>0</v>
      </c>
      <c r="K403" s="36">
        <v>0</v>
      </c>
      <c r="L403" s="95">
        <v>0</v>
      </c>
    </row>
    <row r="404" spans="1:12" ht="18" customHeight="1" x14ac:dyDescent="0.25">
      <c r="A404" s="91" t="s">
        <v>470</v>
      </c>
      <c r="B404" s="85" t="s">
        <v>1970</v>
      </c>
      <c r="C404" s="84" t="s">
        <v>1151</v>
      </c>
      <c r="D404" s="20">
        <v>45377</v>
      </c>
      <c r="E404" s="16" t="s">
        <v>1520</v>
      </c>
      <c r="F404" s="16" t="s">
        <v>1604</v>
      </c>
      <c r="G404" s="16" t="s">
        <v>1146</v>
      </c>
      <c r="H404" s="85" t="s">
        <v>1146</v>
      </c>
      <c r="I404" s="82">
        <v>0</v>
      </c>
      <c r="J404" s="22">
        <v>0</v>
      </c>
      <c r="K404" s="36">
        <v>0</v>
      </c>
      <c r="L404" s="95">
        <v>0</v>
      </c>
    </row>
    <row r="405" spans="1:12" ht="18" customHeight="1" x14ac:dyDescent="0.25">
      <c r="A405" s="76" t="s">
        <v>471</v>
      </c>
      <c r="B405" s="85" t="s">
        <v>1971</v>
      </c>
      <c r="C405" s="84" t="s">
        <v>1151</v>
      </c>
      <c r="D405" s="20">
        <v>45377</v>
      </c>
      <c r="E405" s="16" t="s">
        <v>1598</v>
      </c>
      <c r="F405" s="16" t="s">
        <v>1604</v>
      </c>
      <c r="G405" s="16" t="s">
        <v>1146</v>
      </c>
      <c r="H405" s="85" t="s">
        <v>1146</v>
      </c>
      <c r="I405" s="82">
        <v>0</v>
      </c>
      <c r="J405" s="22">
        <v>0</v>
      </c>
      <c r="K405" s="36">
        <v>0</v>
      </c>
      <c r="L405" s="95">
        <v>0</v>
      </c>
    </row>
    <row r="406" spans="1:12" ht="18" customHeight="1" x14ac:dyDescent="0.25">
      <c r="A406" s="91" t="s">
        <v>472</v>
      </c>
      <c r="B406" s="85" t="s">
        <v>1972</v>
      </c>
      <c r="C406" s="84" t="s">
        <v>1151</v>
      </c>
      <c r="D406" s="20">
        <v>45377</v>
      </c>
      <c r="E406" s="16" t="s">
        <v>1600</v>
      </c>
      <c r="F406" s="16" t="s">
        <v>1601</v>
      </c>
      <c r="G406" s="16" t="s">
        <v>1146</v>
      </c>
      <c r="H406" s="85" t="s">
        <v>1146</v>
      </c>
      <c r="I406" s="82">
        <v>0</v>
      </c>
      <c r="J406" s="22">
        <v>0</v>
      </c>
      <c r="K406" s="36">
        <v>0</v>
      </c>
      <c r="L406" s="95">
        <v>0</v>
      </c>
    </row>
    <row r="407" spans="1:12" ht="18" customHeight="1" x14ac:dyDescent="0.25">
      <c r="A407" s="76" t="s">
        <v>473</v>
      </c>
      <c r="B407" s="85" t="s">
        <v>1973</v>
      </c>
      <c r="C407" s="84" t="s">
        <v>1151</v>
      </c>
      <c r="D407" s="20">
        <v>45377</v>
      </c>
      <c r="E407" s="16" t="s">
        <v>1600</v>
      </c>
      <c r="F407" s="16" t="s">
        <v>1554</v>
      </c>
      <c r="G407" s="16" t="s">
        <v>1146</v>
      </c>
      <c r="H407" s="85" t="s">
        <v>1146</v>
      </c>
      <c r="I407" s="82">
        <v>0</v>
      </c>
      <c r="J407" s="22">
        <v>0</v>
      </c>
      <c r="K407" s="36">
        <v>0</v>
      </c>
      <c r="L407" s="95">
        <v>0</v>
      </c>
    </row>
    <row r="408" spans="1:12" ht="18" customHeight="1" x14ac:dyDescent="0.25">
      <c r="A408" s="91" t="s">
        <v>474</v>
      </c>
      <c r="B408" s="85" t="s">
        <v>1974</v>
      </c>
      <c r="C408" s="84" t="s">
        <v>1151</v>
      </c>
      <c r="D408" s="20">
        <v>45377</v>
      </c>
      <c r="E408" s="16" t="s">
        <v>1600</v>
      </c>
      <c r="F408" s="16" t="s">
        <v>1521</v>
      </c>
      <c r="G408" s="16" t="s">
        <v>1146</v>
      </c>
      <c r="H408" s="85" t="s">
        <v>1146</v>
      </c>
      <c r="I408" s="82">
        <v>0</v>
      </c>
      <c r="J408" s="22">
        <v>0</v>
      </c>
      <c r="K408" s="36">
        <v>0</v>
      </c>
      <c r="L408" s="95">
        <v>0</v>
      </c>
    </row>
    <row r="409" spans="1:12" ht="18" customHeight="1" x14ac:dyDescent="0.25">
      <c r="A409" s="76" t="s">
        <v>475</v>
      </c>
      <c r="B409" s="85" t="s">
        <v>1975</v>
      </c>
      <c r="C409" s="84" t="s">
        <v>1143</v>
      </c>
      <c r="D409" s="20">
        <v>45377</v>
      </c>
      <c r="E409" s="16" t="s">
        <v>1600</v>
      </c>
      <c r="F409" s="16" t="s">
        <v>1976</v>
      </c>
      <c r="G409" s="16" t="s">
        <v>1146</v>
      </c>
      <c r="H409" s="85" t="s">
        <v>1146</v>
      </c>
      <c r="I409" s="82">
        <v>0</v>
      </c>
      <c r="J409" s="22">
        <v>0</v>
      </c>
      <c r="K409" s="36">
        <v>0</v>
      </c>
      <c r="L409" s="95">
        <v>0</v>
      </c>
    </row>
    <row r="410" spans="1:12" ht="18" customHeight="1" x14ac:dyDescent="0.25">
      <c r="A410" s="91" t="s">
        <v>476</v>
      </c>
      <c r="B410" s="85" t="s">
        <v>1977</v>
      </c>
      <c r="C410" s="84" t="s">
        <v>1151</v>
      </c>
      <c r="D410" s="20">
        <v>45377</v>
      </c>
      <c r="E410" s="16" t="s">
        <v>1598</v>
      </c>
      <c r="F410" s="16" t="s">
        <v>1521</v>
      </c>
      <c r="G410" s="16" t="s">
        <v>1146</v>
      </c>
      <c r="H410" s="85" t="s">
        <v>1146</v>
      </c>
      <c r="I410" s="82">
        <v>0</v>
      </c>
      <c r="J410" s="22">
        <v>0</v>
      </c>
      <c r="K410" s="36">
        <v>0</v>
      </c>
      <c r="L410" s="95">
        <v>0</v>
      </c>
    </row>
    <row r="411" spans="1:12" ht="18" customHeight="1" x14ac:dyDescent="0.25">
      <c r="A411" s="76" t="s">
        <v>477</v>
      </c>
      <c r="B411" s="85" t="s">
        <v>1978</v>
      </c>
      <c r="C411" s="84" t="s">
        <v>1151</v>
      </c>
      <c r="D411" s="20">
        <v>45377</v>
      </c>
      <c r="E411" s="16" t="s">
        <v>1600</v>
      </c>
      <c r="F411" s="16" t="s">
        <v>1521</v>
      </c>
      <c r="G411" s="16" t="s">
        <v>1146</v>
      </c>
      <c r="H411" s="85" t="s">
        <v>1146</v>
      </c>
      <c r="I411" s="82">
        <v>0</v>
      </c>
      <c r="J411" s="22">
        <v>0</v>
      </c>
      <c r="K411" s="36">
        <v>0</v>
      </c>
      <c r="L411" s="95">
        <v>0</v>
      </c>
    </row>
    <row r="412" spans="1:12" ht="18" customHeight="1" x14ac:dyDescent="0.25">
      <c r="A412" s="91" t="s">
        <v>478</v>
      </c>
      <c r="B412" s="85" t="s">
        <v>1979</v>
      </c>
      <c r="C412" s="84" t="s">
        <v>1151</v>
      </c>
      <c r="D412" s="20">
        <v>45377</v>
      </c>
      <c r="E412" s="16" t="s">
        <v>1520</v>
      </c>
      <c r="F412" s="16" t="s">
        <v>1604</v>
      </c>
      <c r="G412" s="16" t="s">
        <v>1146</v>
      </c>
      <c r="H412" s="85" t="s">
        <v>1146</v>
      </c>
      <c r="I412" s="82">
        <v>0</v>
      </c>
      <c r="J412" s="22">
        <v>0</v>
      </c>
      <c r="K412" s="36">
        <v>0</v>
      </c>
      <c r="L412" s="95">
        <v>0</v>
      </c>
    </row>
    <row r="413" spans="1:12" ht="18" customHeight="1" x14ac:dyDescent="0.25">
      <c r="A413" s="76" t="s">
        <v>479</v>
      </c>
      <c r="B413" s="85" t="s">
        <v>1980</v>
      </c>
      <c r="C413" s="84" t="s">
        <v>1151</v>
      </c>
      <c r="D413" s="20">
        <v>45377</v>
      </c>
      <c r="E413" s="16" t="s">
        <v>1598</v>
      </c>
      <c r="F413" s="16" t="s">
        <v>1554</v>
      </c>
      <c r="G413" s="16" t="s">
        <v>1146</v>
      </c>
      <c r="H413" s="85" t="s">
        <v>1146</v>
      </c>
      <c r="I413" s="82">
        <v>0</v>
      </c>
      <c r="J413" s="22">
        <v>0</v>
      </c>
      <c r="K413" s="36">
        <v>0</v>
      </c>
      <c r="L413" s="95">
        <v>0</v>
      </c>
    </row>
    <row r="414" spans="1:12" ht="18" customHeight="1" x14ac:dyDescent="0.25">
      <c r="A414" s="91" t="s">
        <v>480</v>
      </c>
      <c r="B414" s="85" t="s">
        <v>1981</v>
      </c>
      <c r="C414" s="84" t="s">
        <v>1143</v>
      </c>
      <c r="D414" s="20">
        <v>45377</v>
      </c>
      <c r="E414" s="16" t="s">
        <v>1598</v>
      </c>
      <c r="F414" s="16" t="s">
        <v>1554</v>
      </c>
      <c r="G414" s="16" t="s">
        <v>1146</v>
      </c>
      <c r="H414" s="85" t="s">
        <v>1146</v>
      </c>
      <c r="I414" s="82">
        <v>0</v>
      </c>
      <c r="J414" s="22">
        <v>0</v>
      </c>
      <c r="K414" s="36">
        <v>0</v>
      </c>
      <c r="L414" s="95">
        <v>0</v>
      </c>
    </row>
    <row r="415" spans="1:12" ht="18" customHeight="1" x14ac:dyDescent="0.25">
      <c r="A415" s="76" t="s">
        <v>481</v>
      </c>
      <c r="B415" s="85" t="s">
        <v>1982</v>
      </c>
      <c r="C415" s="84" t="s">
        <v>1143</v>
      </c>
      <c r="D415" s="20">
        <v>45377</v>
      </c>
      <c r="E415" s="16" t="s">
        <v>1600</v>
      </c>
      <c r="F415" s="16" t="s">
        <v>1521</v>
      </c>
      <c r="G415" s="16" t="s">
        <v>1146</v>
      </c>
      <c r="H415" s="85" t="s">
        <v>1221</v>
      </c>
      <c r="I415" s="82">
        <v>0</v>
      </c>
      <c r="J415" s="22">
        <v>0</v>
      </c>
      <c r="K415" s="36">
        <v>0</v>
      </c>
      <c r="L415" s="95">
        <v>-24462740</v>
      </c>
    </row>
    <row r="416" spans="1:12" ht="18" customHeight="1" x14ac:dyDescent="0.25">
      <c r="A416" s="91" t="s">
        <v>482</v>
      </c>
      <c r="B416" s="85" t="s">
        <v>1983</v>
      </c>
      <c r="C416" s="84" t="s">
        <v>1143</v>
      </c>
      <c r="D416" s="20">
        <v>45377</v>
      </c>
      <c r="E416" s="16" t="s">
        <v>1520</v>
      </c>
      <c r="F416" s="16" t="s">
        <v>1521</v>
      </c>
      <c r="G416" s="16" t="s">
        <v>1146</v>
      </c>
      <c r="H416" s="85" t="s">
        <v>1146</v>
      </c>
      <c r="I416" s="82">
        <v>0</v>
      </c>
      <c r="J416" s="22">
        <v>0</v>
      </c>
      <c r="K416" s="36">
        <v>0</v>
      </c>
      <c r="L416" s="95">
        <v>0</v>
      </c>
    </row>
    <row r="417" spans="1:12" ht="18" customHeight="1" x14ac:dyDescent="0.25">
      <c r="A417" s="76" t="s">
        <v>483</v>
      </c>
      <c r="B417" s="85" t="s">
        <v>1984</v>
      </c>
      <c r="C417" s="84" t="s">
        <v>1151</v>
      </c>
      <c r="D417" s="20">
        <v>45377</v>
      </c>
      <c r="E417" s="16" t="s">
        <v>1598</v>
      </c>
      <c r="F417" s="16" t="s">
        <v>1601</v>
      </c>
      <c r="G417" s="16" t="s">
        <v>1146</v>
      </c>
      <c r="H417" s="85" t="s">
        <v>1146</v>
      </c>
      <c r="I417" s="82">
        <v>0</v>
      </c>
      <c r="J417" s="22">
        <v>381065</v>
      </c>
      <c r="K417" s="36">
        <v>381065</v>
      </c>
      <c r="L417" s="95">
        <v>381065</v>
      </c>
    </row>
    <row r="418" spans="1:12" ht="18" customHeight="1" x14ac:dyDescent="0.25">
      <c r="A418" s="91" t="s">
        <v>484</v>
      </c>
      <c r="B418" s="85" t="s">
        <v>1985</v>
      </c>
      <c r="C418" s="84" t="s">
        <v>1151</v>
      </c>
      <c r="D418" s="20">
        <v>45377</v>
      </c>
      <c r="E418" s="16" t="s">
        <v>1520</v>
      </c>
      <c r="F418" s="16" t="s">
        <v>1604</v>
      </c>
      <c r="G418" s="16" t="s">
        <v>1146</v>
      </c>
      <c r="H418" s="85" t="s">
        <v>1146</v>
      </c>
      <c r="I418" s="82">
        <v>0</v>
      </c>
      <c r="J418" s="22">
        <v>0</v>
      </c>
      <c r="K418" s="36">
        <v>0</v>
      </c>
      <c r="L418" s="95">
        <v>0</v>
      </c>
    </row>
    <row r="419" spans="1:12" ht="18" customHeight="1" x14ac:dyDescent="0.25">
      <c r="A419" s="76" t="s">
        <v>485</v>
      </c>
      <c r="B419" s="85" t="s">
        <v>1986</v>
      </c>
      <c r="C419" s="84" t="s">
        <v>1143</v>
      </c>
      <c r="D419" s="20">
        <v>45377</v>
      </c>
      <c r="E419" s="16" t="s">
        <v>1520</v>
      </c>
      <c r="F419" s="16" t="s">
        <v>1855</v>
      </c>
      <c r="G419" s="16" t="s">
        <v>1146</v>
      </c>
      <c r="H419" s="85" t="s">
        <v>1221</v>
      </c>
      <c r="I419" s="82">
        <v>0</v>
      </c>
      <c r="J419" s="22">
        <v>0</v>
      </c>
      <c r="K419" s="36">
        <v>0</v>
      </c>
      <c r="L419" s="95">
        <v>0</v>
      </c>
    </row>
    <row r="420" spans="1:12" ht="18" customHeight="1" x14ac:dyDescent="0.25">
      <c r="A420" s="91" t="s">
        <v>486</v>
      </c>
      <c r="B420" s="85" t="s">
        <v>1987</v>
      </c>
      <c r="C420" s="84" t="s">
        <v>1151</v>
      </c>
      <c r="D420" s="20">
        <v>45377</v>
      </c>
      <c r="E420" s="16" t="s">
        <v>1520</v>
      </c>
      <c r="F420" s="16" t="s">
        <v>1554</v>
      </c>
      <c r="G420" s="16" t="s">
        <v>1146</v>
      </c>
      <c r="H420" s="85" t="s">
        <v>1146</v>
      </c>
      <c r="I420" s="82">
        <v>0</v>
      </c>
      <c r="J420" s="22">
        <v>0</v>
      </c>
      <c r="K420" s="36">
        <v>0</v>
      </c>
      <c r="L420" s="95">
        <v>0</v>
      </c>
    </row>
    <row r="421" spans="1:12" ht="18" customHeight="1" x14ac:dyDescent="0.25">
      <c r="A421" s="76" t="s">
        <v>487</v>
      </c>
      <c r="B421" s="85" t="s">
        <v>1988</v>
      </c>
      <c r="C421" s="84" t="s">
        <v>1151</v>
      </c>
      <c r="D421" s="20">
        <v>45377</v>
      </c>
      <c r="E421" s="16" t="s">
        <v>1520</v>
      </c>
      <c r="F421" s="16" t="s">
        <v>1521</v>
      </c>
      <c r="G421" s="16" t="s">
        <v>1146</v>
      </c>
      <c r="H421" s="85" t="s">
        <v>1146</v>
      </c>
      <c r="I421" s="82">
        <v>0</v>
      </c>
      <c r="J421" s="22">
        <v>0</v>
      </c>
      <c r="K421" s="36">
        <v>0</v>
      </c>
      <c r="L421" s="95">
        <v>0</v>
      </c>
    </row>
    <row r="422" spans="1:12" ht="18" customHeight="1" x14ac:dyDescent="0.25">
      <c r="A422" s="91" t="s">
        <v>488</v>
      </c>
      <c r="B422" s="85" t="s">
        <v>1989</v>
      </c>
      <c r="C422" s="84" t="s">
        <v>1143</v>
      </c>
      <c r="D422" s="20">
        <v>45377</v>
      </c>
      <c r="E422" s="16" t="s">
        <v>1598</v>
      </c>
      <c r="F422" s="16" t="s">
        <v>1521</v>
      </c>
      <c r="G422" s="16" t="s">
        <v>1146</v>
      </c>
      <c r="H422" s="85" t="s">
        <v>1146</v>
      </c>
      <c r="I422" s="82">
        <v>0</v>
      </c>
      <c r="J422" s="22">
        <v>0</v>
      </c>
      <c r="K422" s="36">
        <v>0</v>
      </c>
      <c r="L422" s="95">
        <v>0</v>
      </c>
    </row>
    <row r="423" spans="1:12" ht="18" customHeight="1" x14ac:dyDescent="0.25">
      <c r="A423" s="76" t="s">
        <v>489</v>
      </c>
      <c r="B423" s="85" t="s">
        <v>1990</v>
      </c>
      <c r="C423" s="84" t="s">
        <v>1143</v>
      </c>
      <c r="D423" s="20">
        <v>45377</v>
      </c>
      <c r="E423" s="16" t="s">
        <v>1600</v>
      </c>
      <c r="F423" s="16" t="s">
        <v>1604</v>
      </c>
      <c r="G423" s="16" t="s">
        <v>1146</v>
      </c>
      <c r="H423" s="85" t="s">
        <v>1221</v>
      </c>
      <c r="I423" s="82">
        <v>0</v>
      </c>
      <c r="J423" s="22">
        <v>0</v>
      </c>
      <c r="K423" s="36">
        <v>0</v>
      </c>
      <c r="L423" s="95">
        <v>0</v>
      </c>
    </row>
    <row r="424" spans="1:12" ht="18" customHeight="1" x14ac:dyDescent="0.25">
      <c r="A424" s="91" t="s">
        <v>490</v>
      </c>
      <c r="B424" s="85" t="s">
        <v>1991</v>
      </c>
      <c r="C424" s="84" t="s">
        <v>1151</v>
      </c>
      <c r="D424" s="20">
        <v>45377</v>
      </c>
      <c r="E424" s="16" t="s">
        <v>1598</v>
      </c>
      <c r="F424" s="16" t="s">
        <v>1604</v>
      </c>
      <c r="G424" s="16" t="s">
        <v>1146</v>
      </c>
      <c r="H424" s="85" t="s">
        <v>1146</v>
      </c>
      <c r="I424" s="82">
        <v>0</v>
      </c>
      <c r="J424" s="22">
        <v>0</v>
      </c>
      <c r="K424" s="36">
        <v>0</v>
      </c>
      <c r="L424" s="95">
        <v>0</v>
      </c>
    </row>
    <row r="425" spans="1:12" ht="18" customHeight="1" x14ac:dyDescent="0.25">
      <c r="A425" s="76" t="s">
        <v>491</v>
      </c>
      <c r="B425" s="85" t="s">
        <v>1992</v>
      </c>
      <c r="C425" s="84" t="s">
        <v>1151</v>
      </c>
      <c r="D425" s="20">
        <v>45377</v>
      </c>
      <c r="E425" s="16" t="s">
        <v>1520</v>
      </c>
      <c r="F425" s="16" t="s">
        <v>1521</v>
      </c>
      <c r="G425" s="16" t="s">
        <v>1146</v>
      </c>
      <c r="H425" s="85" t="s">
        <v>1146</v>
      </c>
      <c r="I425" s="82">
        <v>0</v>
      </c>
      <c r="J425" s="22">
        <v>0</v>
      </c>
      <c r="K425" s="36">
        <v>0</v>
      </c>
      <c r="L425" s="95">
        <v>0</v>
      </c>
    </row>
    <row r="426" spans="1:12" ht="18" customHeight="1" x14ac:dyDescent="0.25">
      <c r="A426" s="91" t="s">
        <v>492</v>
      </c>
      <c r="B426" s="85" t="s">
        <v>1993</v>
      </c>
      <c r="C426" s="84" t="s">
        <v>1151</v>
      </c>
      <c r="D426" s="20">
        <v>45377</v>
      </c>
      <c r="E426" s="16" t="s">
        <v>1520</v>
      </c>
      <c r="F426" s="16" t="s">
        <v>1554</v>
      </c>
      <c r="G426" s="16" t="s">
        <v>1146</v>
      </c>
      <c r="H426" s="85" t="s">
        <v>1146</v>
      </c>
      <c r="I426" s="82">
        <v>0</v>
      </c>
      <c r="J426" s="22">
        <v>0</v>
      </c>
      <c r="K426" s="36">
        <v>0</v>
      </c>
      <c r="L426" s="95">
        <v>0</v>
      </c>
    </row>
    <row r="427" spans="1:12" ht="18" customHeight="1" x14ac:dyDescent="0.25">
      <c r="A427" s="76" t="s">
        <v>493</v>
      </c>
      <c r="B427" s="85" t="s">
        <v>1994</v>
      </c>
      <c r="C427" s="84" t="s">
        <v>1143</v>
      </c>
      <c r="D427" s="20">
        <v>45377</v>
      </c>
      <c r="E427" s="16" t="s">
        <v>1520</v>
      </c>
      <c r="F427" s="16" t="s">
        <v>1521</v>
      </c>
      <c r="G427" s="16" t="s">
        <v>1146</v>
      </c>
      <c r="H427" s="85" t="s">
        <v>1146</v>
      </c>
      <c r="I427" s="82">
        <v>0</v>
      </c>
      <c r="J427" s="22">
        <v>0</v>
      </c>
      <c r="K427" s="36">
        <v>0</v>
      </c>
      <c r="L427" s="95">
        <v>0</v>
      </c>
    </row>
    <row r="428" spans="1:12" ht="18" customHeight="1" x14ac:dyDescent="0.25">
      <c r="A428" s="91" t="s">
        <v>494</v>
      </c>
      <c r="B428" s="85" t="s">
        <v>1995</v>
      </c>
      <c r="C428" s="84" t="s">
        <v>1143</v>
      </c>
      <c r="D428" s="20">
        <v>45377</v>
      </c>
      <c r="E428" s="16" t="s">
        <v>1520</v>
      </c>
      <c r="F428" s="16" t="s">
        <v>1554</v>
      </c>
      <c r="G428" s="16" t="s">
        <v>1146</v>
      </c>
      <c r="H428" s="85" t="s">
        <v>1146</v>
      </c>
      <c r="I428" s="82">
        <v>0</v>
      </c>
      <c r="J428" s="22">
        <v>0</v>
      </c>
      <c r="K428" s="36">
        <v>0</v>
      </c>
      <c r="L428" s="95">
        <v>0</v>
      </c>
    </row>
    <row r="429" spans="1:12" ht="18" customHeight="1" x14ac:dyDescent="0.25">
      <c r="A429" s="76" t="s">
        <v>495</v>
      </c>
      <c r="B429" s="85" t="s">
        <v>1996</v>
      </c>
      <c r="C429" s="84" t="s">
        <v>1143</v>
      </c>
      <c r="D429" s="20">
        <v>45377</v>
      </c>
      <c r="E429" s="16" t="s">
        <v>1520</v>
      </c>
      <c r="F429" s="16" t="s">
        <v>1604</v>
      </c>
      <c r="G429" s="16" t="s">
        <v>1146</v>
      </c>
      <c r="H429" s="85" t="s">
        <v>1146</v>
      </c>
      <c r="I429" s="82">
        <v>0</v>
      </c>
      <c r="J429" s="22">
        <v>0</v>
      </c>
      <c r="K429" s="36">
        <v>0</v>
      </c>
      <c r="L429" s="95">
        <v>0</v>
      </c>
    </row>
    <row r="430" spans="1:12" ht="18" customHeight="1" x14ac:dyDescent="0.25">
      <c r="A430" s="91" t="s">
        <v>496</v>
      </c>
      <c r="B430" s="85" t="s">
        <v>1997</v>
      </c>
      <c r="C430" s="84" t="s">
        <v>1151</v>
      </c>
      <c r="D430" s="20">
        <v>45377</v>
      </c>
      <c r="E430" s="16" t="s">
        <v>1520</v>
      </c>
      <c r="F430" s="16" t="s">
        <v>1554</v>
      </c>
      <c r="G430" s="16" t="s">
        <v>1146</v>
      </c>
      <c r="H430" s="85" t="s">
        <v>1146</v>
      </c>
      <c r="I430" s="82">
        <v>0</v>
      </c>
      <c r="J430" s="22">
        <v>0</v>
      </c>
      <c r="K430" s="36">
        <v>0</v>
      </c>
      <c r="L430" s="95">
        <v>0</v>
      </c>
    </row>
    <row r="431" spans="1:12" ht="18" customHeight="1" x14ac:dyDescent="0.25">
      <c r="A431" s="76" t="s">
        <v>497</v>
      </c>
      <c r="B431" s="85" t="s">
        <v>1998</v>
      </c>
      <c r="C431" s="84" t="s">
        <v>1143</v>
      </c>
      <c r="D431" s="20">
        <v>45385</v>
      </c>
      <c r="E431" s="16" t="s">
        <v>1600</v>
      </c>
      <c r="F431" s="16" t="s">
        <v>1604</v>
      </c>
      <c r="G431" s="16" t="s">
        <v>1146</v>
      </c>
      <c r="H431" s="85" t="s">
        <v>1146</v>
      </c>
      <c r="I431" s="82">
        <v>0</v>
      </c>
      <c r="J431" s="22">
        <v>0</v>
      </c>
      <c r="K431" s="36">
        <v>0</v>
      </c>
      <c r="L431" s="95">
        <v>0</v>
      </c>
    </row>
    <row r="432" spans="1:12" ht="18" customHeight="1" x14ac:dyDescent="0.25">
      <c r="A432" s="91" t="s">
        <v>498</v>
      </c>
      <c r="B432" s="85" t="s">
        <v>1999</v>
      </c>
      <c r="C432" s="84" t="s">
        <v>1143</v>
      </c>
      <c r="D432" s="20">
        <v>45377</v>
      </c>
      <c r="E432" s="16" t="s">
        <v>1600</v>
      </c>
      <c r="F432" s="16" t="s">
        <v>1521</v>
      </c>
      <c r="G432" s="16" t="s">
        <v>1146</v>
      </c>
      <c r="H432" s="85" t="s">
        <v>1146</v>
      </c>
      <c r="I432" s="82">
        <v>0</v>
      </c>
      <c r="J432" s="22">
        <v>0</v>
      </c>
      <c r="K432" s="36">
        <v>0</v>
      </c>
      <c r="L432" s="95">
        <v>0</v>
      </c>
    </row>
    <row r="433" spans="1:12" ht="18" customHeight="1" x14ac:dyDescent="0.25">
      <c r="A433" s="76" t="s">
        <v>499</v>
      </c>
      <c r="B433" s="85" t="s">
        <v>2000</v>
      </c>
      <c r="C433" s="84" t="s">
        <v>1151</v>
      </c>
      <c r="D433" s="20">
        <v>45377</v>
      </c>
      <c r="E433" s="16" t="s">
        <v>1520</v>
      </c>
      <c r="F433" s="16" t="s">
        <v>1521</v>
      </c>
      <c r="G433" s="16" t="s">
        <v>1146</v>
      </c>
      <c r="H433" s="85" t="s">
        <v>1146</v>
      </c>
      <c r="I433" s="82">
        <v>0</v>
      </c>
      <c r="J433" s="22">
        <v>0</v>
      </c>
      <c r="K433" s="36">
        <v>0</v>
      </c>
      <c r="L433" s="95">
        <v>0</v>
      </c>
    </row>
    <row r="434" spans="1:12" ht="18" customHeight="1" x14ac:dyDescent="0.25">
      <c r="A434" s="91" t="s">
        <v>500</v>
      </c>
      <c r="B434" s="85" t="s">
        <v>2001</v>
      </c>
      <c r="C434" s="84" t="s">
        <v>1151</v>
      </c>
      <c r="D434" s="20">
        <v>45377</v>
      </c>
      <c r="E434" s="16" t="s">
        <v>1520</v>
      </c>
      <c r="F434" s="16" t="s">
        <v>1604</v>
      </c>
      <c r="G434" s="16" t="s">
        <v>1146</v>
      </c>
      <c r="H434" s="85" t="s">
        <v>1146</v>
      </c>
      <c r="I434" s="82">
        <v>0</v>
      </c>
      <c r="J434" s="22">
        <v>0</v>
      </c>
      <c r="K434" s="36">
        <v>0</v>
      </c>
      <c r="L434" s="95">
        <v>0</v>
      </c>
    </row>
    <row r="435" spans="1:12" ht="18" hidden="1" customHeight="1" x14ac:dyDescent="0.25">
      <c r="A435" s="76" t="s">
        <v>501</v>
      </c>
      <c r="B435" s="85" t="s">
        <v>2002</v>
      </c>
      <c r="C435" s="84" t="s">
        <v>2003</v>
      </c>
      <c r="D435" s="20">
        <v>45377</v>
      </c>
      <c r="E435" s="16" t="s">
        <v>1600</v>
      </c>
      <c r="F435" s="16" t="s">
        <v>1554</v>
      </c>
      <c r="G435" s="16" t="s">
        <v>1146</v>
      </c>
      <c r="H435" s="85" t="s">
        <v>1146</v>
      </c>
      <c r="I435" s="82">
        <v>0</v>
      </c>
      <c r="J435" s="22">
        <v>0</v>
      </c>
      <c r="K435" s="36">
        <v>0</v>
      </c>
      <c r="L435" s="95">
        <v>0</v>
      </c>
    </row>
    <row r="436" spans="1:12" ht="18" hidden="1" customHeight="1" x14ac:dyDescent="0.25">
      <c r="A436" s="91" t="s">
        <v>502</v>
      </c>
      <c r="B436" s="85" t="s">
        <v>1596</v>
      </c>
      <c r="C436" s="84" t="s">
        <v>1596</v>
      </c>
      <c r="D436" s="20" t="s">
        <v>1596</v>
      </c>
      <c r="E436" s="16" t="s">
        <v>1596</v>
      </c>
      <c r="F436" s="16" t="s">
        <v>1596</v>
      </c>
      <c r="G436" s="16" t="s">
        <v>1596</v>
      </c>
      <c r="H436" s="85" t="s">
        <v>1596</v>
      </c>
      <c r="I436" s="82" t="s">
        <v>1596</v>
      </c>
      <c r="J436" s="22" t="s">
        <v>1596</v>
      </c>
      <c r="K436" s="36" t="s">
        <v>1596</v>
      </c>
      <c r="L436" s="95" t="s">
        <v>1596</v>
      </c>
    </row>
    <row r="437" spans="1:12" ht="18" customHeight="1" x14ac:dyDescent="0.25">
      <c r="A437" s="76" t="s">
        <v>503</v>
      </c>
      <c r="B437" s="85" t="s">
        <v>2004</v>
      </c>
      <c r="C437" s="84" t="s">
        <v>1143</v>
      </c>
      <c r="D437" s="20">
        <v>45386</v>
      </c>
      <c r="E437" s="16" t="s">
        <v>2005</v>
      </c>
      <c r="F437" s="16" t="s">
        <v>1889</v>
      </c>
      <c r="G437" s="16" t="s">
        <v>1146</v>
      </c>
      <c r="H437" s="85" t="s">
        <v>1146</v>
      </c>
      <c r="I437" s="82">
        <v>0</v>
      </c>
      <c r="J437" s="22">
        <v>0</v>
      </c>
      <c r="K437" s="36">
        <v>0</v>
      </c>
      <c r="L437" s="95">
        <v>0</v>
      </c>
    </row>
    <row r="438" spans="1:12" ht="18" customHeight="1" x14ac:dyDescent="0.25">
      <c r="A438" s="91" t="s">
        <v>504</v>
      </c>
      <c r="B438" s="85" t="s">
        <v>2006</v>
      </c>
      <c r="C438" s="84" t="s">
        <v>1143</v>
      </c>
      <c r="D438" s="20">
        <v>45390</v>
      </c>
      <c r="E438" s="16" t="s">
        <v>2007</v>
      </c>
      <c r="F438" s="16" t="s">
        <v>1175</v>
      </c>
      <c r="G438" s="16" t="s">
        <v>1146</v>
      </c>
      <c r="H438" s="85" t="s">
        <v>1146</v>
      </c>
      <c r="I438" s="82">
        <v>0</v>
      </c>
      <c r="J438" s="22">
        <v>-159220</v>
      </c>
      <c r="K438" s="36">
        <v>-159220</v>
      </c>
      <c r="L438" s="95">
        <v>-159220</v>
      </c>
    </row>
    <row r="439" spans="1:12" ht="18" customHeight="1" x14ac:dyDescent="0.25">
      <c r="A439" s="76" t="s">
        <v>505</v>
      </c>
      <c r="B439" s="85" t="s">
        <v>2008</v>
      </c>
      <c r="C439" s="84" t="s">
        <v>1143</v>
      </c>
      <c r="D439" s="20">
        <v>45387</v>
      </c>
      <c r="E439" s="16" t="s">
        <v>1779</v>
      </c>
      <c r="F439" s="16" t="s">
        <v>1187</v>
      </c>
      <c r="G439" s="16" t="s">
        <v>1146</v>
      </c>
      <c r="H439" s="85" t="s">
        <v>1146</v>
      </c>
      <c r="I439" s="82">
        <v>0</v>
      </c>
      <c r="J439" s="22">
        <v>0</v>
      </c>
      <c r="K439" s="36">
        <v>0</v>
      </c>
      <c r="L439" s="95">
        <v>0</v>
      </c>
    </row>
    <row r="440" spans="1:12" ht="18" customHeight="1" x14ac:dyDescent="0.25">
      <c r="A440" s="91" t="s">
        <v>506</v>
      </c>
      <c r="B440" s="85" t="s">
        <v>2009</v>
      </c>
      <c r="C440" s="84" t="s">
        <v>1143</v>
      </c>
      <c r="D440" s="20">
        <v>45391</v>
      </c>
      <c r="E440" s="16" t="s">
        <v>1789</v>
      </c>
      <c r="F440" s="16" t="s">
        <v>1210</v>
      </c>
      <c r="G440" s="16" t="s">
        <v>1146</v>
      </c>
      <c r="H440" s="85" t="s">
        <v>1146</v>
      </c>
      <c r="I440" s="82">
        <v>-6300000</v>
      </c>
      <c r="J440" s="22">
        <v>0</v>
      </c>
      <c r="K440" s="36">
        <v>-6300000</v>
      </c>
      <c r="L440" s="95">
        <v>-6300000</v>
      </c>
    </row>
    <row r="441" spans="1:12" ht="18" customHeight="1" x14ac:dyDescent="0.25">
      <c r="A441" s="76" t="s">
        <v>507</v>
      </c>
      <c r="B441" s="85" t="s">
        <v>2010</v>
      </c>
      <c r="C441" s="84" t="s">
        <v>1143</v>
      </c>
      <c r="D441" s="20">
        <v>45397</v>
      </c>
      <c r="E441" s="16" t="s">
        <v>1280</v>
      </c>
      <c r="F441" s="16" t="s">
        <v>1145</v>
      </c>
      <c r="G441" s="16" t="s">
        <v>1146</v>
      </c>
      <c r="H441" s="85" t="s">
        <v>1146</v>
      </c>
      <c r="I441" s="82">
        <v>0</v>
      </c>
      <c r="J441" s="22">
        <v>0</v>
      </c>
      <c r="K441" s="36">
        <v>0</v>
      </c>
      <c r="L441" s="95">
        <v>0</v>
      </c>
    </row>
    <row r="442" spans="1:12" ht="18" customHeight="1" x14ac:dyDescent="0.25">
      <c r="A442" s="91" t="s">
        <v>508</v>
      </c>
      <c r="B442" s="85" t="s">
        <v>2011</v>
      </c>
      <c r="C442" s="84" t="s">
        <v>1143</v>
      </c>
      <c r="D442" s="20">
        <v>45391</v>
      </c>
      <c r="E442" s="16" t="s">
        <v>2012</v>
      </c>
      <c r="F442" s="16" t="s">
        <v>1145</v>
      </c>
      <c r="G442" s="16" t="s">
        <v>1146</v>
      </c>
      <c r="H442" s="85" t="s">
        <v>1146</v>
      </c>
      <c r="I442" s="82">
        <v>0</v>
      </c>
      <c r="J442" s="22">
        <v>0</v>
      </c>
      <c r="K442" s="36">
        <v>0</v>
      </c>
      <c r="L442" s="95">
        <v>-5200000</v>
      </c>
    </row>
    <row r="443" spans="1:12" ht="18" customHeight="1" x14ac:dyDescent="0.25">
      <c r="A443" s="76" t="s">
        <v>509</v>
      </c>
      <c r="B443" s="85" t="s">
        <v>2013</v>
      </c>
      <c r="C443" s="84" t="s">
        <v>1143</v>
      </c>
      <c r="D443" s="20">
        <v>45407</v>
      </c>
      <c r="E443" s="16" t="s">
        <v>2014</v>
      </c>
      <c r="F443" s="16" t="s">
        <v>2015</v>
      </c>
      <c r="G443" s="16" t="s">
        <v>1146</v>
      </c>
      <c r="H443" s="85" t="s">
        <v>1146</v>
      </c>
      <c r="I443" s="82">
        <v>0</v>
      </c>
      <c r="J443" s="22">
        <v>0</v>
      </c>
      <c r="K443" s="36">
        <v>0</v>
      </c>
      <c r="L443" s="95">
        <v>0</v>
      </c>
    </row>
    <row r="444" spans="1:12" ht="18" customHeight="1" x14ac:dyDescent="0.25">
      <c r="A444" s="91" t="s">
        <v>510</v>
      </c>
      <c r="B444" s="85" t="s">
        <v>2016</v>
      </c>
      <c r="C444" s="84" t="s">
        <v>1143</v>
      </c>
      <c r="D444" s="20">
        <v>45400</v>
      </c>
      <c r="E444" s="16" t="s">
        <v>2017</v>
      </c>
      <c r="F444" s="16" t="s">
        <v>1314</v>
      </c>
      <c r="G444" s="16" t="s">
        <v>1146</v>
      </c>
      <c r="H444" s="85" t="s">
        <v>1146</v>
      </c>
      <c r="I444" s="82">
        <v>0</v>
      </c>
      <c r="J444" s="22">
        <v>12100</v>
      </c>
      <c r="K444" s="36">
        <v>12100</v>
      </c>
      <c r="L444" s="95">
        <v>12100</v>
      </c>
    </row>
    <row r="445" spans="1:12" ht="18" customHeight="1" x14ac:dyDescent="0.25">
      <c r="A445" s="76" t="s">
        <v>511</v>
      </c>
      <c r="B445" s="85" t="s">
        <v>2018</v>
      </c>
      <c r="C445" s="84" t="s">
        <v>1143</v>
      </c>
      <c r="D445" s="20">
        <v>45393</v>
      </c>
      <c r="E445" s="16" t="s">
        <v>1793</v>
      </c>
      <c r="F445" s="16" t="s">
        <v>1156</v>
      </c>
      <c r="G445" s="16" t="s">
        <v>1146</v>
      </c>
      <c r="H445" s="85" t="s">
        <v>1221</v>
      </c>
      <c r="I445" s="82">
        <v>-15000000</v>
      </c>
      <c r="J445" s="22">
        <v>0</v>
      </c>
      <c r="K445" s="36">
        <v>-15000000</v>
      </c>
      <c r="L445" s="95">
        <v>-15000000</v>
      </c>
    </row>
    <row r="446" spans="1:12" ht="18" customHeight="1" x14ac:dyDescent="0.25">
      <c r="A446" s="91" t="s">
        <v>512</v>
      </c>
      <c r="B446" s="85" t="s">
        <v>2019</v>
      </c>
      <c r="C446" s="84" t="s">
        <v>1143</v>
      </c>
      <c r="D446" s="20">
        <v>45394</v>
      </c>
      <c r="E446" s="16" t="s">
        <v>1541</v>
      </c>
      <c r="F446" s="16" t="s">
        <v>1187</v>
      </c>
      <c r="G446" s="16" t="s">
        <v>1146</v>
      </c>
      <c r="H446" s="85" t="s">
        <v>1146</v>
      </c>
      <c r="I446" s="82">
        <v>0</v>
      </c>
      <c r="J446" s="22">
        <v>0</v>
      </c>
      <c r="K446" s="36">
        <v>0</v>
      </c>
      <c r="L446" s="95">
        <v>0</v>
      </c>
    </row>
    <row r="447" spans="1:12" ht="18" customHeight="1" x14ac:dyDescent="0.25">
      <c r="A447" s="76" t="s">
        <v>513</v>
      </c>
      <c r="B447" s="85" t="s">
        <v>2020</v>
      </c>
      <c r="C447" s="84" t="s">
        <v>1143</v>
      </c>
      <c r="D447" s="20">
        <v>45393</v>
      </c>
      <c r="E447" s="16" t="s">
        <v>2021</v>
      </c>
      <c r="F447" s="16" t="s">
        <v>1735</v>
      </c>
      <c r="G447" s="16" t="s">
        <v>1146</v>
      </c>
      <c r="H447" s="85" t="s">
        <v>1146</v>
      </c>
      <c r="I447" s="82">
        <v>0</v>
      </c>
      <c r="J447" s="22">
        <v>0</v>
      </c>
      <c r="K447" s="36">
        <v>0</v>
      </c>
      <c r="L447" s="95">
        <v>0</v>
      </c>
    </row>
    <row r="448" spans="1:12" ht="18" customHeight="1" x14ac:dyDescent="0.25">
      <c r="A448" s="91" t="s">
        <v>514</v>
      </c>
      <c r="B448" s="85" t="s">
        <v>2022</v>
      </c>
      <c r="C448" s="84" t="s">
        <v>1143</v>
      </c>
      <c r="D448" s="20">
        <v>45405</v>
      </c>
      <c r="E448" s="16" t="s">
        <v>1955</v>
      </c>
      <c r="F448" s="16" t="s">
        <v>1451</v>
      </c>
      <c r="G448" s="16" t="s">
        <v>1146</v>
      </c>
      <c r="H448" s="85" t="s">
        <v>1146</v>
      </c>
      <c r="I448" s="82">
        <v>0</v>
      </c>
      <c r="J448" s="22">
        <v>0</v>
      </c>
      <c r="K448" s="36">
        <v>0</v>
      </c>
      <c r="L448" s="95">
        <v>0</v>
      </c>
    </row>
    <row r="449" spans="1:12" ht="18" customHeight="1" x14ac:dyDescent="0.25">
      <c r="A449" s="76" t="s">
        <v>515</v>
      </c>
      <c r="B449" s="85" t="s">
        <v>2023</v>
      </c>
      <c r="C449" s="84" t="s">
        <v>1143</v>
      </c>
      <c r="D449" s="20">
        <v>45397</v>
      </c>
      <c r="E449" s="16" t="s">
        <v>1263</v>
      </c>
      <c r="F449" s="16" t="s">
        <v>1172</v>
      </c>
      <c r="G449" s="16" t="s">
        <v>1146</v>
      </c>
      <c r="H449" s="85" t="s">
        <v>1146</v>
      </c>
      <c r="I449" s="82">
        <v>0</v>
      </c>
      <c r="J449" s="22">
        <v>0</v>
      </c>
      <c r="K449" s="36">
        <v>0</v>
      </c>
      <c r="L449" s="95">
        <v>0</v>
      </c>
    </row>
    <row r="450" spans="1:12" ht="18" customHeight="1" x14ac:dyDescent="0.25">
      <c r="A450" s="91" t="s">
        <v>516</v>
      </c>
      <c r="B450" s="85" t="s">
        <v>2024</v>
      </c>
      <c r="C450" s="84" t="s">
        <v>1143</v>
      </c>
      <c r="D450" s="20">
        <v>45398</v>
      </c>
      <c r="E450" s="16" t="s">
        <v>2025</v>
      </c>
      <c r="F450" s="16" t="s">
        <v>2026</v>
      </c>
      <c r="G450" s="16" t="s">
        <v>1146</v>
      </c>
      <c r="H450" s="85" t="s">
        <v>1146</v>
      </c>
      <c r="I450" s="82">
        <v>0</v>
      </c>
      <c r="J450" s="22">
        <v>0</v>
      </c>
      <c r="K450" s="36">
        <v>0</v>
      </c>
      <c r="L450" s="95">
        <v>0</v>
      </c>
    </row>
    <row r="451" spans="1:12" ht="18" customHeight="1" x14ac:dyDescent="0.25">
      <c r="A451" s="76" t="s">
        <v>517</v>
      </c>
      <c r="B451" s="85" t="s">
        <v>2027</v>
      </c>
      <c r="C451" s="84" t="s">
        <v>1143</v>
      </c>
      <c r="D451" s="20">
        <v>45405</v>
      </c>
      <c r="E451" s="16" t="s">
        <v>2028</v>
      </c>
      <c r="F451" s="16" t="s">
        <v>1637</v>
      </c>
      <c r="G451" s="16" t="s">
        <v>1146</v>
      </c>
      <c r="H451" s="85" t="s">
        <v>1146</v>
      </c>
      <c r="I451" s="82">
        <v>0</v>
      </c>
      <c r="J451" s="22">
        <v>0</v>
      </c>
      <c r="K451" s="36">
        <v>0</v>
      </c>
      <c r="L451" s="95">
        <v>0</v>
      </c>
    </row>
    <row r="452" spans="1:12" ht="18" customHeight="1" x14ac:dyDescent="0.25">
      <c r="A452" s="91" t="s">
        <v>518</v>
      </c>
      <c r="B452" s="85" t="s">
        <v>2029</v>
      </c>
      <c r="C452" s="84" t="s">
        <v>1143</v>
      </c>
      <c r="D452" s="20">
        <v>45397</v>
      </c>
      <c r="E452" s="16" t="s">
        <v>2030</v>
      </c>
      <c r="F452" s="16" t="s">
        <v>1415</v>
      </c>
      <c r="G452" s="16" t="s">
        <v>1146</v>
      </c>
      <c r="H452" s="85" t="s">
        <v>1146</v>
      </c>
      <c r="I452" s="82">
        <v>0</v>
      </c>
      <c r="J452" s="22">
        <v>0</v>
      </c>
      <c r="K452" s="36">
        <v>0</v>
      </c>
      <c r="L452" s="95">
        <v>0</v>
      </c>
    </row>
    <row r="453" spans="1:12" ht="18" customHeight="1" x14ac:dyDescent="0.25">
      <c r="A453" s="76" t="s">
        <v>519</v>
      </c>
      <c r="B453" s="85" t="s">
        <v>2031</v>
      </c>
      <c r="C453" s="84" t="s">
        <v>1143</v>
      </c>
      <c r="D453" s="20">
        <v>45398</v>
      </c>
      <c r="E453" s="16" t="s">
        <v>2032</v>
      </c>
      <c r="F453" s="16" t="s">
        <v>1871</v>
      </c>
      <c r="G453" s="16" t="s">
        <v>1146</v>
      </c>
      <c r="H453" s="85" t="s">
        <v>1146</v>
      </c>
      <c r="I453" s="82">
        <v>0</v>
      </c>
      <c r="J453" s="22">
        <v>0</v>
      </c>
      <c r="K453" s="36">
        <v>0</v>
      </c>
      <c r="L453" s="95">
        <v>0</v>
      </c>
    </row>
    <row r="454" spans="1:12" ht="18" customHeight="1" x14ac:dyDescent="0.25">
      <c r="A454" s="91" t="s">
        <v>520</v>
      </c>
      <c r="B454" s="85" t="s">
        <v>2033</v>
      </c>
      <c r="C454" s="84" t="s">
        <v>1143</v>
      </c>
      <c r="D454" s="20">
        <v>45408</v>
      </c>
      <c r="E454" s="16" t="s">
        <v>1918</v>
      </c>
      <c r="F454" s="16" t="s">
        <v>2034</v>
      </c>
      <c r="G454" s="16" t="s">
        <v>1146</v>
      </c>
      <c r="H454" s="85" t="s">
        <v>1146</v>
      </c>
      <c r="I454" s="82">
        <v>0</v>
      </c>
      <c r="J454" s="22">
        <v>0</v>
      </c>
      <c r="K454" s="36">
        <v>0</v>
      </c>
      <c r="L454" s="95">
        <v>0</v>
      </c>
    </row>
    <row r="455" spans="1:12" ht="18" customHeight="1" x14ac:dyDescent="0.25">
      <c r="A455" s="76" t="s">
        <v>521</v>
      </c>
      <c r="B455" s="85" t="s">
        <v>2035</v>
      </c>
      <c r="C455" s="84" t="s">
        <v>1143</v>
      </c>
      <c r="D455" s="20">
        <v>45401</v>
      </c>
      <c r="E455" s="16" t="s">
        <v>1764</v>
      </c>
      <c r="F455" s="16" t="s">
        <v>2036</v>
      </c>
      <c r="G455" s="16" t="s">
        <v>1146</v>
      </c>
      <c r="H455" s="85" t="s">
        <v>1146</v>
      </c>
      <c r="I455" s="82">
        <v>0</v>
      </c>
      <c r="J455" s="22">
        <v>-660000</v>
      </c>
      <c r="K455" s="36">
        <v>-660000</v>
      </c>
      <c r="L455" s="95">
        <v>0</v>
      </c>
    </row>
    <row r="456" spans="1:12" ht="18" customHeight="1" x14ac:dyDescent="0.25">
      <c r="A456" s="91" t="s">
        <v>522</v>
      </c>
      <c r="B456" s="85" t="s">
        <v>2037</v>
      </c>
      <c r="C456" s="84" t="s">
        <v>1143</v>
      </c>
      <c r="D456" s="20">
        <v>45397</v>
      </c>
      <c r="E456" s="16" t="s">
        <v>2038</v>
      </c>
      <c r="F456" s="16" t="s">
        <v>2039</v>
      </c>
      <c r="G456" s="16" t="s">
        <v>1146</v>
      </c>
      <c r="H456" s="85" t="s">
        <v>1146</v>
      </c>
      <c r="I456" s="82">
        <v>0</v>
      </c>
      <c r="J456" s="22">
        <v>0</v>
      </c>
      <c r="K456" s="36">
        <v>0</v>
      </c>
      <c r="L456" s="95">
        <v>0</v>
      </c>
    </row>
    <row r="457" spans="1:12" ht="18" customHeight="1" x14ac:dyDescent="0.25">
      <c r="A457" s="76" t="s">
        <v>523</v>
      </c>
      <c r="B457" s="85" t="s">
        <v>2040</v>
      </c>
      <c r="C457" s="84" t="s">
        <v>1143</v>
      </c>
      <c r="D457" s="20">
        <v>45399</v>
      </c>
      <c r="E457" s="16" t="s">
        <v>2041</v>
      </c>
      <c r="F457" s="16" t="s">
        <v>2042</v>
      </c>
      <c r="G457" s="16" t="s">
        <v>1146</v>
      </c>
      <c r="H457" s="85" t="s">
        <v>1146</v>
      </c>
      <c r="I457" s="82">
        <v>0</v>
      </c>
      <c r="J457" s="22">
        <v>0</v>
      </c>
      <c r="K457" s="36">
        <v>0</v>
      </c>
      <c r="L457" s="95">
        <v>0</v>
      </c>
    </row>
    <row r="458" spans="1:12" ht="18" customHeight="1" x14ac:dyDescent="0.25">
      <c r="A458" s="91" t="s">
        <v>524</v>
      </c>
      <c r="B458" s="85" t="s">
        <v>2043</v>
      </c>
      <c r="C458" s="84" t="s">
        <v>1143</v>
      </c>
      <c r="D458" s="20">
        <v>45398</v>
      </c>
      <c r="E458" s="16" t="s">
        <v>1564</v>
      </c>
      <c r="F458" s="16" t="s">
        <v>2044</v>
      </c>
      <c r="G458" s="16" t="s">
        <v>1146</v>
      </c>
      <c r="H458" s="85" t="s">
        <v>1146</v>
      </c>
      <c r="I458" s="82">
        <v>0</v>
      </c>
      <c r="J458" s="22">
        <v>0</v>
      </c>
      <c r="K458" s="36">
        <v>0</v>
      </c>
      <c r="L458" s="95">
        <v>0</v>
      </c>
    </row>
    <row r="459" spans="1:12" ht="18" customHeight="1" x14ac:dyDescent="0.25">
      <c r="A459" s="76" t="s">
        <v>525</v>
      </c>
      <c r="B459" s="85" t="s">
        <v>2045</v>
      </c>
      <c r="C459" s="84" t="s">
        <v>1143</v>
      </c>
      <c r="D459" s="20">
        <v>45399</v>
      </c>
      <c r="E459" s="16" t="s">
        <v>1531</v>
      </c>
      <c r="F459" s="16" t="s">
        <v>2046</v>
      </c>
      <c r="G459" s="16" t="s">
        <v>1146</v>
      </c>
      <c r="H459" s="85" t="s">
        <v>1146</v>
      </c>
      <c r="I459" s="82">
        <v>0</v>
      </c>
      <c r="J459" s="22">
        <v>0</v>
      </c>
      <c r="K459" s="36">
        <v>0</v>
      </c>
      <c r="L459" s="95">
        <v>0</v>
      </c>
    </row>
    <row r="460" spans="1:12" ht="18" customHeight="1" x14ac:dyDescent="0.25">
      <c r="A460" s="91" t="s">
        <v>526</v>
      </c>
      <c r="B460" s="85" t="s">
        <v>2047</v>
      </c>
      <c r="C460" s="84" t="s">
        <v>1143</v>
      </c>
      <c r="D460" s="20">
        <v>45400</v>
      </c>
      <c r="E460" s="16" t="s">
        <v>1332</v>
      </c>
      <c r="F460" s="16" t="s">
        <v>2048</v>
      </c>
      <c r="G460" s="16" t="s">
        <v>1146</v>
      </c>
      <c r="H460" s="85" t="s">
        <v>1146</v>
      </c>
      <c r="I460" s="82">
        <v>0</v>
      </c>
      <c r="J460" s="22">
        <v>0</v>
      </c>
      <c r="K460" s="36">
        <v>0</v>
      </c>
      <c r="L460" s="95">
        <v>0</v>
      </c>
    </row>
    <row r="461" spans="1:12" ht="18" customHeight="1" x14ac:dyDescent="0.25">
      <c r="A461" s="76" t="s">
        <v>527</v>
      </c>
      <c r="B461" s="85" t="s">
        <v>2049</v>
      </c>
      <c r="C461" s="84" t="s">
        <v>1143</v>
      </c>
      <c r="D461" s="20">
        <v>45398</v>
      </c>
      <c r="E461" s="16" t="s">
        <v>1249</v>
      </c>
      <c r="F461" s="16" t="s">
        <v>1410</v>
      </c>
      <c r="G461" s="16" t="s">
        <v>1146</v>
      </c>
      <c r="H461" s="85" t="s">
        <v>1146</v>
      </c>
      <c r="I461" s="82">
        <v>0</v>
      </c>
      <c r="J461" s="22">
        <v>0</v>
      </c>
      <c r="K461" s="36">
        <v>0</v>
      </c>
      <c r="L461" s="95">
        <v>0</v>
      </c>
    </row>
    <row r="462" spans="1:12" ht="18" customHeight="1" x14ac:dyDescent="0.25">
      <c r="A462" s="91" t="s">
        <v>528</v>
      </c>
      <c r="B462" s="85" t="s">
        <v>2050</v>
      </c>
      <c r="C462" s="84" t="s">
        <v>1143</v>
      </c>
      <c r="D462" s="20">
        <v>45406</v>
      </c>
      <c r="E462" s="16" t="s">
        <v>2051</v>
      </c>
      <c r="F462" s="16" t="s">
        <v>1175</v>
      </c>
      <c r="G462" s="16" t="s">
        <v>1146</v>
      </c>
      <c r="H462" s="85" t="s">
        <v>1146</v>
      </c>
      <c r="I462" s="82">
        <v>0</v>
      </c>
      <c r="J462" s="22">
        <v>0</v>
      </c>
      <c r="K462" s="36">
        <v>0</v>
      </c>
      <c r="L462" s="95">
        <v>0</v>
      </c>
    </row>
    <row r="463" spans="1:12" ht="18" customHeight="1" x14ac:dyDescent="0.25">
      <c r="A463" s="76" t="s">
        <v>529</v>
      </c>
      <c r="B463" s="85" t="s">
        <v>2052</v>
      </c>
      <c r="C463" s="84" t="s">
        <v>1143</v>
      </c>
      <c r="D463" s="20">
        <v>45399</v>
      </c>
      <c r="E463" s="16" t="s">
        <v>2053</v>
      </c>
      <c r="F463" s="16" t="s">
        <v>2054</v>
      </c>
      <c r="G463" s="16" t="s">
        <v>1146</v>
      </c>
      <c r="H463" s="85" t="s">
        <v>1146</v>
      </c>
      <c r="I463" s="82">
        <v>0</v>
      </c>
      <c r="J463" s="22">
        <v>0</v>
      </c>
      <c r="K463" s="36">
        <v>0</v>
      </c>
      <c r="L463" s="95">
        <v>0</v>
      </c>
    </row>
    <row r="464" spans="1:12" ht="18" customHeight="1" x14ac:dyDescent="0.25">
      <c r="A464" s="91" t="s">
        <v>530</v>
      </c>
      <c r="B464" s="85" t="s">
        <v>2055</v>
      </c>
      <c r="C464" s="84" t="s">
        <v>1143</v>
      </c>
      <c r="D464" s="20">
        <v>45400</v>
      </c>
      <c r="E464" s="16" t="s">
        <v>2056</v>
      </c>
      <c r="F464" s="16" t="s">
        <v>2057</v>
      </c>
      <c r="G464" s="16" t="s">
        <v>1146</v>
      </c>
      <c r="H464" s="85" t="s">
        <v>1146</v>
      </c>
      <c r="I464" s="82">
        <v>0</v>
      </c>
      <c r="J464" s="22">
        <v>0</v>
      </c>
      <c r="K464" s="36">
        <v>0</v>
      </c>
      <c r="L464" s="95">
        <v>0</v>
      </c>
    </row>
    <row r="465" spans="1:12" ht="18" customHeight="1" x14ac:dyDescent="0.25">
      <c r="A465" s="76" t="s">
        <v>531</v>
      </c>
      <c r="B465" s="85" t="s">
        <v>2058</v>
      </c>
      <c r="C465" s="84" t="s">
        <v>1143</v>
      </c>
      <c r="D465" s="20">
        <v>45404</v>
      </c>
      <c r="E465" s="16" t="s">
        <v>1903</v>
      </c>
      <c r="F465" s="16" t="s">
        <v>1493</v>
      </c>
      <c r="G465" s="16" t="s">
        <v>1146</v>
      </c>
      <c r="H465" s="85" t="s">
        <v>1146</v>
      </c>
      <c r="I465" s="82">
        <v>0</v>
      </c>
      <c r="J465" s="22">
        <v>0</v>
      </c>
      <c r="K465" s="36">
        <v>0</v>
      </c>
      <c r="L465" s="95">
        <v>0</v>
      </c>
    </row>
    <row r="466" spans="1:12" ht="18" customHeight="1" x14ac:dyDescent="0.25">
      <c r="A466" s="91" t="s">
        <v>532</v>
      </c>
      <c r="B466" s="85" t="s">
        <v>2059</v>
      </c>
      <c r="C466" s="84" t="s">
        <v>1143</v>
      </c>
      <c r="D466" s="20">
        <v>45404</v>
      </c>
      <c r="E466" s="16" t="s">
        <v>2060</v>
      </c>
      <c r="F466" s="16" t="s">
        <v>1210</v>
      </c>
      <c r="G466" s="16" t="s">
        <v>1146</v>
      </c>
      <c r="H466" s="85" t="s">
        <v>1146</v>
      </c>
      <c r="I466" s="82">
        <v>0</v>
      </c>
      <c r="J466" s="22">
        <v>0</v>
      </c>
      <c r="K466" s="36">
        <v>0</v>
      </c>
      <c r="L466" s="95">
        <v>0</v>
      </c>
    </row>
    <row r="467" spans="1:12" ht="18" customHeight="1" x14ac:dyDescent="0.25">
      <c r="A467" s="76" t="s">
        <v>533</v>
      </c>
      <c r="B467" s="85" t="s">
        <v>2061</v>
      </c>
      <c r="C467" s="84" t="s">
        <v>1143</v>
      </c>
      <c r="D467" s="20">
        <v>45404</v>
      </c>
      <c r="E467" s="16" t="s">
        <v>1754</v>
      </c>
      <c r="F467" s="16" t="s">
        <v>1187</v>
      </c>
      <c r="G467" s="16" t="s">
        <v>1146</v>
      </c>
      <c r="H467" s="85" t="s">
        <v>1146</v>
      </c>
      <c r="I467" s="82">
        <v>0</v>
      </c>
      <c r="J467" s="22">
        <v>0</v>
      </c>
      <c r="K467" s="36">
        <v>0</v>
      </c>
      <c r="L467" s="95">
        <v>0</v>
      </c>
    </row>
    <row r="468" spans="1:12" ht="18" customHeight="1" x14ac:dyDescent="0.25">
      <c r="A468" s="91" t="s">
        <v>534</v>
      </c>
      <c r="B468" s="85" t="s">
        <v>2062</v>
      </c>
      <c r="C468" s="84" t="s">
        <v>1143</v>
      </c>
      <c r="D468" s="20">
        <v>45404</v>
      </c>
      <c r="E468" s="16" t="s">
        <v>1600</v>
      </c>
      <c r="F468" s="16" t="s">
        <v>1521</v>
      </c>
      <c r="G468" s="16" t="s">
        <v>1146</v>
      </c>
      <c r="H468" s="85" t="s">
        <v>1146</v>
      </c>
      <c r="I468" s="82">
        <v>0</v>
      </c>
      <c r="J468" s="22">
        <v>0</v>
      </c>
      <c r="K468" s="36">
        <v>0</v>
      </c>
      <c r="L468" s="95">
        <v>0</v>
      </c>
    </row>
    <row r="469" spans="1:12" ht="18" hidden="1" customHeight="1" x14ac:dyDescent="0.25">
      <c r="A469" s="76" t="s">
        <v>535</v>
      </c>
      <c r="B469" s="85" t="s">
        <v>1596</v>
      </c>
      <c r="C469" s="84" t="s">
        <v>1596</v>
      </c>
      <c r="D469" s="20" t="s">
        <v>1596</v>
      </c>
      <c r="E469" s="16" t="s">
        <v>1596</v>
      </c>
      <c r="F469" s="16" t="s">
        <v>1596</v>
      </c>
      <c r="G469" s="16" t="s">
        <v>1596</v>
      </c>
      <c r="H469" s="85" t="s">
        <v>1596</v>
      </c>
      <c r="I469" s="82" t="s">
        <v>1596</v>
      </c>
      <c r="J469" s="22" t="s">
        <v>1596</v>
      </c>
      <c r="K469" s="36" t="s">
        <v>1596</v>
      </c>
      <c r="L469" s="95" t="s">
        <v>1596</v>
      </c>
    </row>
    <row r="470" spans="1:12" ht="18" hidden="1" customHeight="1" x14ac:dyDescent="0.25">
      <c r="A470" s="91" t="s">
        <v>536</v>
      </c>
      <c r="B470" s="85" t="s">
        <v>1596</v>
      </c>
      <c r="C470" s="84" t="s">
        <v>1596</v>
      </c>
      <c r="D470" s="20" t="s">
        <v>1596</v>
      </c>
      <c r="E470" s="16" t="s">
        <v>1596</v>
      </c>
      <c r="F470" s="16" t="s">
        <v>1596</v>
      </c>
      <c r="G470" s="16" t="s">
        <v>1596</v>
      </c>
      <c r="H470" s="85" t="s">
        <v>1596</v>
      </c>
      <c r="I470" s="82" t="s">
        <v>1596</v>
      </c>
      <c r="J470" s="22" t="s">
        <v>1596</v>
      </c>
      <c r="K470" s="36" t="s">
        <v>1596</v>
      </c>
      <c r="L470" s="95" t="s">
        <v>1596</v>
      </c>
    </row>
    <row r="471" spans="1:12" ht="18" customHeight="1" x14ac:dyDescent="0.25">
      <c r="A471" s="76" t="s">
        <v>537</v>
      </c>
      <c r="B471" s="85" t="s">
        <v>2063</v>
      </c>
      <c r="C471" s="84" t="s">
        <v>1143</v>
      </c>
      <c r="D471" s="20">
        <v>45407</v>
      </c>
      <c r="E471" s="16" t="s">
        <v>1600</v>
      </c>
      <c r="F471" s="16" t="s">
        <v>1554</v>
      </c>
      <c r="G471" s="16" t="s">
        <v>1146</v>
      </c>
      <c r="H471" s="85" t="s">
        <v>1146</v>
      </c>
      <c r="I471" s="82">
        <v>0</v>
      </c>
      <c r="J471" s="22">
        <v>0</v>
      </c>
      <c r="K471" s="36">
        <v>0</v>
      </c>
      <c r="L471" s="95">
        <v>0</v>
      </c>
    </row>
    <row r="472" spans="1:12" ht="18" customHeight="1" x14ac:dyDescent="0.25">
      <c r="A472" s="91" t="s">
        <v>538</v>
      </c>
      <c r="B472" s="85" t="s">
        <v>2064</v>
      </c>
      <c r="C472" s="84" t="s">
        <v>1143</v>
      </c>
      <c r="D472" s="20">
        <v>45407</v>
      </c>
      <c r="E472" s="16" t="s">
        <v>1520</v>
      </c>
      <c r="F472" s="16" t="s">
        <v>1554</v>
      </c>
      <c r="G472" s="16" t="s">
        <v>1146</v>
      </c>
      <c r="H472" s="85" t="s">
        <v>1146</v>
      </c>
      <c r="I472" s="82">
        <v>0</v>
      </c>
      <c r="J472" s="22">
        <v>0</v>
      </c>
      <c r="K472" s="36">
        <v>0</v>
      </c>
      <c r="L472" s="95">
        <v>0</v>
      </c>
    </row>
    <row r="473" spans="1:12" ht="18" hidden="1" customHeight="1" x14ac:dyDescent="0.25">
      <c r="A473" s="76" t="s">
        <v>539</v>
      </c>
      <c r="B473" s="85" t="s">
        <v>1596</v>
      </c>
      <c r="C473" s="84" t="s">
        <v>1596</v>
      </c>
      <c r="D473" s="20" t="s">
        <v>1596</v>
      </c>
      <c r="E473" s="16" t="s">
        <v>1596</v>
      </c>
      <c r="F473" s="16" t="s">
        <v>1596</v>
      </c>
      <c r="G473" s="16" t="s">
        <v>1596</v>
      </c>
      <c r="H473" s="85" t="s">
        <v>1596</v>
      </c>
      <c r="I473" s="82" t="s">
        <v>1596</v>
      </c>
      <c r="J473" s="22" t="s">
        <v>1596</v>
      </c>
      <c r="K473" s="36" t="s">
        <v>1596</v>
      </c>
      <c r="L473" s="95" t="s">
        <v>1596</v>
      </c>
    </row>
    <row r="474" spans="1:12" ht="18" hidden="1" customHeight="1" x14ac:dyDescent="0.25">
      <c r="A474" s="91" t="s">
        <v>540</v>
      </c>
      <c r="B474" s="85" t="s">
        <v>1596</v>
      </c>
      <c r="C474" s="84" t="s">
        <v>1596</v>
      </c>
      <c r="D474" s="20" t="s">
        <v>1596</v>
      </c>
      <c r="E474" s="16" t="s">
        <v>1596</v>
      </c>
      <c r="F474" s="16" t="s">
        <v>1596</v>
      </c>
      <c r="G474" s="16" t="s">
        <v>1596</v>
      </c>
      <c r="H474" s="85" t="s">
        <v>1596</v>
      </c>
      <c r="I474" s="82" t="s">
        <v>1596</v>
      </c>
      <c r="J474" s="22" t="s">
        <v>1596</v>
      </c>
      <c r="K474" s="36" t="s">
        <v>1596</v>
      </c>
      <c r="L474" s="95" t="s">
        <v>1596</v>
      </c>
    </row>
    <row r="475" spans="1:12" ht="18" hidden="1" customHeight="1" x14ac:dyDescent="0.25">
      <c r="A475" s="76" t="s">
        <v>541</v>
      </c>
      <c r="B475" s="85" t="s">
        <v>1596</v>
      </c>
      <c r="C475" s="84" t="s">
        <v>1596</v>
      </c>
      <c r="D475" s="20" t="s">
        <v>1596</v>
      </c>
      <c r="E475" s="16" t="s">
        <v>1596</v>
      </c>
      <c r="F475" s="16" t="s">
        <v>1596</v>
      </c>
      <c r="G475" s="16" t="s">
        <v>1596</v>
      </c>
      <c r="H475" s="85" t="s">
        <v>1596</v>
      </c>
      <c r="I475" s="82" t="s">
        <v>1596</v>
      </c>
      <c r="J475" s="22" t="s">
        <v>1596</v>
      </c>
      <c r="K475" s="36" t="s">
        <v>1596</v>
      </c>
      <c r="L475" s="95" t="s">
        <v>1596</v>
      </c>
    </row>
    <row r="476" spans="1:12" ht="18" hidden="1" customHeight="1" x14ac:dyDescent="0.25">
      <c r="A476" s="91" t="s">
        <v>542</v>
      </c>
      <c r="B476" s="85" t="s">
        <v>1596</v>
      </c>
      <c r="C476" s="84" t="s">
        <v>1596</v>
      </c>
      <c r="D476" s="20" t="s">
        <v>1596</v>
      </c>
      <c r="E476" s="16" t="s">
        <v>1596</v>
      </c>
      <c r="F476" s="16" t="s">
        <v>1596</v>
      </c>
      <c r="G476" s="16" t="s">
        <v>1596</v>
      </c>
      <c r="H476" s="85" t="s">
        <v>1596</v>
      </c>
      <c r="I476" s="82" t="s">
        <v>1596</v>
      </c>
      <c r="J476" s="22" t="s">
        <v>1596</v>
      </c>
      <c r="K476" s="36" t="s">
        <v>1596</v>
      </c>
      <c r="L476" s="95" t="s">
        <v>1596</v>
      </c>
    </row>
    <row r="477" spans="1:12" ht="18" hidden="1" customHeight="1" x14ac:dyDescent="0.25">
      <c r="A477" s="76" t="s">
        <v>543</v>
      </c>
      <c r="B477" s="85" t="s">
        <v>1596</v>
      </c>
      <c r="C477" s="84" t="s">
        <v>1596</v>
      </c>
      <c r="D477" s="20" t="s">
        <v>1596</v>
      </c>
      <c r="E477" s="16" t="s">
        <v>1596</v>
      </c>
      <c r="F477" s="16" t="s">
        <v>1596</v>
      </c>
      <c r="G477" s="16" t="s">
        <v>1596</v>
      </c>
      <c r="H477" s="85" t="s">
        <v>1596</v>
      </c>
      <c r="I477" s="82" t="s">
        <v>1596</v>
      </c>
      <c r="J477" s="22" t="s">
        <v>1596</v>
      </c>
      <c r="K477" s="36" t="s">
        <v>1596</v>
      </c>
      <c r="L477" s="95" t="s">
        <v>1596</v>
      </c>
    </row>
    <row r="478" spans="1:12" ht="18" hidden="1" customHeight="1" x14ac:dyDescent="0.25">
      <c r="A478" s="91" t="s">
        <v>544</v>
      </c>
      <c r="B478" s="85" t="s">
        <v>1596</v>
      </c>
      <c r="C478" s="84" t="s">
        <v>1596</v>
      </c>
      <c r="D478" s="20" t="s">
        <v>1596</v>
      </c>
      <c r="E478" s="16" t="s">
        <v>1596</v>
      </c>
      <c r="F478" s="16" t="s">
        <v>1596</v>
      </c>
      <c r="G478" s="16" t="s">
        <v>1596</v>
      </c>
      <c r="H478" s="85" t="s">
        <v>1596</v>
      </c>
      <c r="I478" s="82" t="s">
        <v>1596</v>
      </c>
      <c r="J478" s="22" t="s">
        <v>1596</v>
      </c>
      <c r="K478" s="36" t="s">
        <v>1596</v>
      </c>
      <c r="L478" s="95" t="s">
        <v>1596</v>
      </c>
    </row>
    <row r="479" spans="1:12" ht="18" hidden="1" customHeight="1" x14ac:dyDescent="0.25">
      <c r="A479" s="76" t="s">
        <v>545</v>
      </c>
      <c r="B479" s="85" t="s">
        <v>1596</v>
      </c>
      <c r="C479" s="84" t="s">
        <v>1596</v>
      </c>
      <c r="D479" s="20" t="s">
        <v>1596</v>
      </c>
      <c r="E479" s="16" t="s">
        <v>1596</v>
      </c>
      <c r="F479" s="16" t="s">
        <v>1596</v>
      </c>
      <c r="G479" s="16" t="s">
        <v>1596</v>
      </c>
      <c r="H479" s="85" t="s">
        <v>1596</v>
      </c>
      <c r="I479" s="82" t="s">
        <v>1596</v>
      </c>
      <c r="J479" s="22" t="s">
        <v>1596</v>
      </c>
      <c r="K479" s="36" t="s">
        <v>1596</v>
      </c>
      <c r="L479" s="95" t="s">
        <v>1596</v>
      </c>
    </row>
    <row r="480" spans="1:12" ht="18" hidden="1" customHeight="1" x14ac:dyDescent="0.25">
      <c r="A480" s="91" t="s">
        <v>546</v>
      </c>
      <c r="B480" s="85" t="s">
        <v>1596</v>
      </c>
      <c r="C480" s="84" t="s">
        <v>1596</v>
      </c>
      <c r="D480" s="20" t="s">
        <v>1596</v>
      </c>
      <c r="E480" s="16" t="s">
        <v>1596</v>
      </c>
      <c r="F480" s="16" t="s">
        <v>1596</v>
      </c>
      <c r="G480" s="16" t="s">
        <v>1596</v>
      </c>
      <c r="H480" s="85" t="s">
        <v>1596</v>
      </c>
      <c r="I480" s="82" t="s">
        <v>1596</v>
      </c>
      <c r="J480" s="22" t="s">
        <v>1596</v>
      </c>
      <c r="K480" s="36" t="s">
        <v>1596</v>
      </c>
      <c r="L480" s="95" t="s">
        <v>1596</v>
      </c>
    </row>
    <row r="481" spans="1:12" ht="18" hidden="1" customHeight="1" x14ac:dyDescent="0.25">
      <c r="A481" s="76" t="s">
        <v>547</v>
      </c>
      <c r="B481" s="85" t="s">
        <v>1596</v>
      </c>
      <c r="C481" s="84" t="s">
        <v>1596</v>
      </c>
      <c r="D481" s="20" t="s">
        <v>1596</v>
      </c>
      <c r="E481" s="16" t="s">
        <v>1596</v>
      </c>
      <c r="F481" s="16" t="s">
        <v>1596</v>
      </c>
      <c r="G481" s="16" t="s">
        <v>1596</v>
      </c>
      <c r="H481" s="85" t="s">
        <v>1596</v>
      </c>
      <c r="I481" s="82" t="s">
        <v>1596</v>
      </c>
      <c r="J481" s="22" t="s">
        <v>1596</v>
      </c>
      <c r="K481" s="36" t="s">
        <v>1596</v>
      </c>
      <c r="L481" s="95" t="s">
        <v>1596</v>
      </c>
    </row>
    <row r="482" spans="1:12" ht="18" hidden="1" customHeight="1" x14ac:dyDescent="0.25">
      <c r="A482" s="91" t="s">
        <v>548</v>
      </c>
      <c r="B482" s="85" t="s">
        <v>1596</v>
      </c>
      <c r="C482" s="84" t="s">
        <v>1596</v>
      </c>
      <c r="D482" s="20" t="s">
        <v>1596</v>
      </c>
      <c r="E482" s="16" t="s">
        <v>1596</v>
      </c>
      <c r="F482" s="16" t="s">
        <v>1596</v>
      </c>
      <c r="G482" s="16" t="s">
        <v>1596</v>
      </c>
      <c r="H482" s="85" t="s">
        <v>1596</v>
      </c>
      <c r="I482" s="82" t="s">
        <v>1596</v>
      </c>
      <c r="J482" s="22" t="s">
        <v>1596</v>
      </c>
      <c r="K482" s="36" t="s">
        <v>1596</v>
      </c>
      <c r="L482" s="95" t="s">
        <v>1596</v>
      </c>
    </row>
    <row r="483" spans="1:12" ht="18" hidden="1" customHeight="1" x14ac:dyDescent="0.25">
      <c r="A483" s="76" t="s">
        <v>549</v>
      </c>
      <c r="B483" s="85" t="s">
        <v>1596</v>
      </c>
      <c r="C483" s="84" t="s">
        <v>1596</v>
      </c>
      <c r="D483" s="20" t="s">
        <v>1596</v>
      </c>
      <c r="E483" s="16" t="s">
        <v>1596</v>
      </c>
      <c r="F483" s="16" t="s">
        <v>1596</v>
      </c>
      <c r="G483" s="16" t="s">
        <v>1596</v>
      </c>
      <c r="H483" s="85" t="s">
        <v>1596</v>
      </c>
      <c r="I483" s="82" t="s">
        <v>1596</v>
      </c>
      <c r="J483" s="22" t="s">
        <v>1596</v>
      </c>
      <c r="K483" s="36" t="s">
        <v>1596</v>
      </c>
      <c r="L483" s="95" t="s">
        <v>1596</v>
      </c>
    </row>
    <row r="484" spans="1:12" ht="18" hidden="1" customHeight="1" x14ac:dyDescent="0.25">
      <c r="A484" s="91" t="s">
        <v>550</v>
      </c>
      <c r="B484" s="85" t="s">
        <v>1596</v>
      </c>
      <c r="C484" s="84" t="s">
        <v>1596</v>
      </c>
      <c r="D484" s="20" t="s">
        <v>1596</v>
      </c>
      <c r="E484" s="16" t="s">
        <v>1596</v>
      </c>
      <c r="F484" s="16" t="s">
        <v>1596</v>
      </c>
      <c r="G484" s="16" t="s">
        <v>1596</v>
      </c>
      <c r="H484" s="85" t="s">
        <v>1596</v>
      </c>
      <c r="I484" s="82" t="s">
        <v>1596</v>
      </c>
      <c r="J484" s="22" t="s">
        <v>1596</v>
      </c>
      <c r="K484" s="36" t="s">
        <v>1596</v>
      </c>
      <c r="L484" s="95" t="s">
        <v>1596</v>
      </c>
    </row>
    <row r="485" spans="1:12" ht="18" hidden="1" customHeight="1" x14ac:dyDescent="0.25">
      <c r="A485" s="76" t="s">
        <v>551</v>
      </c>
      <c r="B485" s="85" t="s">
        <v>1596</v>
      </c>
      <c r="C485" s="84" t="s">
        <v>1596</v>
      </c>
      <c r="D485" s="20" t="s">
        <v>1596</v>
      </c>
      <c r="E485" s="16" t="s">
        <v>1596</v>
      </c>
      <c r="F485" s="16" t="s">
        <v>1596</v>
      </c>
      <c r="G485" s="16" t="s">
        <v>1596</v>
      </c>
      <c r="H485" s="85" t="s">
        <v>1596</v>
      </c>
      <c r="I485" s="82" t="s">
        <v>1596</v>
      </c>
      <c r="J485" s="22" t="s">
        <v>1596</v>
      </c>
      <c r="K485" s="36" t="s">
        <v>1596</v>
      </c>
      <c r="L485" s="95" t="s">
        <v>1596</v>
      </c>
    </row>
    <row r="486" spans="1:12" ht="18" hidden="1" customHeight="1" x14ac:dyDescent="0.25">
      <c r="A486" s="91" t="s">
        <v>552</v>
      </c>
      <c r="B486" s="85" t="s">
        <v>1596</v>
      </c>
      <c r="C486" s="84" t="s">
        <v>1596</v>
      </c>
      <c r="D486" s="20" t="s">
        <v>1596</v>
      </c>
      <c r="E486" s="16" t="s">
        <v>1596</v>
      </c>
      <c r="F486" s="16" t="s">
        <v>1596</v>
      </c>
      <c r="G486" s="16" t="s">
        <v>1596</v>
      </c>
      <c r="H486" s="85" t="s">
        <v>1596</v>
      </c>
      <c r="I486" s="82" t="s">
        <v>1596</v>
      </c>
      <c r="J486" s="22" t="s">
        <v>1596</v>
      </c>
      <c r="K486" s="36" t="s">
        <v>1596</v>
      </c>
      <c r="L486" s="95" t="s">
        <v>1596</v>
      </c>
    </row>
    <row r="487" spans="1:12" ht="18" hidden="1" customHeight="1" x14ac:dyDescent="0.25">
      <c r="A487" s="76" t="s">
        <v>553</v>
      </c>
      <c r="B487" s="85" t="s">
        <v>1596</v>
      </c>
      <c r="C487" s="84" t="s">
        <v>1596</v>
      </c>
      <c r="D487" s="20" t="s">
        <v>1596</v>
      </c>
      <c r="E487" s="16" t="s">
        <v>1596</v>
      </c>
      <c r="F487" s="16" t="s">
        <v>1596</v>
      </c>
      <c r="G487" s="16" t="s">
        <v>1596</v>
      </c>
      <c r="H487" s="85" t="s">
        <v>1596</v>
      </c>
      <c r="I487" s="82" t="s">
        <v>1596</v>
      </c>
      <c r="J487" s="22" t="s">
        <v>1596</v>
      </c>
      <c r="K487" s="36" t="s">
        <v>1596</v>
      </c>
      <c r="L487" s="95" t="s">
        <v>1596</v>
      </c>
    </row>
    <row r="488" spans="1:12" ht="18" hidden="1" customHeight="1" x14ac:dyDescent="0.25">
      <c r="A488" s="91" t="s">
        <v>554</v>
      </c>
      <c r="B488" s="85" t="s">
        <v>1596</v>
      </c>
      <c r="C488" s="84" t="s">
        <v>1596</v>
      </c>
      <c r="D488" s="20" t="s">
        <v>1596</v>
      </c>
      <c r="E488" s="16" t="s">
        <v>1596</v>
      </c>
      <c r="F488" s="16" t="s">
        <v>1596</v>
      </c>
      <c r="G488" s="16" t="s">
        <v>1596</v>
      </c>
      <c r="H488" s="85" t="s">
        <v>1596</v>
      </c>
      <c r="I488" s="82" t="s">
        <v>1596</v>
      </c>
      <c r="J488" s="22" t="s">
        <v>1596</v>
      </c>
      <c r="K488" s="36" t="s">
        <v>1596</v>
      </c>
      <c r="L488" s="95" t="s">
        <v>1596</v>
      </c>
    </row>
    <row r="489" spans="1:12" ht="18" hidden="1" customHeight="1" x14ac:dyDescent="0.25">
      <c r="A489" s="76" t="s">
        <v>555</v>
      </c>
      <c r="B489" s="85" t="s">
        <v>1596</v>
      </c>
      <c r="C489" s="84" t="s">
        <v>1596</v>
      </c>
      <c r="D489" s="20" t="s">
        <v>1596</v>
      </c>
      <c r="E489" s="16" t="s">
        <v>1596</v>
      </c>
      <c r="F489" s="16" t="s">
        <v>1596</v>
      </c>
      <c r="G489" s="16" t="s">
        <v>1596</v>
      </c>
      <c r="H489" s="85" t="s">
        <v>1596</v>
      </c>
      <c r="I489" s="82" t="s">
        <v>1596</v>
      </c>
      <c r="J489" s="22" t="s">
        <v>1596</v>
      </c>
      <c r="K489" s="36" t="s">
        <v>1596</v>
      </c>
      <c r="L489" s="95" t="s">
        <v>1596</v>
      </c>
    </row>
    <row r="490" spans="1:12" ht="18" hidden="1" customHeight="1" x14ac:dyDescent="0.25">
      <c r="A490" s="91" t="s">
        <v>556</v>
      </c>
      <c r="B490" s="85" t="s">
        <v>1596</v>
      </c>
      <c r="C490" s="84" t="s">
        <v>1596</v>
      </c>
      <c r="D490" s="20" t="s">
        <v>1596</v>
      </c>
      <c r="E490" s="16" t="s">
        <v>1596</v>
      </c>
      <c r="F490" s="16" t="s">
        <v>1596</v>
      </c>
      <c r="G490" s="16" t="s">
        <v>1596</v>
      </c>
      <c r="H490" s="85" t="s">
        <v>1596</v>
      </c>
      <c r="I490" s="82" t="s">
        <v>1596</v>
      </c>
      <c r="J490" s="22" t="s">
        <v>1596</v>
      </c>
      <c r="K490" s="36" t="s">
        <v>1596</v>
      </c>
      <c r="L490" s="95" t="s">
        <v>1596</v>
      </c>
    </row>
    <row r="491" spans="1:12" ht="18" hidden="1" customHeight="1" x14ac:dyDescent="0.25">
      <c r="A491" s="76" t="s">
        <v>557</v>
      </c>
      <c r="B491" s="85" t="s">
        <v>1596</v>
      </c>
      <c r="C491" s="84" t="s">
        <v>1596</v>
      </c>
      <c r="D491" s="20" t="s">
        <v>1596</v>
      </c>
      <c r="E491" s="16" t="s">
        <v>1596</v>
      </c>
      <c r="F491" s="16" t="s">
        <v>1596</v>
      </c>
      <c r="G491" s="16" t="s">
        <v>1596</v>
      </c>
      <c r="H491" s="85" t="s">
        <v>1596</v>
      </c>
      <c r="I491" s="82" t="s">
        <v>1596</v>
      </c>
      <c r="J491" s="22" t="s">
        <v>1596</v>
      </c>
      <c r="K491" s="36" t="s">
        <v>1596</v>
      </c>
      <c r="L491" s="95" t="s">
        <v>1596</v>
      </c>
    </row>
    <row r="492" spans="1:12" ht="18" hidden="1" customHeight="1" x14ac:dyDescent="0.25">
      <c r="A492" s="91" t="s">
        <v>558</v>
      </c>
      <c r="B492" s="85" t="s">
        <v>1596</v>
      </c>
      <c r="C492" s="84" t="s">
        <v>1596</v>
      </c>
      <c r="D492" s="20" t="s">
        <v>1596</v>
      </c>
      <c r="E492" s="16" t="s">
        <v>1596</v>
      </c>
      <c r="F492" s="16" t="s">
        <v>1596</v>
      </c>
      <c r="G492" s="16" t="s">
        <v>1596</v>
      </c>
      <c r="H492" s="85" t="s">
        <v>1596</v>
      </c>
      <c r="I492" s="82" t="s">
        <v>1596</v>
      </c>
      <c r="J492" s="22" t="s">
        <v>1596</v>
      </c>
      <c r="K492" s="36" t="s">
        <v>1596</v>
      </c>
      <c r="L492" s="95" t="s">
        <v>1596</v>
      </c>
    </row>
    <row r="493" spans="1:12" ht="18" hidden="1" customHeight="1" x14ac:dyDescent="0.25">
      <c r="A493" s="76" t="s">
        <v>559</v>
      </c>
      <c r="B493" s="85" t="s">
        <v>1596</v>
      </c>
      <c r="C493" s="84" t="s">
        <v>1596</v>
      </c>
      <c r="D493" s="20" t="s">
        <v>1596</v>
      </c>
      <c r="E493" s="16" t="s">
        <v>1596</v>
      </c>
      <c r="F493" s="16" t="s">
        <v>1596</v>
      </c>
      <c r="G493" s="16" t="s">
        <v>1596</v>
      </c>
      <c r="H493" s="85" t="s">
        <v>1596</v>
      </c>
      <c r="I493" s="82" t="s">
        <v>1596</v>
      </c>
      <c r="J493" s="22" t="s">
        <v>1596</v>
      </c>
      <c r="K493" s="36" t="s">
        <v>1596</v>
      </c>
      <c r="L493" s="95" t="s">
        <v>1596</v>
      </c>
    </row>
    <row r="494" spans="1:12" ht="18" hidden="1" customHeight="1" x14ac:dyDescent="0.25">
      <c r="A494" s="91" t="s">
        <v>560</v>
      </c>
      <c r="B494" s="85" t="s">
        <v>1596</v>
      </c>
      <c r="C494" s="84" t="s">
        <v>1596</v>
      </c>
      <c r="D494" s="20" t="s">
        <v>1596</v>
      </c>
      <c r="E494" s="16" t="s">
        <v>1596</v>
      </c>
      <c r="F494" s="16" t="s">
        <v>1596</v>
      </c>
      <c r="G494" s="16" t="s">
        <v>1596</v>
      </c>
      <c r="H494" s="85" t="s">
        <v>1596</v>
      </c>
      <c r="I494" s="82" t="s">
        <v>1596</v>
      </c>
      <c r="J494" s="22" t="s">
        <v>1596</v>
      </c>
      <c r="K494" s="36" t="s">
        <v>1596</v>
      </c>
      <c r="L494" s="95" t="s">
        <v>1596</v>
      </c>
    </row>
    <row r="495" spans="1:12" ht="18" hidden="1" customHeight="1" x14ac:dyDescent="0.25">
      <c r="A495" s="76" t="s">
        <v>561</v>
      </c>
      <c r="B495" s="85" t="s">
        <v>1596</v>
      </c>
      <c r="C495" s="84" t="s">
        <v>1596</v>
      </c>
      <c r="D495" s="20" t="s">
        <v>1596</v>
      </c>
      <c r="E495" s="16" t="s">
        <v>1596</v>
      </c>
      <c r="F495" s="16" t="s">
        <v>1596</v>
      </c>
      <c r="G495" s="16" t="s">
        <v>1596</v>
      </c>
      <c r="H495" s="85" t="s">
        <v>1596</v>
      </c>
      <c r="I495" s="82" t="s">
        <v>1596</v>
      </c>
      <c r="J495" s="22" t="s">
        <v>1596</v>
      </c>
      <c r="K495" s="36" t="s">
        <v>1596</v>
      </c>
      <c r="L495" s="95" t="s">
        <v>1596</v>
      </c>
    </row>
    <row r="496" spans="1:12" ht="18" hidden="1" customHeight="1" x14ac:dyDescent="0.25">
      <c r="A496" s="91" t="s">
        <v>562</v>
      </c>
      <c r="B496" s="85" t="s">
        <v>1596</v>
      </c>
      <c r="C496" s="84" t="s">
        <v>1596</v>
      </c>
      <c r="D496" s="20" t="s">
        <v>1596</v>
      </c>
      <c r="E496" s="16" t="s">
        <v>1596</v>
      </c>
      <c r="F496" s="16" t="s">
        <v>1596</v>
      </c>
      <c r="G496" s="16" t="s">
        <v>1596</v>
      </c>
      <c r="H496" s="85" t="s">
        <v>1596</v>
      </c>
      <c r="I496" s="82" t="s">
        <v>1596</v>
      </c>
      <c r="J496" s="22" t="s">
        <v>1596</v>
      </c>
      <c r="K496" s="36" t="s">
        <v>1596</v>
      </c>
      <c r="L496" s="95" t="s">
        <v>1596</v>
      </c>
    </row>
    <row r="497" spans="1:12" ht="18" hidden="1" customHeight="1" x14ac:dyDescent="0.25">
      <c r="A497" s="76" t="s">
        <v>563</v>
      </c>
      <c r="B497" s="85" t="s">
        <v>1596</v>
      </c>
      <c r="C497" s="84" t="s">
        <v>1596</v>
      </c>
      <c r="D497" s="20" t="s">
        <v>1596</v>
      </c>
      <c r="E497" s="16" t="s">
        <v>1596</v>
      </c>
      <c r="F497" s="16" t="s">
        <v>1596</v>
      </c>
      <c r="G497" s="16" t="s">
        <v>1596</v>
      </c>
      <c r="H497" s="85" t="s">
        <v>1596</v>
      </c>
      <c r="I497" s="82" t="s">
        <v>1596</v>
      </c>
      <c r="J497" s="22" t="s">
        <v>1596</v>
      </c>
      <c r="K497" s="36" t="s">
        <v>1596</v>
      </c>
      <c r="L497" s="95" t="s">
        <v>1596</v>
      </c>
    </row>
    <row r="498" spans="1:12" ht="18" hidden="1" customHeight="1" x14ac:dyDescent="0.25">
      <c r="A498" s="91" t="s">
        <v>564</v>
      </c>
      <c r="B498" s="85" t="s">
        <v>1596</v>
      </c>
      <c r="C498" s="84" t="s">
        <v>1596</v>
      </c>
      <c r="D498" s="20" t="s">
        <v>1596</v>
      </c>
      <c r="E498" s="16" t="s">
        <v>1596</v>
      </c>
      <c r="F498" s="16" t="s">
        <v>1596</v>
      </c>
      <c r="G498" s="16" t="s">
        <v>1596</v>
      </c>
      <c r="H498" s="85" t="s">
        <v>1596</v>
      </c>
      <c r="I498" s="82" t="s">
        <v>1596</v>
      </c>
      <c r="J498" s="22" t="s">
        <v>1596</v>
      </c>
      <c r="K498" s="36" t="s">
        <v>1596</v>
      </c>
      <c r="L498" s="95" t="s">
        <v>1596</v>
      </c>
    </row>
    <row r="499" spans="1:12" ht="18" hidden="1" customHeight="1" x14ac:dyDescent="0.25">
      <c r="A499" s="76" t="s">
        <v>565</v>
      </c>
      <c r="B499" s="85" t="s">
        <v>1596</v>
      </c>
      <c r="C499" s="84" t="s">
        <v>1596</v>
      </c>
      <c r="D499" s="20" t="s">
        <v>1596</v>
      </c>
      <c r="E499" s="16" t="s">
        <v>1596</v>
      </c>
      <c r="F499" s="16" t="s">
        <v>1596</v>
      </c>
      <c r="G499" s="16" t="s">
        <v>1596</v>
      </c>
      <c r="H499" s="85" t="s">
        <v>1596</v>
      </c>
      <c r="I499" s="82" t="s">
        <v>1596</v>
      </c>
      <c r="J499" s="22" t="s">
        <v>1596</v>
      </c>
      <c r="K499" s="36" t="s">
        <v>1596</v>
      </c>
      <c r="L499" s="95" t="s">
        <v>1596</v>
      </c>
    </row>
    <row r="500" spans="1:12" ht="18" hidden="1" customHeight="1" x14ac:dyDescent="0.25">
      <c r="A500" s="91" t="s">
        <v>566</v>
      </c>
      <c r="B500" s="85" t="s">
        <v>1596</v>
      </c>
      <c r="C500" s="84" t="s">
        <v>1596</v>
      </c>
      <c r="D500" s="20" t="s">
        <v>1596</v>
      </c>
      <c r="E500" s="16" t="s">
        <v>1596</v>
      </c>
      <c r="F500" s="16" t="s">
        <v>1596</v>
      </c>
      <c r="G500" s="16" t="s">
        <v>1596</v>
      </c>
      <c r="H500" s="85" t="s">
        <v>1596</v>
      </c>
      <c r="I500" s="82" t="s">
        <v>1596</v>
      </c>
      <c r="J500" s="22" t="s">
        <v>1596</v>
      </c>
      <c r="K500" s="36" t="s">
        <v>1596</v>
      </c>
      <c r="L500" s="95" t="s">
        <v>1596</v>
      </c>
    </row>
    <row r="501" spans="1:12" ht="18" hidden="1" customHeight="1" x14ac:dyDescent="0.25">
      <c r="A501" s="76" t="s">
        <v>567</v>
      </c>
      <c r="B501" s="85" t="s">
        <v>1596</v>
      </c>
      <c r="C501" s="84" t="s">
        <v>1596</v>
      </c>
      <c r="D501" s="20" t="s">
        <v>1596</v>
      </c>
      <c r="E501" s="16" t="s">
        <v>1596</v>
      </c>
      <c r="F501" s="16" t="s">
        <v>1596</v>
      </c>
      <c r="G501" s="16" t="s">
        <v>1596</v>
      </c>
      <c r="H501" s="85" t="s">
        <v>1596</v>
      </c>
      <c r="I501" s="82" t="s">
        <v>1596</v>
      </c>
      <c r="J501" s="22" t="s">
        <v>1596</v>
      </c>
      <c r="K501" s="36" t="s">
        <v>1596</v>
      </c>
      <c r="L501" s="95" t="s">
        <v>1596</v>
      </c>
    </row>
    <row r="502" spans="1:12" ht="18" hidden="1" customHeight="1" x14ac:dyDescent="0.25">
      <c r="A502" s="91" t="s">
        <v>568</v>
      </c>
      <c r="B502" s="85" t="s">
        <v>1596</v>
      </c>
      <c r="C502" s="84" t="s">
        <v>1596</v>
      </c>
      <c r="D502" s="20" t="s">
        <v>1596</v>
      </c>
      <c r="E502" s="16" t="s">
        <v>1596</v>
      </c>
      <c r="F502" s="16" t="s">
        <v>1596</v>
      </c>
      <c r="G502" s="16" t="s">
        <v>1596</v>
      </c>
      <c r="H502" s="85" t="s">
        <v>1596</v>
      </c>
      <c r="I502" s="82" t="s">
        <v>1596</v>
      </c>
      <c r="J502" s="22" t="s">
        <v>1596</v>
      </c>
      <c r="K502" s="36" t="s">
        <v>1596</v>
      </c>
      <c r="L502" s="95" t="s">
        <v>1596</v>
      </c>
    </row>
    <row r="503" spans="1:12" ht="18" hidden="1" customHeight="1" x14ac:dyDescent="0.25">
      <c r="A503" s="76" t="s">
        <v>569</v>
      </c>
      <c r="B503" s="85" t="s">
        <v>1596</v>
      </c>
      <c r="C503" s="84" t="s">
        <v>1596</v>
      </c>
      <c r="D503" s="20" t="s">
        <v>1596</v>
      </c>
      <c r="E503" s="16" t="s">
        <v>1596</v>
      </c>
      <c r="F503" s="16" t="s">
        <v>1596</v>
      </c>
      <c r="G503" s="16" t="s">
        <v>1596</v>
      </c>
      <c r="H503" s="85" t="s">
        <v>1596</v>
      </c>
      <c r="I503" s="82" t="s">
        <v>1596</v>
      </c>
      <c r="J503" s="22" t="s">
        <v>1596</v>
      </c>
      <c r="K503" s="36" t="s">
        <v>1596</v>
      </c>
      <c r="L503" s="95" t="s">
        <v>1596</v>
      </c>
    </row>
    <row r="504" spans="1:12" ht="18" hidden="1" customHeight="1" x14ac:dyDescent="0.25">
      <c r="A504" s="91" t="s">
        <v>570</v>
      </c>
      <c r="B504" s="85" t="s">
        <v>1596</v>
      </c>
      <c r="C504" s="84" t="s">
        <v>1596</v>
      </c>
      <c r="D504" s="20" t="s">
        <v>1596</v>
      </c>
      <c r="E504" s="16" t="s">
        <v>1596</v>
      </c>
      <c r="F504" s="16" t="s">
        <v>1596</v>
      </c>
      <c r="G504" s="16" t="s">
        <v>1596</v>
      </c>
      <c r="H504" s="85" t="s">
        <v>1596</v>
      </c>
      <c r="I504" s="82" t="s">
        <v>1596</v>
      </c>
      <c r="J504" s="22" t="s">
        <v>1596</v>
      </c>
      <c r="K504" s="36" t="s">
        <v>1596</v>
      </c>
      <c r="L504" s="95" t="s">
        <v>1596</v>
      </c>
    </row>
    <row r="505" spans="1:12" ht="18" hidden="1" customHeight="1" x14ac:dyDescent="0.25">
      <c r="A505" s="76" t="s">
        <v>571</v>
      </c>
      <c r="B505" s="85" t="s">
        <v>1596</v>
      </c>
      <c r="C505" s="84" t="s">
        <v>1596</v>
      </c>
      <c r="D505" s="20" t="s">
        <v>1596</v>
      </c>
      <c r="E505" s="16" t="s">
        <v>1596</v>
      </c>
      <c r="F505" s="16" t="s">
        <v>1596</v>
      </c>
      <c r="G505" s="16" t="s">
        <v>1596</v>
      </c>
      <c r="H505" s="85" t="s">
        <v>1596</v>
      </c>
      <c r="I505" s="82" t="s">
        <v>1596</v>
      </c>
      <c r="J505" s="22" t="s">
        <v>1596</v>
      </c>
      <c r="K505" s="36" t="s">
        <v>1596</v>
      </c>
      <c r="L505" s="95" t="s">
        <v>1596</v>
      </c>
    </row>
    <row r="506" spans="1:12" ht="18" hidden="1" customHeight="1" x14ac:dyDescent="0.25">
      <c r="A506" s="91" t="s">
        <v>572</v>
      </c>
      <c r="B506" s="85" t="s">
        <v>1596</v>
      </c>
      <c r="C506" s="84" t="s">
        <v>1596</v>
      </c>
      <c r="D506" s="20" t="s">
        <v>1596</v>
      </c>
      <c r="E506" s="16" t="s">
        <v>1596</v>
      </c>
      <c r="F506" s="16" t="s">
        <v>1596</v>
      </c>
      <c r="G506" s="16" t="s">
        <v>1596</v>
      </c>
      <c r="H506" s="85" t="s">
        <v>1596</v>
      </c>
      <c r="I506" s="82" t="s">
        <v>1596</v>
      </c>
      <c r="J506" s="22" t="s">
        <v>1596</v>
      </c>
      <c r="K506" s="36" t="s">
        <v>1596</v>
      </c>
      <c r="L506" s="95" t="s">
        <v>1596</v>
      </c>
    </row>
    <row r="507" spans="1:12" ht="18" hidden="1" customHeight="1" x14ac:dyDescent="0.25">
      <c r="A507" s="92" t="s">
        <v>573</v>
      </c>
      <c r="B507" s="85" t="s">
        <v>2065</v>
      </c>
      <c r="C507" s="84" t="s">
        <v>1158</v>
      </c>
      <c r="D507" s="20">
        <v>45342</v>
      </c>
      <c r="E507" s="16" t="s">
        <v>1566</v>
      </c>
      <c r="F507" s="16" t="s">
        <v>1210</v>
      </c>
      <c r="G507" s="16" t="s">
        <v>1146</v>
      </c>
      <c r="H507" s="85" t="s">
        <v>1146</v>
      </c>
      <c r="I507" s="82">
        <v>0</v>
      </c>
      <c r="J507" s="22">
        <v>0</v>
      </c>
      <c r="K507" s="36">
        <v>0</v>
      </c>
      <c r="L507" s="95">
        <v>0</v>
      </c>
    </row>
    <row r="508" spans="1:12" ht="18" customHeight="1" x14ac:dyDescent="0.25">
      <c r="A508" s="92" t="s">
        <v>574</v>
      </c>
      <c r="B508" s="85" t="s">
        <v>2066</v>
      </c>
      <c r="C508" s="84" t="s">
        <v>2067</v>
      </c>
      <c r="D508" s="20">
        <v>45337</v>
      </c>
      <c r="E508" s="16" t="s">
        <v>1633</v>
      </c>
      <c r="F508" s="16" t="s">
        <v>1410</v>
      </c>
      <c r="G508" s="16" t="s">
        <v>1146</v>
      </c>
      <c r="H508" s="85" t="s">
        <v>1146</v>
      </c>
      <c r="I508" s="82">
        <v>0</v>
      </c>
      <c r="J508" s="22">
        <v>0</v>
      </c>
      <c r="K508" s="36">
        <v>0</v>
      </c>
      <c r="L508" s="95">
        <v>0</v>
      </c>
    </row>
    <row r="509" spans="1:12" ht="18" hidden="1" customHeight="1" x14ac:dyDescent="0.25">
      <c r="A509" s="92" t="s">
        <v>575</v>
      </c>
      <c r="B509" s="85" t="s">
        <v>2068</v>
      </c>
      <c r="C509" s="84" t="s">
        <v>1158</v>
      </c>
      <c r="D509" s="20">
        <v>45391</v>
      </c>
      <c r="E509" s="16" t="s">
        <v>1510</v>
      </c>
      <c r="F509" s="16" t="s">
        <v>1210</v>
      </c>
      <c r="G509" s="16" t="s">
        <v>1146</v>
      </c>
      <c r="H509" s="85" t="s">
        <v>1146</v>
      </c>
      <c r="I509" s="82">
        <v>0</v>
      </c>
      <c r="J509" s="22">
        <v>0</v>
      </c>
      <c r="K509" s="36">
        <v>0</v>
      </c>
      <c r="L509" s="95">
        <v>0</v>
      </c>
    </row>
    <row r="510" spans="1:12" ht="18" customHeight="1" x14ac:dyDescent="0.25">
      <c r="A510" s="92" t="s">
        <v>576</v>
      </c>
      <c r="B510" s="85" t="s">
        <v>2069</v>
      </c>
      <c r="C510" s="84" t="s">
        <v>1143</v>
      </c>
      <c r="D510" s="20">
        <v>45392</v>
      </c>
      <c r="E510" s="16" t="s">
        <v>1590</v>
      </c>
      <c r="F510" s="16" t="s">
        <v>1210</v>
      </c>
      <c r="G510" s="16" t="s">
        <v>1146</v>
      </c>
      <c r="H510" s="85" t="s">
        <v>1146</v>
      </c>
      <c r="I510" s="82">
        <v>0</v>
      </c>
      <c r="J510" s="22">
        <v>0</v>
      </c>
      <c r="K510" s="36">
        <v>0</v>
      </c>
      <c r="L510" s="95">
        <v>0</v>
      </c>
    </row>
    <row r="511" spans="1:12" ht="18" hidden="1" customHeight="1" x14ac:dyDescent="0.25">
      <c r="A511" s="92" t="s">
        <v>577</v>
      </c>
      <c r="B511" s="85" t="s">
        <v>2070</v>
      </c>
      <c r="C511" s="84" t="s">
        <v>1158</v>
      </c>
      <c r="D511" s="20">
        <v>45400</v>
      </c>
      <c r="E511" s="16" t="s">
        <v>1212</v>
      </c>
      <c r="F511" s="16" t="s">
        <v>1210</v>
      </c>
      <c r="G511" s="16" t="s">
        <v>1221</v>
      </c>
      <c r="H511" s="85" t="s">
        <v>1146</v>
      </c>
      <c r="I511" s="82">
        <v>0</v>
      </c>
      <c r="J511" s="22">
        <v>0</v>
      </c>
      <c r="K511" s="36">
        <v>0</v>
      </c>
      <c r="L511" s="95">
        <v>0</v>
      </c>
    </row>
    <row r="512" spans="1:12" ht="18" customHeight="1" x14ac:dyDescent="0.25">
      <c r="A512" s="92" t="s">
        <v>578</v>
      </c>
      <c r="B512" s="85" t="s">
        <v>2071</v>
      </c>
      <c r="C512" s="84" t="s">
        <v>1143</v>
      </c>
      <c r="D512" s="20">
        <v>45401</v>
      </c>
      <c r="E512" s="16" t="s">
        <v>1590</v>
      </c>
      <c r="F512" s="16" t="s">
        <v>1210</v>
      </c>
      <c r="G512" s="16" t="s">
        <v>1146</v>
      </c>
      <c r="H512" s="85" t="s">
        <v>1146</v>
      </c>
      <c r="I512" s="82">
        <v>0</v>
      </c>
      <c r="J512" s="22">
        <v>0</v>
      </c>
      <c r="K512" s="36">
        <v>0</v>
      </c>
      <c r="L512" s="95">
        <v>0</v>
      </c>
    </row>
    <row r="513" spans="1:12" ht="18" hidden="1" customHeight="1" x14ac:dyDescent="0.25">
      <c r="A513" s="92" t="s">
        <v>579</v>
      </c>
      <c r="B513" s="85" t="s">
        <v>1596</v>
      </c>
      <c r="C513" s="84" t="s">
        <v>1596</v>
      </c>
      <c r="D513" s="20" t="s">
        <v>1596</v>
      </c>
      <c r="E513" s="16" t="s">
        <v>1596</v>
      </c>
      <c r="F513" s="16" t="s">
        <v>1596</v>
      </c>
      <c r="G513" s="16" t="s">
        <v>1596</v>
      </c>
      <c r="H513" s="85" t="s">
        <v>1596</v>
      </c>
      <c r="I513" s="82" t="s">
        <v>1596</v>
      </c>
      <c r="J513" s="22" t="s">
        <v>1596</v>
      </c>
      <c r="K513" s="36" t="s">
        <v>1596</v>
      </c>
      <c r="L513" s="95" t="s">
        <v>1596</v>
      </c>
    </row>
    <row r="514" spans="1:12" ht="18" hidden="1" customHeight="1" x14ac:dyDescent="0.25">
      <c r="A514" s="92" t="s">
        <v>580</v>
      </c>
      <c r="B514" s="85" t="s">
        <v>1596</v>
      </c>
      <c r="C514" s="84" t="s">
        <v>1596</v>
      </c>
      <c r="D514" s="20" t="s">
        <v>1596</v>
      </c>
      <c r="E514" s="16" t="s">
        <v>1596</v>
      </c>
      <c r="F514" s="16" t="s">
        <v>1596</v>
      </c>
      <c r="G514" s="16" t="s">
        <v>1596</v>
      </c>
      <c r="H514" s="85" t="s">
        <v>1596</v>
      </c>
      <c r="I514" s="82" t="s">
        <v>1596</v>
      </c>
      <c r="J514" s="22" t="s">
        <v>1596</v>
      </c>
      <c r="K514" s="36" t="s">
        <v>1596</v>
      </c>
      <c r="L514" s="95" t="s">
        <v>1596</v>
      </c>
    </row>
    <row r="515" spans="1:12" ht="18" hidden="1" customHeight="1" x14ac:dyDescent="0.25">
      <c r="A515" s="92" t="s">
        <v>581</v>
      </c>
      <c r="B515" s="85" t="s">
        <v>1596</v>
      </c>
      <c r="C515" s="84" t="s">
        <v>1596</v>
      </c>
      <c r="D515" s="20" t="s">
        <v>1596</v>
      </c>
      <c r="E515" s="16" t="s">
        <v>1596</v>
      </c>
      <c r="F515" s="16" t="s">
        <v>1596</v>
      </c>
      <c r="G515" s="16" t="s">
        <v>1596</v>
      </c>
      <c r="H515" s="85" t="s">
        <v>1596</v>
      </c>
      <c r="I515" s="82" t="s">
        <v>1596</v>
      </c>
      <c r="J515" s="22" t="s">
        <v>1596</v>
      </c>
      <c r="K515" s="36" t="s">
        <v>1596</v>
      </c>
      <c r="L515" s="95" t="s">
        <v>1596</v>
      </c>
    </row>
    <row r="516" spans="1:12" ht="18" hidden="1" customHeight="1" x14ac:dyDescent="0.25">
      <c r="A516" s="92" t="s">
        <v>582</v>
      </c>
      <c r="B516" s="85" t="s">
        <v>1596</v>
      </c>
      <c r="C516" s="84" t="s">
        <v>1596</v>
      </c>
      <c r="D516" s="20" t="s">
        <v>1596</v>
      </c>
      <c r="E516" s="16" t="s">
        <v>1596</v>
      </c>
      <c r="F516" s="16" t="s">
        <v>1596</v>
      </c>
      <c r="G516" s="16" t="s">
        <v>1596</v>
      </c>
      <c r="H516" s="85" t="s">
        <v>1596</v>
      </c>
      <c r="I516" s="82" t="s">
        <v>1596</v>
      </c>
      <c r="J516" s="22" t="s">
        <v>1596</v>
      </c>
      <c r="K516" s="36" t="s">
        <v>1596</v>
      </c>
      <c r="L516" s="95" t="s">
        <v>1596</v>
      </c>
    </row>
    <row r="517" spans="1:12" ht="18" hidden="1" customHeight="1" x14ac:dyDescent="0.25">
      <c r="A517" s="92" t="s">
        <v>583</v>
      </c>
      <c r="B517" s="85" t="s">
        <v>1596</v>
      </c>
      <c r="C517" s="84" t="s">
        <v>1596</v>
      </c>
      <c r="D517" s="20" t="s">
        <v>1596</v>
      </c>
      <c r="E517" s="16" t="s">
        <v>1596</v>
      </c>
      <c r="F517" s="16" t="s">
        <v>1596</v>
      </c>
      <c r="G517" s="16" t="s">
        <v>1596</v>
      </c>
      <c r="H517" s="85" t="s">
        <v>1596</v>
      </c>
      <c r="I517" s="82" t="s">
        <v>1596</v>
      </c>
      <c r="J517" s="22" t="s">
        <v>1596</v>
      </c>
      <c r="K517" s="36" t="s">
        <v>1596</v>
      </c>
      <c r="L517" s="95" t="s">
        <v>1596</v>
      </c>
    </row>
    <row r="518" spans="1:12" ht="18" hidden="1" customHeight="1" x14ac:dyDescent="0.25">
      <c r="A518" s="92" t="s">
        <v>584</v>
      </c>
      <c r="B518" s="85" t="s">
        <v>1596</v>
      </c>
      <c r="C518" s="84" t="s">
        <v>1596</v>
      </c>
      <c r="D518" s="20" t="s">
        <v>1596</v>
      </c>
      <c r="E518" s="16" t="s">
        <v>1596</v>
      </c>
      <c r="F518" s="16" t="s">
        <v>1596</v>
      </c>
      <c r="G518" s="16" t="s">
        <v>1596</v>
      </c>
      <c r="H518" s="85" t="s">
        <v>1596</v>
      </c>
      <c r="I518" s="82" t="s">
        <v>1596</v>
      </c>
      <c r="J518" s="22" t="s">
        <v>1596</v>
      </c>
      <c r="K518" s="36" t="s">
        <v>1596</v>
      </c>
      <c r="L518" s="95" t="s">
        <v>1596</v>
      </c>
    </row>
    <row r="519" spans="1:12" ht="18" hidden="1" customHeight="1" x14ac:dyDescent="0.25">
      <c r="A519" s="92" t="s">
        <v>585</v>
      </c>
      <c r="B519" s="85" t="s">
        <v>1596</v>
      </c>
      <c r="C519" s="84" t="s">
        <v>1596</v>
      </c>
      <c r="D519" s="20" t="s">
        <v>1596</v>
      </c>
      <c r="E519" s="16" t="s">
        <v>1596</v>
      </c>
      <c r="F519" s="16" t="s">
        <v>1596</v>
      </c>
      <c r="G519" s="16" t="s">
        <v>1596</v>
      </c>
      <c r="H519" s="85" t="s">
        <v>1596</v>
      </c>
      <c r="I519" s="82" t="s">
        <v>1596</v>
      </c>
      <c r="J519" s="22" t="s">
        <v>1596</v>
      </c>
      <c r="K519" s="36" t="s">
        <v>1596</v>
      </c>
      <c r="L519" s="95" t="s">
        <v>1596</v>
      </c>
    </row>
    <row r="520" spans="1:12" ht="18" hidden="1" customHeight="1" x14ac:dyDescent="0.25">
      <c r="A520" s="92" t="s">
        <v>586</v>
      </c>
      <c r="B520" s="85" t="s">
        <v>1596</v>
      </c>
      <c r="C520" s="84" t="s">
        <v>1596</v>
      </c>
      <c r="D520" s="20" t="s">
        <v>1596</v>
      </c>
      <c r="E520" s="16" t="s">
        <v>1596</v>
      </c>
      <c r="F520" s="16" t="s">
        <v>1596</v>
      </c>
      <c r="G520" s="16" t="s">
        <v>1596</v>
      </c>
      <c r="H520" s="85" t="s">
        <v>1596</v>
      </c>
      <c r="I520" s="82" t="s">
        <v>1596</v>
      </c>
      <c r="J520" s="22" t="s">
        <v>1596</v>
      </c>
      <c r="K520" s="36" t="s">
        <v>1596</v>
      </c>
      <c r="L520" s="95" t="s">
        <v>1596</v>
      </c>
    </row>
    <row r="521" spans="1:12" ht="18" hidden="1" customHeight="1" x14ac:dyDescent="0.25">
      <c r="A521" s="92" t="s">
        <v>587</v>
      </c>
      <c r="B521" s="85" t="s">
        <v>1596</v>
      </c>
      <c r="C521" s="84" t="s">
        <v>1596</v>
      </c>
      <c r="D521" s="20" t="s">
        <v>1596</v>
      </c>
      <c r="E521" s="16" t="s">
        <v>1596</v>
      </c>
      <c r="F521" s="16" t="s">
        <v>1596</v>
      </c>
      <c r="G521" s="16" t="s">
        <v>1596</v>
      </c>
      <c r="H521" s="85" t="s">
        <v>1596</v>
      </c>
      <c r="I521" s="82" t="s">
        <v>1596</v>
      </c>
      <c r="J521" s="22" t="s">
        <v>1596</v>
      </c>
      <c r="K521" s="36" t="s">
        <v>1596</v>
      </c>
      <c r="L521" s="95" t="s">
        <v>1596</v>
      </c>
    </row>
    <row r="522" spans="1:12" ht="18" hidden="1" customHeight="1" x14ac:dyDescent="0.25">
      <c r="A522" s="92" t="s">
        <v>588</v>
      </c>
      <c r="B522" s="85" t="s">
        <v>1596</v>
      </c>
      <c r="C522" s="84" t="s">
        <v>1596</v>
      </c>
      <c r="D522" s="20" t="s">
        <v>1596</v>
      </c>
      <c r="E522" s="16" t="s">
        <v>1596</v>
      </c>
      <c r="F522" s="16" t="s">
        <v>1596</v>
      </c>
      <c r="G522" s="16" t="s">
        <v>1596</v>
      </c>
      <c r="H522" s="85" t="s">
        <v>1596</v>
      </c>
      <c r="I522" s="82" t="s">
        <v>1596</v>
      </c>
      <c r="J522" s="22" t="s">
        <v>1596</v>
      </c>
      <c r="K522" s="36" t="s">
        <v>1596</v>
      </c>
      <c r="L522" s="95" t="s">
        <v>1596</v>
      </c>
    </row>
    <row r="523" spans="1:12" ht="18" hidden="1" customHeight="1" x14ac:dyDescent="0.25">
      <c r="A523" s="92" t="s">
        <v>589</v>
      </c>
      <c r="B523" s="85" t="s">
        <v>1596</v>
      </c>
      <c r="C523" s="84" t="s">
        <v>1596</v>
      </c>
      <c r="D523" s="20" t="s">
        <v>1596</v>
      </c>
      <c r="E523" s="16" t="s">
        <v>1596</v>
      </c>
      <c r="F523" s="16" t="s">
        <v>1596</v>
      </c>
      <c r="G523" s="16" t="s">
        <v>1596</v>
      </c>
      <c r="H523" s="85" t="s">
        <v>1596</v>
      </c>
      <c r="I523" s="82" t="s">
        <v>1596</v>
      </c>
      <c r="J523" s="22" t="s">
        <v>1596</v>
      </c>
      <c r="K523" s="36" t="s">
        <v>1596</v>
      </c>
      <c r="L523" s="95" t="s">
        <v>1596</v>
      </c>
    </row>
    <row r="524" spans="1:12" ht="18" hidden="1" customHeight="1" x14ac:dyDescent="0.25">
      <c r="A524" s="92" t="s">
        <v>590</v>
      </c>
      <c r="B524" s="85" t="s">
        <v>1596</v>
      </c>
      <c r="C524" s="84" t="s">
        <v>1596</v>
      </c>
      <c r="D524" s="20" t="s">
        <v>1596</v>
      </c>
      <c r="E524" s="16" t="s">
        <v>1596</v>
      </c>
      <c r="F524" s="16" t="s">
        <v>1596</v>
      </c>
      <c r="G524" s="16" t="s">
        <v>1596</v>
      </c>
      <c r="H524" s="85" t="s">
        <v>1596</v>
      </c>
      <c r="I524" s="82" t="s">
        <v>1596</v>
      </c>
      <c r="J524" s="22" t="s">
        <v>1596</v>
      </c>
      <c r="K524" s="36" t="s">
        <v>1596</v>
      </c>
      <c r="L524" s="95" t="s">
        <v>1596</v>
      </c>
    </row>
    <row r="525" spans="1:12" ht="18" hidden="1" customHeight="1" x14ac:dyDescent="0.25">
      <c r="A525" s="92" t="s">
        <v>591</v>
      </c>
      <c r="B525" s="85" t="s">
        <v>1596</v>
      </c>
      <c r="C525" s="84" t="s">
        <v>1596</v>
      </c>
      <c r="D525" s="20" t="s">
        <v>1596</v>
      </c>
      <c r="E525" s="16" t="s">
        <v>1596</v>
      </c>
      <c r="F525" s="16" t="s">
        <v>1596</v>
      </c>
      <c r="G525" s="16" t="s">
        <v>1596</v>
      </c>
      <c r="H525" s="85" t="s">
        <v>1596</v>
      </c>
      <c r="I525" s="82" t="s">
        <v>1596</v>
      </c>
      <c r="J525" s="22" t="s">
        <v>1596</v>
      </c>
      <c r="K525" s="36" t="s">
        <v>1596</v>
      </c>
      <c r="L525" s="95" t="s">
        <v>1596</v>
      </c>
    </row>
    <row r="526" spans="1:12" ht="18" hidden="1" customHeight="1" x14ac:dyDescent="0.25">
      <c r="A526" s="92" t="s">
        <v>592</v>
      </c>
      <c r="B526" s="85" t="s">
        <v>1596</v>
      </c>
      <c r="C526" s="84" t="s">
        <v>1596</v>
      </c>
      <c r="D526" s="20" t="s">
        <v>1596</v>
      </c>
      <c r="E526" s="16" t="s">
        <v>1596</v>
      </c>
      <c r="F526" s="16" t="s">
        <v>1596</v>
      </c>
      <c r="G526" s="16" t="s">
        <v>1596</v>
      </c>
      <c r="H526" s="85" t="s">
        <v>1596</v>
      </c>
      <c r="I526" s="82" t="s">
        <v>1596</v>
      </c>
      <c r="J526" s="22" t="s">
        <v>1596</v>
      </c>
      <c r="K526" s="36" t="s">
        <v>1596</v>
      </c>
      <c r="L526" s="95" t="s">
        <v>1596</v>
      </c>
    </row>
    <row r="527" spans="1:12" ht="18" hidden="1" customHeight="1" x14ac:dyDescent="0.25">
      <c r="A527" s="92" t="s">
        <v>593</v>
      </c>
      <c r="B527" s="85" t="s">
        <v>1596</v>
      </c>
      <c r="C527" s="84" t="s">
        <v>1596</v>
      </c>
      <c r="D527" s="20" t="s">
        <v>1596</v>
      </c>
      <c r="E527" s="16" t="s">
        <v>1596</v>
      </c>
      <c r="F527" s="16" t="s">
        <v>1596</v>
      </c>
      <c r="G527" s="16" t="s">
        <v>1596</v>
      </c>
      <c r="H527" s="85" t="s">
        <v>1596</v>
      </c>
      <c r="I527" s="82" t="s">
        <v>1596</v>
      </c>
      <c r="J527" s="22" t="s">
        <v>1596</v>
      </c>
      <c r="K527" s="36" t="s">
        <v>1596</v>
      </c>
      <c r="L527" s="95" t="s">
        <v>1596</v>
      </c>
    </row>
    <row r="528" spans="1:12" ht="18" hidden="1" customHeight="1" x14ac:dyDescent="0.25">
      <c r="A528" s="92" t="s">
        <v>594</v>
      </c>
      <c r="B528" s="85" t="s">
        <v>1596</v>
      </c>
      <c r="C528" s="84" t="s">
        <v>1596</v>
      </c>
      <c r="D528" s="20" t="s">
        <v>1596</v>
      </c>
      <c r="E528" s="16" t="s">
        <v>1596</v>
      </c>
      <c r="F528" s="16" t="s">
        <v>1596</v>
      </c>
      <c r="G528" s="16" t="s">
        <v>1596</v>
      </c>
      <c r="H528" s="85" t="s">
        <v>1596</v>
      </c>
      <c r="I528" s="82" t="s">
        <v>1596</v>
      </c>
      <c r="J528" s="22" t="s">
        <v>1596</v>
      </c>
      <c r="K528" s="36" t="s">
        <v>1596</v>
      </c>
      <c r="L528" s="95" t="s">
        <v>1596</v>
      </c>
    </row>
    <row r="529" spans="1:12" ht="18" hidden="1" customHeight="1" x14ac:dyDescent="0.25">
      <c r="A529" s="92" t="s">
        <v>595</v>
      </c>
      <c r="B529" s="85" t="s">
        <v>1596</v>
      </c>
      <c r="C529" s="84" t="s">
        <v>1596</v>
      </c>
      <c r="D529" s="20" t="s">
        <v>1596</v>
      </c>
      <c r="E529" s="16" t="s">
        <v>1596</v>
      </c>
      <c r="F529" s="16" t="s">
        <v>1596</v>
      </c>
      <c r="G529" s="16" t="s">
        <v>1596</v>
      </c>
      <c r="H529" s="85" t="s">
        <v>1596</v>
      </c>
      <c r="I529" s="82" t="s">
        <v>1596</v>
      </c>
      <c r="J529" s="22" t="s">
        <v>1596</v>
      </c>
      <c r="K529" s="36" t="s">
        <v>1596</v>
      </c>
      <c r="L529" s="95" t="s">
        <v>1596</v>
      </c>
    </row>
    <row r="530" spans="1:12" ht="18" hidden="1" customHeight="1" x14ac:dyDescent="0.25">
      <c r="A530" s="92" t="s">
        <v>596</v>
      </c>
      <c r="B530" s="85" t="s">
        <v>1596</v>
      </c>
      <c r="C530" s="84" t="s">
        <v>1596</v>
      </c>
      <c r="D530" s="20" t="s">
        <v>1596</v>
      </c>
      <c r="E530" s="16" t="s">
        <v>1596</v>
      </c>
      <c r="F530" s="16" t="s">
        <v>1596</v>
      </c>
      <c r="G530" s="16" t="s">
        <v>1596</v>
      </c>
      <c r="H530" s="85" t="s">
        <v>1596</v>
      </c>
      <c r="I530" s="82" t="s">
        <v>1596</v>
      </c>
      <c r="J530" s="22" t="s">
        <v>1596</v>
      </c>
      <c r="K530" s="36" t="s">
        <v>1596</v>
      </c>
      <c r="L530" s="95" t="s">
        <v>1596</v>
      </c>
    </row>
    <row r="531" spans="1:12" ht="18" hidden="1" customHeight="1" x14ac:dyDescent="0.25">
      <c r="A531" s="92" t="s">
        <v>597</v>
      </c>
      <c r="B531" s="85" t="s">
        <v>1596</v>
      </c>
      <c r="C531" s="84" t="s">
        <v>1596</v>
      </c>
      <c r="D531" s="20" t="s">
        <v>1596</v>
      </c>
      <c r="E531" s="16" t="s">
        <v>1596</v>
      </c>
      <c r="F531" s="16" t="s">
        <v>1596</v>
      </c>
      <c r="G531" s="16" t="s">
        <v>1596</v>
      </c>
      <c r="H531" s="85" t="s">
        <v>1596</v>
      </c>
      <c r="I531" s="82" t="s">
        <v>1596</v>
      </c>
      <c r="J531" s="22" t="s">
        <v>1596</v>
      </c>
      <c r="K531" s="36" t="s">
        <v>1596</v>
      </c>
      <c r="L531" s="95" t="s">
        <v>1596</v>
      </c>
    </row>
    <row r="532" spans="1:12" ht="18" hidden="1" customHeight="1" x14ac:dyDescent="0.25">
      <c r="A532" s="92" t="s">
        <v>598</v>
      </c>
      <c r="B532" s="85" t="s">
        <v>1596</v>
      </c>
      <c r="C532" s="84" t="s">
        <v>1596</v>
      </c>
      <c r="D532" s="20" t="s">
        <v>1596</v>
      </c>
      <c r="E532" s="16" t="s">
        <v>1596</v>
      </c>
      <c r="F532" s="16" t="s">
        <v>1596</v>
      </c>
      <c r="G532" s="16" t="s">
        <v>1596</v>
      </c>
      <c r="H532" s="85" t="s">
        <v>1596</v>
      </c>
      <c r="I532" s="82" t="s">
        <v>1596</v>
      </c>
      <c r="J532" s="22" t="s">
        <v>1596</v>
      </c>
      <c r="K532" s="36" t="s">
        <v>1596</v>
      </c>
      <c r="L532" s="95" t="s">
        <v>1596</v>
      </c>
    </row>
    <row r="533" spans="1:12" ht="18" hidden="1" customHeight="1" x14ac:dyDescent="0.25">
      <c r="A533" s="92" t="s">
        <v>599</v>
      </c>
      <c r="B533" s="85" t="s">
        <v>1596</v>
      </c>
      <c r="C533" s="84" t="s">
        <v>1596</v>
      </c>
      <c r="D533" s="20" t="s">
        <v>1596</v>
      </c>
      <c r="E533" s="16" t="s">
        <v>1596</v>
      </c>
      <c r="F533" s="16" t="s">
        <v>1596</v>
      </c>
      <c r="G533" s="16" t="s">
        <v>1596</v>
      </c>
      <c r="H533" s="85" t="s">
        <v>1596</v>
      </c>
      <c r="I533" s="82" t="s">
        <v>1596</v>
      </c>
      <c r="J533" s="22" t="s">
        <v>1596</v>
      </c>
      <c r="K533" s="36" t="s">
        <v>1596</v>
      </c>
      <c r="L533" s="95" t="s">
        <v>1596</v>
      </c>
    </row>
    <row r="534" spans="1:12" ht="18" hidden="1" customHeight="1" x14ac:dyDescent="0.25">
      <c r="A534" s="92" t="s">
        <v>600</v>
      </c>
      <c r="B534" s="85" t="s">
        <v>1596</v>
      </c>
      <c r="C534" s="84" t="s">
        <v>1596</v>
      </c>
      <c r="D534" s="20" t="s">
        <v>1596</v>
      </c>
      <c r="E534" s="16" t="s">
        <v>1596</v>
      </c>
      <c r="F534" s="16" t="s">
        <v>1596</v>
      </c>
      <c r="G534" s="16" t="s">
        <v>1596</v>
      </c>
      <c r="H534" s="85" t="s">
        <v>1596</v>
      </c>
      <c r="I534" s="82" t="s">
        <v>1596</v>
      </c>
      <c r="J534" s="22" t="s">
        <v>1596</v>
      </c>
      <c r="K534" s="36" t="s">
        <v>1596</v>
      </c>
      <c r="L534" s="95" t="s">
        <v>1596</v>
      </c>
    </row>
    <row r="535" spans="1:12" ht="18" hidden="1" customHeight="1" x14ac:dyDescent="0.25">
      <c r="A535" s="92" t="s">
        <v>601</v>
      </c>
      <c r="B535" s="85" t="s">
        <v>1596</v>
      </c>
      <c r="C535" s="84" t="s">
        <v>1596</v>
      </c>
      <c r="D535" s="20" t="s">
        <v>1596</v>
      </c>
      <c r="E535" s="16" t="s">
        <v>1596</v>
      </c>
      <c r="F535" s="16" t="s">
        <v>1596</v>
      </c>
      <c r="G535" s="16" t="s">
        <v>1596</v>
      </c>
      <c r="H535" s="85" t="s">
        <v>1596</v>
      </c>
      <c r="I535" s="82" t="s">
        <v>1596</v>
      </c>
      <c r="J535" s="22" t="s">
        <v>1596</v>
      </c>
      <c r="K535" s="36" t="s">
        <v>1596</v>
      </c>
      <c r="L535" s="95" t="s">
        <v>1596</v>
      </c>
    </row>
    <row r="536" spans="1:12" ht="18" hidden="1" customHeight="1" x14ac:dyDescent="0.25">
      <c r="A536" s="92" t="s">
        <v>602</v>
      </c>
      <c r="B536" s="85" t="s">
        <v>1596</v>
      </c>
      <c r="C536" s="84" t="s">
        <v>1596</v>
      </c>
      <c r="D536" s="20" t="s">
        <v>1596</v>
      </c>
      <c r="E536" s="16" t="s">
        <v>1596</v>
      </c>
      <c r="F536" s="16" t="s">
        <v>1596</v>
      </c>
      <c r="G536" s="16" t="s">
        <v>1596</v>
      </c>
      <c r="H536" s="85" t="s">
        <v>1596</v>
      </c>
      <c r="I536" s="82" t="s">
        <v>1596</v>
      </c>
      <c r="J536" s="22" t="s">
        <v>1596</v>
      </c>
      <c r="K536" s="36" t="s">
        <v>1596</v>
      </c>
      <c r="L536" s="95" t="s">
        <v>1596</v>
      </c>
    </row>
    <row r="537" spans="1:12" ht="18" customHeight="1" x14ac:dyDescent="0.25">
      <c r="A537" s="76" t="s">
        <v>603</v>
      </c>
      <c r="B537" s="85" t="s">
        <v>2072</v>
      </c>
      <c r="C537" s="84" t="s">
        <v>1143</v>
      </c>
      <c r="D537" s="20">
        <v>45370</v>
      </c>
      <c r="E537" s="16" t="s">
        <v>2073</v>
      </c>
      <c r="F537" s="16" t="s">
        <v>2074</v>
      </c>
      <c r="G537" s="16" t="s">
        <v>1146</v>
      </c>
      <c r="H537" s="85" t="s">
        <v>1146</v>
      </c>
      <c r="I537" s="82">
        <v>0</v>
      </c>
      <c r="J537" s="22">
        <v>0</v>
      </c>
      <c r="K537" s="36">
        <v>0</v>
      </c>
      <c r="L537" s="95">
        <v>0</v>
      </c>
    </row>
    <row r="538" spans="1:12" ht="18" customHeight="1" x14ac:dyDescent="0.25">
      <c r="A538" s="91" t="s">
        <v>604</v>
      </c>
      <c r="B538" s="85" t="s">
        <v>2075</v>
      </c>
      <c r="C538" s="84" t="s">
        <v>1151</v>
      </c>
      <c r="D538" s="20">
        <v>45316</v>
      </c>
      <c r="E538" s="16" t="s">
        <v>1314</v>
      </c>
      <c r="F538" s="16" t="s">
        <v>2076</v>
      </c>
      <c r="G538" s="16" t="s">
        <v>1146</v>
      </c>
      <c r="H538" s="85" t="s">
        <v>1146</v>
      </c>
      <c r="I538" s="82">
        <v>0</v>
      </c>
      <c r="J538" s="22">
        <v>0</v>
      </c>
      <c r="K538" s="36">
        <v>0</v>
      </c>
      <c r="L538" s="95">
        <v>0</v>
      </c>
    </row>
    <row r="539" spans="1:12" ht="18" customHeight="1" x14ac:dyDescent="0.25">
      <c r="A539" s="76" t="s">
        <v>605</v>
      </c>
      <c r="B539" s="85" t="s">
        <v>2077</v>
      </c>
      <c r="C539" s="84" t="s">
        <v>1143</v>
      </c>
      <c r="D539" s="20">
        <v>45379</v>
      </c>
      <c r="E539" s="16" t="s">
        <v>1404</v>
      </c>
      <c r="F539" s="16" t="s">
        <v>2078</v>
      </c>
      <c r="G539" s="16" t="s">
        <v>1146</v>
      </c>
      <c r="H539" s="85" t="s">
        <v>1146</v>
      </c>
      <c r="I539" s="82">
        <v>0</v>
      </c>
      <c r="J539" s="22">
        <v>0</v>
      </c>
      <c r="K539" s="36">
        <v>0</v>
      </c>
      <c r="L539" s="95">
        <v>0</v>
      </c>
    </row>
    <row r="540" spans="1:12" ht="18" customHeight="1" x14ac:dyDescent="0.25">
      <c r="A540" s="91" t="s">
        <v>606</v>
      </c>
      <c r="B540" s="85" t="s">
        <v>2079</v>
      </c>
      <c r="C540" s="84" t="s">
        <v>1151</v>
      </c>
      <c r="D540" s="20">
        <v>45314</v>
      </c>
      <c r="E540" s="16" t="s">
        <v>2080</v>
      </c>
      <c r="F540" s="16" t="s">
        <v>1808</v>
      </c>
      <c r="G540" s="16" t="s">
        <v>1146</v>
      </c>
      <c r="H540" s="85" t="s">
        <v>1146</v>
      </c>
      <c r="I540" s="82">
        <v>0</v>
      </c>
      <c r="J540" s="22">
        <v>0</v>
      </c>
      <c r="K540" s="36">
        <v>0</v>
      </c>
      <c r="L540" s="95">
        <v>0</v>
      </c>
    </row>
    <row r="541" spans="1:12" ht="18" customHeight="1" x14ac:dyDescent="0.25">
      <c r="A541" s="76" t="s">
        <v>607</v>
      </c>
      <c r="B541" s="85" t="s">
        <v>2081</v>
      </c>
      <c r="C541" s="84" t="s">
        <v>1151</v>
      </c>
      <c r="D541" s="20">
        <v>45345</v>
      </c>
      <c r="E541" s="16" t="s">
        <v>1145</v>
      </c>
      <c r="F541" s="16" t="s">
        <v>2082</v>
      </c>
      <c r="G541" s="16" t="s">
        <v>1146</v>
      </c>
      <c r="H541" s="85" t="s">
        <v>1146</v>
      </c>
      <c r="I541" s="82">
        <v>0</v>
      </c>
      <c r="J541" s="22">
        <v>0</v>
      </c>
      <c r="K541" s="36">
        <v>0</v>
      </c>
      <c r="L541" s="95">
        <v>0</v>
      </c>
    </row>
    <row r="542" spans="1:12" ht="18" customHeight="1" x14ac:dyDescent="0.25">
      <c r="A542" s="91" t="s">
        <v>608</v>
      </c>
      <c r="B542" s="85" t="s">
        <v>2083</v>
      </c>
      <c r="C542" s="84" t="s">
        <v>1151</v>
      </c>
      <c r="D542" s="20">
        <v>45301</v>
      </c>
      <c r="E542" s="16" t="s">
        <v>2084</v>
      </c>
      <c r="F542" s="16" t="s">
        <v>2085</v>
      </c>
      <c r="G542" s="16" t="s">
        <v>1146</v>
      </c>
      <c r="H542" s="85" t="s">
        <v>1146</v>
      </c>
      <c r="I542" s="82">
        <v>0</v>
      </c>
      <c r="J542" s="22">
        <v>0</v>
      </c>
      <c r="K542" s="36">
        <v>0</v>
      </c>
      <c r="L542" s="95">
        <v>0</v>
      </c>
    </row>
    <row r="543" spans="1:12" ht="18" customHeight="1" x14ac:dyDescent="0.25">
      <c r="A543" s="76" t="s">
        <v>609</v>
      </c>
      <c r="B543" s="85" t="s">
        <v>2086</v>
      </c>
      <c r="C543" s="84" t="s">
        <v>1143</v>
      </c>
      <c r="D543" s="20">
        <v>45307</v>
      </c>
      <c r="E543" s="16" t="s">
        <v>2015</v>
      </c>
      <c r="F543" s="16" t="s">
        <v>2087</v>
      </c>
      <c r="G543" s="16" t="s">
        <v>1146</v>
      </c>
      <c r="H543" s="85" t="s">
        <v>1146</v>
      </c>
      <c r="I543" s="82">
        <v>0</v>
      </c>
      <c r="J543" s="22">
        <v>0</v>
      </c>
      <c r="K543" s="36">
        <v>0</v>
      </c>
      <c r="L543" s="95">
        <v>0</v>
      </c>
    </row>
    <row r="544" spans="1:12" ht="18" customHeight="1" x14ac:dyDescent="0.25">
      <c r="A544" s="91" t="s">
        <v>610</v>
      </c>
      <c r="B544" s="85" t="s">
        <v>2088</v>
      </c>
      <c r="C544" s="84" t="s">
        <v>1143</v>
      </c>
      <c r="D544" s="20">
        <v>45399</v>
      </c>
      <c r="E544" s="16" t="s">
        <v>1554</v>
      </c>
      <c r="F544" s="16" t="s">
        <v>2089</v>
      </c>
      <c r="G544" s="16" t="s">
        <v>1146</v>
      </c>
      <c r="H544" s="85" t="s">
        <v>1146</v>
      </c>
      <c r="I544" s="82">
        <v>0</v>
      </c>
      <c r="J544" s="22">
        <v>70468</v>
      </c>
      <c r="K544" s="36">
        <v>70468</v>
      </c>
      <c r="L544" s="95">
        <v>50398</v>
      </c>
    </row>
    <row r="545" spans="1:12" ht="18" customHeight="1" x14ac:dyDescent="0.25">
      <c r="A545" s="76" t="s">
        <v>611</v>
      </c>
      <c r="B545" s="85" t="s">
        <v>2090</v>
      </c>
      <c r="C545" s="84" t="s">
        <v>1143</v>
      </c>
      <c r="D545" s="20">
        <v>45306</v>
      </c>
      <c r="E545" s="16" t="s">
        <v>1241</v>
      </c>
      <c r="F545" s="16" t="s">
        <v>1313</v>
      </c>
      <c r="G545" s="16" t="s">
        <v>1146</v>
      </c>
      <c r="H545" s="85" t="s">
        <v>1221</v>
      </c>
      <c r="I545" s="82">
        <v>0</v>
      </c>
      <c r="J545" s="22">
        <v>0</v>
      </c>
      <c r="K545" s="36">
        <v>0</v>
      </c>
      <c r="L545" s="95">
        <v>0</v>
      </c>
    </row>
    <row r="546" spans="1:12" ht="18" customHeight="1" x14ac:dyDescent="0.25">
      <c r="A546" s="91" t="s">
        <v>612</v>
      </c>
      <c r="B546" s="85" t="s">
        <v>2091</v>
      </c>
      <c r="C546" s="84" t="s">
        <v>1143</v>
      </c>
      <c r="D546" s="20">
        <v>45320</v>
      </c>
      <c r="E546" s="16" t="s">
        <v>1238</v>
      </c>
      <c r="F546" s="16" t="s">
        <v>2092</v>
      </c>
      <c r="G546" s="16" t="s">
        <v>1146</v>
      </c>
      <c r="H546" s="85" t="s">
        <v>1146</v>
      </c>
      <c r="I546" s="82">
        <v>0</v>
      </c>
      <c r="J546" s="22">
        <v>0</v>
      </c>
      <c r="K546" s="36">
        <v>0</v>
      </c>
      <c r="L546" s="95">
        <v>0</v>
      </c>
    </row>
    <row r="547" spans="1:12" ht="18" customHeight="1" x14ac:dyDescent="0.25">
      <c r="A547" s="76" t="s">
        <v>613</v>
      </c>
      <c r="B547" s="85" t="s">
        <v>2093</v>
      </c>
      <c r="C547" s="84" t="s">
        <v>1143</v>
      </c>
      <c r="D547" s="20">
        <v>45385</v>
      </c>
      <c r="E547" s="16" t="s">
        <v>1643</v>
      </c>
      <c r="F547" s="16" t="s">
        <v>2094</v>
      </c>
      <c r="G547" s="16" t="s">
        <v>1146</v>
      </c>
      <c r="H547" s="85" t="s">
        <v>1221</v>
      </c>
      <c r="I547" s="82">
        <v>0</v>
      </c>
      <c r="J547" s="22">
        <v>0</v>
      </c>
      <c r="K547" s="36">
        <v>0</v>
      </c>
      <c r="L547" s="95">
        <v>0</v>
      </c>
    </row>
    <row r="548" spans="1:12" ht="18" hidden="1" customHeight="1" x14ac:dyDescent="0.25">
      <c r="A548" s="91" t="s">
        <v>614</v>
      </c>
      <c r="B548" s="85" t="s">
        <v>2095</v>
      </c>
      <c r="C548" s="84" t="s">
        <v>1158</v>
      </c>
      <c r="D548" s="20">
        <v>45316</v>
      </c>
      <c r="E548" s="16" t="s">
        <v>2096</v>
      </c>
      <c r="F548" s="16" t="s">
        <v>2097</v>
      </c>
      <c r="G548" s="16" t="s">
        <v>1146</v>
      </c>
      <c r="H548" s="85" t="s">
        <v>1221</v>
      </c>
      <c r="I548" s="82">
        <v>0</v>
      </c>
      <c r="J548" s="22">
        <v>0</v>
      </c>
      <c r="K548" s="36">
        <v>0</v>
      </c>
      <c r="L548" s="95">
        <v>0</v>
      </c>
    </row>
    <row r="549" spans="1:12" ht="18" customHeight="1" x14ac:dyDescent="0.25">
      <c r="A549" s="76" t="s">
        <v>615</v>
      </c>
      <c r="B549" s="85" t="s">
        <v>2098</v>
      </c>
      <c r="C549" s="84" t="s">
        <v>1143</v>
      </c>
      <c r="D549" s="20">
        <v>45321</v>
      </c>
      <c r="E549" s="16" t="s">
        <v>2099</v>
      </c>
      <c r="F549" s="16" t="s">
        <v>2100</v>
      </c>
      <c r="G549" s="16" t="s">
        <v>1221</v>
      </c>
      <c r="H549" s="85" t="s">
        <v>1221</v>
      </c>
      <c r="I549" s="82">
        <v>0</v>
      </c>
      <c r="J549" s="22">
        <v>0</v>
      </c>
      <c r="K549" s="36">
        <v>0</v>
      </c>
      <c r="L549" s="95">
        <v>0</v>
      </c>
    </row>
    <row r="550" spans="1:12" ht="18" customHeight="1" x14ac:dyDescent="0.25">
      <c r="A550" s="91" t="s">
        <v>616</v>
      </c>
      <c r="B550" s="85" t="s">
        <v>2101</v>
      </c>
      <c r="C550" s="84" t="s">
        <v>1143</v>
      </c>
      <c r="D550" s="20">
        <v>45308</v>
      </c>
      <c r="E550" s="16" t="s">
        <v>1272</v>
      </c>
      <c r="F550" s="16" t="s">
        <v>2100</v>
      </c>
      <c r="G550" s="16" t="s">
        <v>1146</v>
      </c>
      <c r="H550" s="85" t="s">
        <v>1146</v>
      </c>
      <c r="I550" s="82">
        <v>0</v>
      </c>
      <c r="J550" s="22">
        <v>0</v>
      </c>
      <c r="K550" s="36">
        <v>0</v>
      </c>
      <c r="L550" s="95">
        <v>0</v>
      </c>
    </row>
    <row r="551" spans="1:12" ht="18" customHeight="1" x14ac:dyDescent="0.25">
      <c r="A551" s="76" t="s">
        <v>617</v>
      </c>
      <c r="B551" s="85" t="s">
        <v>2102</v>
      </c>
      <c r="C551" s="84" t="s">
        <v>1143</v>
      </c>
      <c r="D551" s="20">
        <v>45350</v>
      </c>
      <c r="E551" s="16" t="s">
        <v>1322</v>
      </c>
      <c r="F551" s="16" t="s">
        <v>2103</v>
      </c>
      <c r="G551" s="16" t="s">
        <v>1146</v>
      </c>
      <c r="H551" s="85" t="s">
        <v>1146</v>
      </c>
      <c r="I551" s="82">
        <v>0</v>
      </c>
      <c r="J551" s="22">
        <v>34304</v>
      </c>
      <c r="K551" s="36">
        <v>34304</v>
      </c>
      <c r="L551" s="95">
        <v>34304</v>
      </c>
    </row>
    <row r="552" spans="1:12" ht="18" customHeight="1" x14ac:dyDescent="0.25">
      <c r="A552" s="91" t="s">
        <v>618</v>
      </c>
      <c r="B552" s="85" t="s">
        <v>2104</v>
      </c>
      <c r="C552" s="84" t="s">
        <v>1143</v>
      </c>
      <c r="D552" s="20">
        <v>45399</v>
      </c>
      <c r="E552" s="16" t="s">
        <v>2105</v>
      </c>
      <c r="F552" s="16" t="s">
        <v>1313</v>
      </c>
      <c r="G552" s="16" t="s">
        <v>1146</v>
      </c>
      <c r="H552" s="85" t="s">
        <v>1146</v>
      </c>
      <c r="I552" s="82">
        <v>-478000</v>
      </c>
      <c r="J552" s="22">
        <v>0</v>
      </c>
      <c r="K552" s="36">
        <v>-478000</v>
      </c>
      <c r="L552" s="95">
        <v>-478000</v>
      </c>
    </row>
    <row r="553" spans="1:12" ht="18" customHeight="1" x14ac:dyDescent="0.25">
      <c r="A553" s="76" t="s">
        <v>619</v>
      </c>
      <c r="B553" s="85" t="s">
        <v>2106</v>
      </c>
      <c r="C553" s="84" t="s">
        <v>1151</v>
      </c>
      <c r="D553" s="20">
        <v>45314</v>
      </c>
      <c r="E553" s="16" t="s">
        <v>2107</v>
      </c>
      <c r="F553" s="16" t="s">
        <v>2108</v>
      </c>
      <c r="G553" s="16" t="s">
        <v>1146</v>
      </c>
      <c r="H553" s="85" t="s">
        <v>1146</v>
      </c>
      <c r="I553" s="82">
        <v>0</v>
      </c>
      <c r="J553" s="22">
        <v>0</v>
      </c>
      <c r="K553" s="36">
        <v>0</v>
      </c>
      <c r="L553" s="95">
        <v>0</v>
      </c>
    </row>
    <row r="554" spans="1:12" ht="18" customHeight="1" x14ac:dyDescent="0.25">
      <c r="A554" s="91" t="s">
        <v>620</v>
      </c>
      <c r="B554" s="85" t="s">
        <v>2109</v>
      </c>
      <c r="C554" s="84" t="s">
        <v>1143</v>
      </c>
      <c r="D554" s="20">
        <v>45313</v>
      </c>
      <c r="E554" s="16" t="s">
        <v>1153</v>
      </c>
      <c r="F554" s="16" t="s">
        <v>2110</v>
      </c>
      <c r="G554" s="16" t="s">
        <v>1146</v>
      </c>
      <c r="H554" s="85" t="s">
        <v>1146</v>
      </c>
      <c r="I554" s="82">
        <v>0</v>
      </c>
      <c r="J554" s="22">
        <v>0</v>
      </c>
      <c r="K554" s="36">
        <v>0</v>
      </c>
      <c r="L554" s="95">
        <v>0</v>
      </c>
    </row>
    <row r="555" spans="1:12" ht="18" customHeight="1" x14ac:dyDescent="0.25">
      <c r="A555" s="76" t="s">
        <v>621</v>
      </c>
      <c r="B555" s="85" t="s">
        <v>2111</v>
      </c>
      <c r="C555" s="84" t="s">
        <v>1143</v>
      </c>
      <c r="D555" s="20">
        <v>45380</v>
      </c>
      <c r="E555" s="16" t="s">
        <v>2112</v>
      </c>
      <c r="F555" s="16" t="s">
        <v>2113</v>
      </c>
      <c r="G555" s="16" t="s">
        <v>1146</v>
      </c>
      <c r="H555" s="85" t="s">
        <v>1146</v>
      </c>
      <c r="I555" s="82">
        <v>0</v>
      </c>
      <c r="J555" s="22">
        <v>0</v>
      </c>
      <c r="K555" s="36">
        <v>0</v>
      </c>
      <c r="L555" s="95">
        <v>0</v>
      </c>
    </row>
    <row r="556" spans="1:12" ht="18" customHeight="1" x14ac:dyDescent="0.25">
      <c r="A556" s="91" t="s">
        <v>622</v>
      </c>
      <c r="B556" s="85" t="s">
        <v>2114</v>
      </c>
      <c r="C556" s="84" t="s">
        <v>1143</v>
      </c>
      <c r="D556" s="20">
        <v>45314</v>
      </c>
      <c r="E556" s="16" t="s">
        <v>1835</v>
      </c>
      <c r="F556" s="16" t="s">
        <v>2115</v>
      </c>
      <c r="G556" s="16" t="s">
        <v>1146</v>
      </c>
      <c r="H556" s="85" t="s">
        <v>1146</v>
      </c>
      <c r="I556" s="82">
        <v>0</v>
      </c>
      <c r="J556" s="22">
        <v>0</v>
      </c>
      <c r="K556" s="36">
        <v>0</v>
      </c>
      <c r="L556" s="95">
        <v>0</v>
      </c>
    </row>
    <row r="557" spans="1:12" ht="18" customHeight="1" x14ac:dyDescent="0.25">
      <c r="A557" s="76" t="s">
        <v>623</v>
      </c>
      <c r="B557" s="85" t="s">
        <v>2116</v>
      </c>
      <c r="C557" s="84" t="s">
        <v>1151</v>
      </c>
      <c r="D557" s="20">
        <v>45358</v>
      </c>
      <c r="E557" s="16" t="s">
        <v>2117</v>
      </c>
      <c r="F557" s="16" t="s">
        <v>2118</v>
      </c>
      <c r="G557" s="16" t="s">
        <v>1146</v>
      </c>
      <c r="H557" s="85" t="s">
        <v>1146</v>
      </c>
      <c r="I557" s="82">
        <v>0</v>
      </c>
      <c r="J557" s="22">
        <v>0</v>
      </c>
      <c r="K557" s="36">
        <v>0</v>
      </c>
      <c r="L557" s="95">
        <v>0</v>
      </c>
    </row>
    <row r="558" spans="1:12" ht="18" hidden="1" customHeight="1" x14ac:dyDescent="0.25">
      <c r="A558" s="91" t="s">
        <v>624</v>
      </c>
      <c r="B558" s="85" t="s">
        <v>2119</v>
      </c>
      <c r="C558" s="84" t="s">
        <v>1158</v>
      </c>
      <c r="D558" s="20">
        <v>45355</v>
      </c>
      <c r="E558" s="16" t="s">
        <v>1582</v>
      </c>
      <c r="F558" s="16" t="s">
        <v>2120</v>
      </c>
      <c r="G558" s="16" t="s">
        <v>1221</v>
      </c>
      <c r="H558" s="85" t="s">
        <v>1221</v>
      </c>
      <c r="I558" s="82">
        <v>0</v>
      </c>
      <c r="J558" s="22">
        <v>0</v>
      </c>
      <c r="K558" s="36">
        <v>0</v>
      </c>
      <c r="L558" s="95">
        <v>0</v>
      </c>
    </row>
    <row r="559" spans="1:12" ht="18" customHeight="1" x14ac:dyDescent="0.25">
      <c r="A559" s="76" t="s">
        <v>625</v>
      </c>
      <c r="B559" s="85" t="s">
        <v>2121</v>
      </c>
      <c r="C559" s="84" t="s">
        <v>1151</v>
      </c>
      <c r="D559" s="20">
        <v>45379</v>
      </c>
      <c r="E559" s="16" t="s">
        <v>2122</v>
      </c>
      <c r="F559" s="16" t="s">
        <v>1263</v>
      </c>
      <c r="G559" s="16" t="s">
        <v>1146</v>
      </c>
      <c r="H559" s="85" t="s">
        <v>1146</v>
      </c>
      <c r="I559" s="82">
        <v>0</v>
      </c>
      <c r="J559" s="22">
        <v>0</v>
      </c>
      <c r="K559" s="36">
        <v>0</v>
      </c>
      <c r="L559" s="95">
        <v>0</v>
      </c>
    </row>
    <row r="560" spans="1:12" ht="18" customHeight="1" x14ac:dyDescent="0.25">
      <c r="A560" s="91" t="s">
        <v>626</v>
      </c>
      <c r="B560" s="85" t="s">
        <v>2123</v>
      </c>
      <c r="C560" s="84" t="s">
        <v>1151</v>
      </c>
      <c r="D560" s="20">
        <v>45384</v>
      </c>
      <c r="E560" s="16" t="s">
        <v>1264</v>
      </c>
      <c r="F560" s="16" t="s">
        <v>1263</v>
      </c>
      <c r="G560" s="16" t="s">
        <v>1146</v>
      </c>
      <c r="H560" s="85" t="s">
        <v>1146</v>
      </c>
      <c r="I560" s="82">
        <v>0</v>
      </c>
      <c r="J560" s="22">
        <v>0</v>
      </c>
      <c r="K560" s="36">
        <v>0</v>
      </c>
      <c r="L560" s="95">
        <v>0</v>
      </c>
    </row>
    <row r="561" spans="1:12" ht="18" customHeight="1" x14ac:dyDescent="0.25">
      <c r="A561" s="76" t="s">
        <v>627</v>
      </c>
      <c r="B561" s="85" t="s">
        <v>2124</v>
      </c>
      <c r="C561" s="84" t="s">
        <v>1143</v>
      </c>
      <c r="D561" s="20">
        <v>45302</v>
      </c>
      <c r="E561" s="16" t="s">
        <v>1264</v>
      </c>
      <c r="F561" s="16" t="s">
        <v>1263</v>
      </c>
      <c r="G561" s="16" t="s">
        <v>1146</v>
      </c>
      <c r="H561" s="85" t="s">
        <v>1146</v>
      </c>
      <c r="I561" s="82">
        <v>0</v>
      </c>
      <c r="J561" s="22">
        <v>0</v>
      </c>
      <c r="K561" s="36">
        <v>0</v>
      </c>
      <c r="L561" s="95">
        <v>0</v>
      </c>
    </row>
    <row r="562" spans="1:12" ht="18" customHeight="1" x14ac:dyDescent="0.25">
      <c r="A562" s="91" t="s">
        <v>628</v>
      </c>
      <c r="B562" s="85" t="s">
        <v>2125</v>
      </c>
      <c r="C562" s="84" t="s">
        <v>1143</v>
      </c>
      <c r="D562" s="20">
        <v>45320</v>
      </c>
      <c r="E562" s="16" t="s">
        <v>1401</v>
      </c>
      <c r="F562" s="16" t="s">
        <v>1713</v>
      </c>
      <c r="G562" s="16" t="s">
        <v>1146</v>
      </c>
      <c r="H562" s="85" t="s">
        <v>1146</v>
      </c>
      <c r="I562" s="82">
        <v>0</v>
      </c>
      <c r="J562" s="22">
        <v>0</v>
      </c>
      <c r="K562" s="36">
        <v>0</v>
      </c>
      <c r="L562" s="95">
        <v>0</v>
      </c>
    </row>
    <row r="563" spans="1:12" ht="18" customHeight="1" x14ac:dyDescent="0.25">
      <c r="A563" s="76" t="s">
        <v>629</v>
      </c>
      <c r="B563" s="85" t="s">
        <v>2126</v>
      </c>
      <c r="C563" s="84" t="s">
        <v>1143</v>
      </c>
      <c r="D563" s="20">
        <v>45302</v>
      </c>
      <c r="E563" s="16" t="s">
        <v>2127</v>
      </c>
      <c r="F563" s="16" t="s">
        <v>2128</v>
      </c>
      <c r="G563" s="16" t="s">
        <v>1146</v>
      </c>
      <c r="H563" s="85" t="s">
        <v>1146</v>
      </c>
      <c r="I563" s="82">
        <v>0</v>
      </c>
      <c r="J563" s="22">
        <v>0</v>
      </c>
      <c r="K563" s="36">
        <v>0</v>
      </c>
      <c r="L563" s="95">
        <v>0</v>
      </c>
    </row>
    <row r="564" spans="1:12" ht="18" customHeight="1" x14ac:dyDescent="0.25">
      <c r="A564" s="91" t="s">
        <v>630</v>
      </c>
      <c r="B564" s="85" t="s">
        <v>2129</v>
      </c>
      <c r="C564" s="84" t="s">
        <v>1143</v>
      </c>
      <c r="D564" s="20">
        <v>45314</v>
      </c>
      <c r="E564" s="16" t="s">
        <v>1163</v>
      </c>
      <c r="F564" s="16" t="s">
        <v>1541</v>
      </c>
      <c r="G564" s="16" t="s">
        <v>1146</v>
      </c>
      <c r="H564" s="85" t="s">
        <v>1146</v>
      </c>
      <c r="I564" s="82">
        <v>0</v>
      </c>
      <c r="J564" s="22">
        <v>0</v>
      </c>
      <c r="K564" s="36">
        <v>0</v>
      </c>
      <c r="L564" s="95">
        <v>0</v>
      </c>
    </row>
    <row r="565" spans="1:12" ht="18" customHeight="1" x14ac:dyDescent="0.25">
      <c r="A565" s="76" t="s">
        <v>631</v>
      </c>
      <c r="B565" s="85" t="s">
        <v>2130</v>
      </c>
      <c r="C565" s="84" t="s">
        <v>1151</v>
      </c>
      <c r="D565" s="20">
        <v>45302</v>
      </c>
      <c r="E565" s="16" t="s">
        <v>2127</v>
      </c>
      <c r="F565" s="16" t="s">
        <v>1297</v>
      </c>
      <c r="G565" s="16" t="s">
        <v>1146</v>
      </c>
      <c r="H565" s="85" t="s">
        <v>1146</v>
      </c>
      <c r="I565" s="82">
        <v>0</v>
      </c>
      <c r="J565" s="22">
        <v>0</v>
      </c>
      <c r="K565" s="36">
        <v>0</v>
      </c>
      <c r="L565" s="95">
        <v>0</v>
      </c>
    </row>
    <row r="566" spans="1:12" ht="18" customHeight="1" x14ac:dyDescent="0.25">
      <c r="A566" s="91" t="s">
        <v>632</v>
      </c>
      <c r="B566" s="85" t="s">
        <v>2131</v>
      </c>
      <c r="C566" s="84" t="s">
        <v>1151</v>
      </c>
      <c r="D566" s="20">
        <v>45302</v>
      </c>
      <c r="E566" s="16" t="s">
        <v>2132</v>
      </c>
      <c r="F566" s="16" t="s">
        <v>2133</v>
      </c>
      <c r="G566" s="16" t="s">
        <v>1146</v>
      </c>
      <c r="H566" s="85" t="s">
        <v>1146</v>
      </c>
      <c r="I566" s="82">
        <v>0</v>
      </c>
      <c r="J566" s="22">
        <v>0</v>
      </c>
      <c r="K566" s="36">
        <v>0</v>
      </c>
      <c r="L566" s="95">
        <v>0</v>
      </c>
    </row>
    <row r="567" spans="1:12" ht="18" customHeight="1" x14ac:dyDescent="0.25">
      <c r="A567" s="76" t="s">
        <v>633</v>
      </c>
      <c r="B567" s="85" t="s">
        <v>2134</v>
      </c>
      <c r="C567" s="84" t="s">
        <v>1151</v>
      </c>
      <c r="D567" s="20">
        <v>45335</v>
      </c>
      <c r="E567" s="16" t="s">
        <v>1314</v>
      </c>
      <c r="F567" s="16" t="s">
        <v>2135</v>
      </c>
      <c r="G567" s="16" t="s">
        <v>1146</v>
      </c>
      <c r="H567" s="85" t="s">
        <v>1146</v>
      </c>
      <c r="I567" s="82">
        <v>0</v>
      </c>
      <c r="J567" s="22">
        <v>0</v>
      </c>
      <c r="K567" s="36">
        <v>0</v>
      </c>
      <c r="L567" s="95">
        <v>0</v>
      </c>
    </row>
    <row r="568" spans="1:12" ht="18" customHeight="1" x14ac:dyDescent="0.25">
      <c r="A568" s="91" t="s">
        <v>634</v>
      </c>
      <c r="B568" s="85" t="s">
        <v>2136</v>
      </c>
      <c r="C568" s="84" t="s">
        <v>1143</v>
      </c>
      <c r="D568" s="20">
        <v>45401</v>
      </c>
      <c r="E568" s="16" t="s">
        <v>2137</v>
      </c>
      <c r="F568" s="16" t="s">
        <v>2138</v>
      </c>
      <c r="G568" s="16" t="s">
        <v>1146</v>
      </c>
      <c r="H568" s="85" t="s">
        <v>1146</v>
      </c>
      <c r="I568" s="82">
        <v>0</v>
      </c>
      <c r="J568" s="22">
        <v>0</v>
      </c>
      <c r="K568" s="36">
        <v>0</v>
      </c>
      <c r="L568" s="95">
        <v>0</v>
      </c>
    </row>
    <row r="569" spans="1:12" ht="18" hidden="1" customHeight="1" x14ac:dyDescent="0.25">
      <c r="A569" s="76" t="s">
        <v>635</v>
      </c>
      <c r="B569" s="85" t="s">
        <v>2139</v>
      </c>
      <c r="C569" s="84" t="s">
        <v>1158</v>
      </c>
      <c r="D569" s="20">
        <v>45328</v>
      </c>
      <c r="E569" s="16" t="s">
        <v>1272</v>
      </c>
      <c r="F569" s="16" t="s">
        <v>2140</v>
      </c>
      <c r="G569" s="16" t="s">
        <v>1146</v>
      </c>
      <c r="H569" s="85" t="s">
        <v>1146</v>
      </c>
      <c r="I569" s="82">
        <v>0</v>
      </c>
      <c r="J569" s="22">
        <v>0</v>
      </c>
      <c r="K569" s="36">
        <v>0</v>
      </c>
      <c r="L569" s="95">
        <v>0</v>
      </c>
    </row>
    <row r="570" spans="1:12" ht="18" customHeight="1" x14ac:dyDescent="0.25">
      <c r="A570" s="91" t="s">
        <v>636</v>
      </c>
      <c r="B570" s="85" t="s">
        <v>2141</v>
      </c>
      <c r="C570" s="84" t="s">
        <v>1143</v>
      </c>
      <c r="D570" s="20">
        <v>45313</v>
      </c>
      <c r="E570" s="16" t="s">
        <v>2142</v>
      </c>
      <c r="F570" s="16" t="s">
        <v>2143</v>
      </c>
      <c r="G570" s="16" t="s">
        <v>1146</v>
      </c>
      <c r="H570" s="85" t="s">
        <v>1146</v>
      </c>
      <c r="I570" s="82">
        <v>0</v>
      </c>
      <c r="J570" s="22">
        <v>0</v>
      </c>
      <c r="K570" s="36">
        <v>0</v>
      </c>
      <c r="L570" s="95">
        <v>0</v>
      </c>
    </row>
    <row r="571" spans="1:12" ht="18" customHeight="1" x14ac:dyDescent="0.25">
      <c r="A571" s="76" t="s">
        <v>637</v>
      </c>
      <c r="B571" s="85" t="s">
        <v>2144</v>
      </c>
      <c r="C571" s="84" t="s">
        <v>1151</v>
      </c>
      <c r="D571" s="20">
        <v>45364</v>
      </c>
      <c r="E571" s="16" t="s">
        <v>1879</v>
      </c>
      <c r="F571" s="16" t="s">
        <v>2145</v>
      </c>
      <c r="G571" s="16" t="s">
        <v>1146</v>
      </c>
      <c r="H571" s="85" t="s">
        <v>1221</v>
      </c>
      <c r="I571" s="82">
        <v>0</v>
      </c>
      <c r="J571" s="22">
        <v>0</v>
      </c>
      <c r="K571" s="36">
        <v>0</v>
      </c>
      <c r="L571" s="95">
        <v>0</v>
      </c>
    </row>
    <row r="572" spans="1:12" ht="18" hidden="1" customHeight="1" x14ac:dyDescent="0.25">
      <c r="A572" s="91" t="s">
        <v>638</v>
      </c>
      <c r="B572" s="85" t="s">
        <v>2146</v>
      </c>
      <c r="C572" s="84" t="s">
        <v>1158</v>
      </c>
      <c r="D572" s="20">
        <v>45343</v>
      </c>
      <c r="E572" s="16" t="s">
        <v>1643</v>
      </c>
      <c r="F572" s="16" t="s">
        <v>2147</v>
      </c>
      <c r="G572" s="16" t="s">
        <v>1146</v>
      </c>
      <c r="H572" s="85" t="s">
        <v>1221</v>
      </c>
      <c r="I572" s="82">
        <v>0</v>
      </c>
      <c r="J572" s="22">
        <v>10200000</v>
      </c>
      <c r="K572" s="36">
        <v>10200000</v>
      </c>
      <c r="L572" s="95">
        <v>0</v>
      </c>
    </row>
    <row r="573" spans="1:12" ht="18" customHeight="1" x14ac:dyDescent="0.25">
      <c r="A573" s="76" t="s">
        <v>639</v>
      </c>
      <c r="B573" s="85" t="s">
        <v>2148</v>
      </c>
      <c r="C573" s="84" t="s">
        <v>1143</v>
      </c>
      <c r="D573" s="20">
        <v>45400</v>
      </c>
      <c r="E573" s="16" t="s">
        <v>2149</v>
      </c>
      <c r="F573" s="16" t="s">
        <v>2150</v>
      </c>
      <c r="G573" s="16" t="s">
        <v>1146</v>
      </c>
      <c r="H573" s="85" t="s">
        <v>1146</v>
      </c>
      <c r="I573" s="82">
        <v>0</v>
      </c>
      <c r="J573" s="22">
        <v>0</v>
      </c>
      <c r="K573" s="36">
        <v>0</v>
      </c>
      <c r="L573" s="95">
        <v>0</v>
      </c>
    </row>
    <row r="574" spans="1:12" ht="18" hidden="1" customHeight="1" x14ac:dyDescent="0.25">
      <c r="A574" s="91" t="s">
        <v>640</v>
      </c>
      <c r="B574" s="85" t="s">
        <v>2151</v>
      </c>
      <c r="C574" s="84" t="s">
        <v>1158</v>
      </c>
      <c r="D574" s="20">
        <v>45302</v>
      </c>
      <c r="E574" s="16" t="s">
        <v>2026</v>
      </c>
      <c r="F574" s="16" t="s">
        <v>2152</v>
      </c>
      <c r="G574" s="16" t="s">
        <v>1146</v>
      </c>
      <c r="H574" s="85" t="s">
        <v>1146</v>
      </c>
      <c r="I574" s="82">
        <v>0</v>
      </c>
      <c r="J574" s="22">
        <v>0</v>
      </c>
      <c r="K574" s="36">
        <v>0</v>
      </c>
      <c r="L574" s="95">
        <v>0</v>
      </c>
    </row>
    <row r="575" spans="1:12" ht="18" hidden="1" customHeight="1" x14ac:dyDescent="0.25">
      <c r="A575" s="76" t="s">
        <v>641</v>
      </c>
      <c r="B575" s="85" t="s">
        <v>2153</v>
      </c>
      <c r="C575" s="84" t="s">
        <v>1158</v>
      </c>
      <c r="D575" s="20">
        <v>45309</v>
      </c>
      <c r="E575" s="16" t="s">
        <v>2154</v>
      </c>
      <c r="F575" s="16" t="s">
        <v>1210</v>
      </c>
      <c r="G575" s="16" t="s">
        <v>1146</v>
      </c>
      <c r="H575" s="85" t="s">
        <v>1146</v>
      </c>
      <c r="I575" s="82">
        <v>0</v>
      </c>
      <c r="J575" s="22">
        <v>0</v>
      </c>
      <c r="K575" s="36">
        <v>0</v>
      </c>
      <c r="L575" s="95">
        <v>0</v>
      </c>
    </row>
    <row r="576" spans="1:12" ht="18" customHeight="1" x14ac:dyDescent="0.25">
      <c r="A576" s="91" t="s">
        <v>642</v>
      </c>
      <c r="B576" s="85" t="s">
        <v>2155</v>
      </c>
      <c r="C576" s="84" t="s">
        <v>1143</v>
      </c>
      <c r="D576" s="20">
        <v>45306</v>
      </c>
      <c r="E576" s="16" t="s">
        <v>2156</v>
      </c>
      <c r="F576" s="16" t="s">
        <v>1374</v>
      </c>
      <c r="G576" s="16" t="s">
        <v>1146</v>
      </c>
      <c r="H576" s="85" t="s">
        <v>1146</v>
      </c>
      <c r="I576" s="82">
        <v>0</v>
      </c>
      <c r="J576" s="22">
        <v>0</v>
      </c>
      <c r="K576" s="36">
        <v>0</v>
      </c>
      <c r="L576" s="95">
        <v>0</v>
      </c>
    </row>
    <row r="577" spans="1:12" ht="18" customHeight="1" x14ac:dyDescent="0.25">
      <c r="A577" s="76" t="s">
        <v>643</v>
      </c>
      <c r="B577" s="85" t="s">
        <v>2157</v>
      </c>
      <c r="C577" s="84" t="s">
        <v>1143</v>
      </c>
      <c r="D577" s="20">
        <v>45394</v>
      </c>
      <c r="E577" s="16" t="s">
        <v>2158</v>
      </c>
      <c r="F577" s="16" t="s">
        <v>2159</v>
      </c>
      <c r="G577" s="16" t="s">
        <v>1146</v>
      </c>
      <c r="H577" s="85" t="s">
        <v>1146</v>
      </c>
      <c r="I577" s="82">
        <v>0</v>
      </c>
      <c r="J577" s="22">
        <v>0</v>
      </c>
      <c r="K577" s="36">
        <v>0</v>
      </c>
      <c r="L577" s="95">
        <v>0</v>
      </c>
    </row>
    <row r="578" spans="1:12" ht="18" customHeight="1" x14ac:dyDescent="0.25">
      <c r="A578" s="91" t="s">
        <v>644</v>
      </c>
      <c r="B578" s="85" t="s">
        <v>2160</v>
      </c>
      <c r="C578" s="84" t="s">
        <v>1143</v>
      </c>
      <c r="D578" s="20">
        <v>45399</v>
      </c>
      <c r="E578" s="16" t="s">
        <v>1588</v>
      </c>
      <c r="F578" s="16" t="s">
        <v>1568</v>
      </c>
      <c r="G578" s="16" t="s">
        <v>1146</v>
      </c>
      <c r="H578" s="85" t="s">
        <v>1146</v>
      </c>
      <c r="I578" s="82">
        <v>0</v>
      </c>
      <c r="J578" s="22">
        <v>0</v>
      </c>
      <c r="K578" s="36">
        <v>0</v>
      </c>
      <c r="L578" s="95">
        <v>0</v>
      </c>
    </row>
    <row r="579" spans="1:12" ht="18" hidden="1" customHeight="1" x14ac:dyDescent="0.25">
      <c r="A579" s="76" t="s">
        <v>645</v>
      </c>
      <c r="B579" s="85" t="s">
        <v>2161</v>
      </c>
      <c r="C579" s="84" t="s">
        <v>2003</v>
      </c>
      <c r="D579" s="20">
        <v>45308</v>
      </c>
      <c r="E579" s="16" t="s">
        <v>1367</v>
      </c>
      <c r="F579" s="16" t="s">
        <v>2162</v>
      </c>
      <c r="G579" s="16" t="s">
        <v>1146</v>
      </c>
      <c r="H579" s="85" t="s">
        <v>1146</v>
      </c>
      <c r="I579" s="82">
        <v>0</v>
      </c>
      <c r="J579" s="22">
        <v>0</v>
      </c>
      <c r="K579" s="36">
        <v>0</v>
      </c>
      <c r="L579" s="95">
        <v>0</v>
      </c>
    </row>
    <row r="580" spans="1:12" ht="18" customHeight="1" x14ac:dyDescent="0.25">
      <c r="A580" s="91" t="s">
        <v>646</v>
      </c>
      <c r="B580" s="85" t="s">
        <v>2163</v>
      </c>
      <c r="C580" s="84" t="s">
        <v>1143</v>
      </c>
      <c r="D580" s="20">
        <v>45323</v>
      </c>
      <c r="E580" s="16" t="s">
        <v>1293</v>
      </c>
      <c r="F580" s="16" t="s">
        <v>2164</v>
      </c>
      <c r="G580" s="16" t="s">
        <v>1146</v>
      </c>
      <c r="H580" s="85" t="s">
        <v>1146</v>
      </c>
      <c r="I580" s="82">
        <v>-18300000</v>
      </c>
      <c r="J580" s="22">
        <v>0</v>
      </c>
      <c r="K580" s="36">
        <v>-18300000</v>
      </c>
      <c r="L580" s="95">
        <v>-18300000</v>
      </c>
    </row>
    <row r="581" spans="1:12" ht="18" customHeight="1" x14ac:dyDescent="0.25">
      <c r="A581" s="76" t="s">
        <v>647</v>
      </c>
      <c r="B581" s="85" t="s">
        <v>2165</v>
      </c>
      <c r="C581" s="84" t="s">
        <v>1151</v>
      </c>
      <c r="D581" s="20">
        <v>45309</v>
      </c>
      <c r="E581" s="16" t="s">
        <v>2154</v>
      </c>
      <c r="F581" s="16" t="s">
        <v>2166</v>
      </c>
      <c r="G581" s="16" t="s">
        <v>1146</v>
      </c>
      <c r="H581" s="85" t="s">
        <v>1146</v>
      </c>
      <c r="I581" s="82">
        <v>0</v>
      </c>
      <c r="J581" s="22">
        <v>0</v>
      </c>
      <c r="K581" s="36">
        <v>0</v>
      </c>
      <c r="L581" s="95">
        <v>0</v>
      </c>
    </row>
    <row r="582" spans="1:12" ht="18" hidden="1" customHeight="1" x14ac:dyDescent="0.25">
      <c r="A582" s="91" t="s">
        <v>648</v>
      </c>
      <c r="B582" s="85" t="s">
        <v>2167</v>
      </c>
      <c r="C582" s="84" t="s">
        <v>1158</v>
      </c>
      <c r="D582" s="20">
        <v>45315</v>
      </c>
      <c r="E582" s="16" t="s">
        <v>1156</v>
      </c>
      <c r="F582" s="16" t="s">
        <v>1531</v>
      </c>
      <c r="G582" s="16" t="s">
        <v>1146</v>
      </c>
      <c r="H582" s="85" t="s">
        <v>1146</v>
      </c>
      <c r="I582" s="82">
        <v>0</v>
      </c>
      <c r="J582" s="22">
        <v>0</v>
      </c>
      <c r="K582" s="36">
        <v>0</v>
      </c>
      <c r="L582" s="95">
        <v>0</v>
      </c>
    </row>
    <row r="583" spans="1:12" ht="18" customHeight="1" x14ac:dyDescent="0.25">
      <c r="A583" s="76" t="s">
        <v>649</v>
      </c>
      <c r="B583" s="85" t="s">
        <v>2168</v>
      </c>
      <c r="C583" s="84" t="s">
        <v>1143</v>
      </c>
      <c r="D583" s="20">
        <v>45404</v>
      </c>
      <c r="E583" s="16" t="s">
        <v>2169</v>
      </c>
      <c r="F583" s="16" t="s">
        <v>2170</v>
      </c>
      <c r="G583" s="16" t="s">
        <v>1146</v>
      </c>
      <c r="H583" s="85" t="s">
        <v>1146</v>
      </c>
      <c r="I583" s="82">
        <v>0</v>
      </c>
      <c r="J583" s="22">
        <v>0</v>
      </c>
      <c r="K583" s="36">
        <v>0</v>
      </c>
      <c r="L583" s="95">
        <v>0</v>
      </c>
    </row>
    <row r="584" spans="1:12" ht="18" customHeight="1" x14ac:dyDescent="0.25">
      <c r="A584" s="91" t="s">
        <v>650</v>
      </c>
      <c r="B584" s="85" t="s">
        <v>2171</v>
      </c>
      <c r="C584" s="84" t="s">
        <v>1143</v>
      </c>
      <c r="D584" s="20">
        <v>45404</v>
      </c>
      <c r="E584" s="16" t="s">
        <v>1227</v>
      </c>
      <c r="F584" s="16" t="s">
        <v>2172</v>
      </c>
      <c r="G584" s="16" t="s">
        <v>1146</v>
      </c>
      <c r="H584" s="85" t="s">
        <v>1146</v>
      </c>
      <c r="I584" s="82">
        <v>0</v>
      </c>
      <c r="J584" s="22">
        <v>0</v>
      </c>
      <c r="K584" s="36">
        <v>0</v>
      </c>
      <c r="L584" s="95">
        <v>0</v>
      </c>
    </row>
    <row r="585" spans="1:12" ht="18" hidden="1" customHeight="1" x14ac:dyDescent="0.25">
      <c r="A585" s="76" t="s">
        <v>651</v>
      </c>
      <c r="B585" s="85" t="s">
        <v>2173</v>
      </c>
      <c r="C585" s="84" t="s">
        <v>1158</v>
      </c>
      <c r="D585" s="20">
        <v>45313</v>
      </c>
      <c r="E585" s="16" t="s">
        <v>2174</v>
      </c>
      <c r="F585" s="16" t="s">
        <v>2175</v>
      </c>
      <c r="G585" s="16" t="s">
        <v>1146</v>
      </c>
      <c r="H585" s="85" t="s">
        <v>1146</v>
      </c>
      <c r="I585" s="82">
        <v>0</v>
      </c>
      <c r="J585" s="22">
        <v>0</v>
      </c>
      <c r="K585" s="36">
        <v>0</v>
      </c>
      <c r="L585" s="95">
        <v>0</v>
      </c>
    </row>
    <row r="586" spans="1:12" ht="18" customHeight="1" x14ac:dyDescent="0.25">
      <c r="A586" s="91" t="s">
        <v>652</v>
      </c>
      <c r="B586" s="85" t="s">
        <v>2176</v>
      </c>
      <c r="C586" s="84" t="s">
        <v>1143</v>
      </c>
      <c r="D586" s="20">
        <v>45321</v>
      </c>
      <c r="E586" s="16" t="s">
        <v>1422</v>
      </c>
      <c r="F586" s="16" t="s">
        <v>1210</v>
      </c>
      <c r="G586" s="16" t="s">
        <v>1146</v>
      </c>
      <c r="H586" s="85" t="s">
        <v>1146</v>
      </c>
      <c r="I586" s="82">
        <v>0</v>
      </c>
      <c r="J586" s="22">
        <v>0</v>
      </c>
      <c r="K586" s="36">
        <v>0</v>
      </c>
      <c r="L586" s="95">
        <v>0</v>
      </c>
    </row>
    <row r="587" spans="1:12" ht="18" customHeight="1" x14ac:dyDescent="0.25">
      <c r="A587" s="76" t="s">
        <v>653</v>
      </c>
      <c r="B587" s="85" t="s">
        <v>2177</v>
      </c>
      <c r="C587" s="84" t="s">
        <v>1151</v>
      </c>
      <c r="D587" s="20">
        <v>45317</v>
      </c>
      <c r="E587" s="16" t="s">
        <v>1554</v>
      </c>
      <c r="F587" s="16" t="s">
        <v>2178</v>
      </c>
      <c r="G587" s="16" t="s">
        <v>1146</v>
      </c>
      <c r="H587" s="85" t="s">
        <v>1146</v>
      </c>
      <c r="I587" s="82">
        <v>0</v>
      </c>
      <c r="J587" s="22">
        <v>0</v>
      </c>
      <c r="K587" s="36">
        <v>0</v>
      </c>
      <c r="L587" s="95">
        <v>0</v>
      </c>
    </row>
    <row r="588" spans="1:12" ht="18" customHeight="1" x14ac:dyDescent="0.25">
      <c r="A588" s="91" t="s">
        <v>654</v>
      </c>
      <c r="B588" s="85" t="s">
        <v>2179</v>
      </c>
      <c r="C588" s="84" t="s">
        <v>1143</v>
      </c>
      <c r="D588" s="20">
        <v>45309</v>
      </c>
      <c r="E588" s="16" t="s">
        <v>1244</v>
      </c>
      <c r="F588" s="16" t="s">
        <v>1559</v>
      </c>
      <c r="G588" s="16" t="s">
        <v>1146</v>
      </c>
      <c r="H588" s="85" t="s">
        <v>1146</v>
      </c>
      <c r="I588" s="82">
        <v>0</v>
      </c>
      <c r="J588" s="22">
        <v>0</v>
      </c>
      <c r="K588" s="36">
        <v>0</v>
      </c>
      <c r="L588" s="95">
        <v>0</v>
      </c>
    </row>
    <row r="589" spans="1:12" ht="18" customHeight="1" x14ac:dyDescent="0.25">
      <c r="A589" s="76" t="s">
        <v>655</v>
      </c>
      <c r="B589" s="85" t="s">
        <v>2180</v>
      </c>
      <c r="C589" s="84" t="s">
        <v>1143</v>
      </c>
      <c r="D589" s="20">
        <v>45379</v>
      </c>
      <c r="E589" s="16" t="s">
        <v>1156</v>
      </c>
      <c r="F589" s="16" t="s">
        <v>2041</v>
      </c>
      <c r="G589" s="16" t="s">
        <v>1221</v>
      </c>
      <c r="H589" s="85" t="s">
        <v>1221</v>
      </c>
      <c r="I589" s="82">
        <v>0</v>
      </c>
      <c r="J589" s="22">
        <v>785000</v>
      </c>
      <c r="K589" s="36">
        <v>785000</v>
      </c>
      <c r="L589" s="95">
        <v>0</v>
      </c>
    </row>
    <row r="590" spans="1:12" ht="18" customHeight="1" x14ac:dyDescent="0.25">
      <c r="A590" s="91" t="s">
        <v>656</v>
      </c>
      <c r="B590" s="85" t="s">
        <v>2181</v>
      </c>
      <c r="C590" s="84" t="s">
        <v>1143</v>
      </c>
      <c r="D590" s="20">
        <v>45392</v>
      </c>
      <c r="E590" s="16" t="s">
        <v>1175</v>
      </c>
      <c r="F590" s="16" t="s">
        <v>2182</v>
      </c>
      <c r="G590" s="16" t="s">
        <v>1146</v>
      </c>
      <c r="H590" s="85" t="s">
        <v>1146</v>
      </c>
      <c r="I590" s="82">
        <v>0</v>
      </c>
      <c r="J590" s="22">
        <v>0</v>
      </c>
      <c r="K590" s="36">
        <v>0</v>
      </c>
      <c r="L590" s="95">
        <v>0</v>
      </c>
    </row>
    <row r="591" spans="1:12" ht="18" customHeight="1" x14ac:dyDescent="0.25">
      <c r="A591" s="76" t="s">
        <v>657</v>
      </c>
      <c r="B591" s="85" t="s">
        <v>2183</v>
      </c>
      <c r="C591" s="84" t="s">
        <v>1143</v>
      </c>
      <c r="D591" s="20">
        <v>45323</v>
      </c>
      <c r="E591" s="16" t="s">
        <v>2184</v>
      </c>
      <c r="F591" s="16" t="s">
        <v>2185</v>
      </c>
      <c r="G591" s="16" t="s">
        <v>1146</v>
      </c>
      <c r="H591" s="85" t="s">
        <v>1221</v>
      </c>
      <c r="I591" s="82">
        <v>0</v>
      </c>
      <c r="J591" s="22">
        <v>0</v>
      </c>
      <c r="K591" s="36">
        <v>0</v>
      </c>
      <c r="L591" s="95">
        <v>0</v>
      </c>
    </row>
    <row r="592" spans="1:12" ht="18" customHeight="1" x14ac:dyDescent="0.25">
      <c r="A592" s="91" t="s">
        <v>658</v>
      </c>
      <c r="B592" s="85" t="s">
        <v>2186</v>
      </c>
      <c r="C592" s="84" t="s">
        <v>1151</v>
      </c>
      <c r="D592" s="20">
        <v>45317</v>
      </c>
      <c r="E592" s="16" t="s">
        <v>1440</v>
      </c>
      <c r="F592" s="16" t="s">
        <v>2187</v>
      </c>
      <c r="G592" s="16" t="s">
        <v>1146</v>
      </c>
      <c r="H592" s="85" t="s">
        <v>1146</v>
      </c>
      <c r="I592" s="82">
        <v>0</v>
      </c>
      <c r="J592" s="22">
        <v>0</v>
      </c>
      <c r="K592" s="36">
        <v>0</v>
      </c>
      <c r="L592" s="95">
        <v>0</v>
      </c>
    </row>
    <row r="593" spans="1:12" ht="18" customHeight="1" x14ac:dyDescent="0.25">
      <c r="A593" s="76" t="s">
        <v>659</v>
      </c>
      <c r="B593" s="85" t="s">
        <v>2188</v>
      </c>
      <c r="C593" s="84" t="s">
        <v>1143</v>
      </c>
      <c r="D593" s="20">
        <v>45320</v>
      </c>
      <c r="E593" s="16" t="s">
        <v>1404</v>
      </c>
      <c r="F593" s="16" t="s">
        <v>2189</v>
      </c>
      <c r="G593" s="16" t="s">
        <v>1146</v>
      </c>
      <c r="H593" s="85" t="s">
        <v>1146</v>
      </c>
      <c r="I593" s="82">
        <v>0</v>
      </c>
      <c r="J593" s="22">
        <v>0</v>
      </c>
      <c r="K593" s="36">
        <v>0</v>
      </c>
      <c r="L593" s="95">
        <v>0</v>
      </c>
    </row>
    <row r="594" spans="1:12" ht="18" customHeight="1" x14ac:dyDescent="0.25">
      <c r="A594" s="91" t="s">
        <v>660</v>
      </c>
      <c r="B594" s="85" t="s">
        <v>2190</v>
      </c>
      <c r="C594" s="84" t="s">
        <v>1151</v>
      </c>
      <c r="D594" s="20">
        <v>45316</v>
      </c>
      <c r="E594" s="16" t="s">
        <v>1716</v>
      </c>
      <c r="F594" s="16" t="s">
        <v>2191</v>
      </c>
      <c r="G594" s="16" t="s">
        <v>1146</v>
      </c>
      <c r="H594" s="85" t="s">
        <v>1146</v>
      </c>
      <c r="I594" s="82">
        <v>0</v>
      </c>
      <c r="J594" s="22">
        <v>0</v>
      </c>
      <c r="K594" s="36">
        <v>0</v>
      </c>
      <c r="L594" s="95">
        <v>0</v>
      </c>
    </row>
    <row r="595" spans="1:12" ht="18" customHeight="1" x14ac:dyDescent="0.25">
      <c r="A595" s="76" t="s">
        <v>661</v>
      </c>
      <c r="B595" s="85" t="s">
        <v>2192</v>
      </c>
      <c r="C595" s="84" t="s">
        <v>1143</v>
      </c>
      <c r="D595" s="20">
        <v>45400</v>
      </c>
      <c r="E595" s="16" t="s">
        <v>1235</v>
      </c>
      <c r="F595" s="16" t="s">
        <v>1469</v>
      </c>
      <c r="G595" s="16" t="s">
        <v>1146</v>
      </c>
      <c r="H595" s="85" t="s">
        <v>1146</v>
      </c>
      <c r="I595" s="82">
        <v>0</v>
      </c>
      <c r="J595" s="22">
        <v>0</v>
      </c>
      <c r="K595" s="36">
        <v>0</v>
      </c>
      <c r="L595" s="95">
        <v>0</v>
      </c>
    </row>
    <row r="596" spans="1:12" ht="18" customHeight="1" x14ac:dyDescent="0.25">
      <c r="A596" s="91" t="s">
        <v>662</v>
      </c>
      <c r="B596" s="85" t="s">
        <v>2193</v>
      </c>
      <c r="C596" s="84" t="s">
        <v>1143</v>
      </c>
      <c r="D596" s="20">
        <v>45331</v>
      </c>
      <c r="E596" s="16" t="s">
        <v>2194</v>
      </c>
      <c r="F596" s="16" t="s">
        <v>2195</v>
      </c>
      <c r="G596" s="16" t="s">
        <v>1146</v>
      </c>
      <c r="H596" s="85" t="s">
        <v>1146</v>
      </c>
      <c r="I596" s="82">
        <v>0</v>
      </c>
      <c r="J596" s="22">
        <v>0</v>
      </c>
      <c r="K596" s="36">
        <v>0</v>
      </c>
      <c r="L596" s="95">
        <v>0</v>
      </c>
    </row>
    <row r="597" spans="1:12" ht="18" customHeight="1" x14ac:dyDescent="0.25">
      <c r="A597" s="76" t="s">
        <v>663</v>
      </c>
      <c r="B597" s="85" t="s">
        <v>2196</v>
      </c>
      <c r="C597" s="84" t="s">
        <v>1143</v>
      </c>
      <c r="D597" s="20">
        <v>45397</v>
      </c>
      <c r="E597" s="16" t="s">
        <v>1496</v>
      </c>
      <c r="F597" s="16" t="s">
        <v>1210</v>
      </c>
      <c r="G597" s="16" t="s">
        <v>1146</v>
      </c>
      <c r="H597" s="85" t="s">
        <v>1146</v>
      </c>
      <c r="I597" s="82">
        <v>0</v>
      </c>
      <c r="J597" s="22">
        <v>0</v>
      </c>
      <c r="K597" s="36">
        <v>0</v>
      </c>
      <c r="L597" s="95">
        <v>0</v>
      </c>
    </row>
    <row r="598" spans="1:12" ht="18" hidden="1" customHeight="1" x14ac:dyDescent="0.25">
      <c r="A598" s="91" t="s">
        <v>664</v>
      </c>
      <c r="B598" s="85" t="s">
        <v>2197</v>
      </c>
      <c r="C598" s="84" t="s">
        <v>1158</v>
      </c>
      <c r="D598" s="20">
        <v>45329</v>
      </c>
      <c r="E598" s="16" t="s">
        <v>1647</v>
      </c>
      <c r="F598" s="16" t="s">
        <v>1210</v>
      </c>
      <c r="G598" s="16" t="s">
        <v>1146</v>
      </c>
      <c r="H598" s="85" t="s">
        <v>1146</v>
      </c>
      <c r="I598" s="82">
        <v>0</v>
      </c>
      <c r="J598" s="22">
        <v>0</v>
      </c>
      <c r="K598" s="36">
        <v>0</v>
      </c>
      <c r="L598" s="95">
        <v>0</v>
      </c>
    </row>
    <row r="599" spans="1:12" ht="18" customHeight="1" x14ac:dyDescent="0.25">
      <c r="A599" s="76" t="s">
        <v>665</v>
      </c>
      <c r="B599" s="85" t="s">
        <v>2198</v>
      </c>
      <c r="C599" s="84" t="s">
        <v>1151</v>
      </c>
      <c r="D599" s="20">
        <v>45321</v>
      </c>
      <c r="E599" s="16" t="s">
        <v>1370</v>
      </c>
      <c r="F599" s="16" t="s">
        <v>2199</v>
      </c>
      <c r="G599" s="16" t="s">
        <v>1146</v>
      </c>
      <c r="H599" s="85" t="s">
        <v>1146</v>
      </c>
      <c r="I599" s="82">
        <v>0</v>
      </c>
      <c r="J599" s="22">
        <v>0</v>
      </c>
      <c r="K599" s="36">
        <v>0</v>
      </c>
      <c r="L599" s="95">
        <v>0</v>
      </c>
    </row>
    <row r="600" spans="1:12" ht="18" customHeight="1" x14ac:dyDescent="0.25">
      <c r="A600" s="91" t="s">
        <v>666</v>
      </c>
      <c r="B600" s="85" t="s">
        <v>2200</v>
      </c>
      <c r="C600" s="84" t="s">
        <v>1143</v>
      </c>
      <c r="D600" s="20">
        <v>45327</v>
      </c>
      <c r="E600" s="16" t="s">
        <v>2201</v>
      </c>
      <c r="F600" s="16" t="s">
        <v>1789</v>
      </c>
      <c r="G600" s="16" t="s">
        <v>1146</v>
      </c>
      <c r="H600" s="85" t="s">
        <v>1146</v>
      </c>
      <c r="I600" s="82">
        <v>0</v>
      </c>
      <c r="J600" s="22">
        <v>0</v>
      </c>
      <c r="K600" s="36">
        <v>0</v>
      </c>
      <c r="L600" s="95">
        <v>0</v>
      </c>
    </row>
    <row r="601" spans="1:12" ht="18" customHeight="1" x14ac:dyDescent="0.25">
      <c r="A601" s="76" t="s">
        <v>667</v>
      </c>
      <c r="B601" s="85" t="s">
        <v>2202</v>
      </c>
      <c r="C601" s="84" t="s">
        <v>1143</v>
      </c>
      <c r="D601" s="20">
        <v>45329</v>
      </c>
      <c r="E601" s="16" t="s">
        <v>2203</v>
      </c>
      <c r="F601" s="16" t="s">
        <v>2204</v>
      </c>
      <c r="G601" s="16" t="s">
        <v>1146</v>
      </c>
      <c r="H601" s="85" t="s">
        <v>1146</v>
      </c>
      <c r="I601" s="82">
        <v>0</v>
      </c>
      <c r="J601" s="22">
        <v>0</v>
      </c>
      <c r="K601" s="36">
        <v>0</v>
      </c>
      <c r="L601" s="95">
        <v>0</v>
      </c>
    </row>
    <row r="602" spans="1:12" ht="18" customHeight="1" x14ac:dyDescent="0.25">
      <c r="A602" s="91" t="s">
        <v>668</v>
      </c>
      <c r="B602" s="85" t="s">
        <v>2205</v>
      </c>
      <c r="C602" s="84" t="s">
        <v>1143</v>
      </c>
      <c r="D602" s="20">
        <v>45321</v>
      </c>
      <c r="E602" s="16" t="s">
        <v>1404</v>
      </c>
      <c r="F602" s="16" t="s">
        <v>2206</v>
      </c>
      <c r="G602" s="16" t="s">
        <v>1146</v>
      </c>
      <c r="H602" s="85" t="s">
        <v>1146</v>
      </c>
      <c r="I602" s="82">
        <v>0</v>
      </c>
      <c r="J602" s="22">
        <v>0</v>
      </c>
      <c r="K602" s="36">
        <v>0</v>
      </c>
      <c r="L602" s="95">
        <v>0</v>
      </c>
    </row>
    <row r="603" spans="1:12" ht="18" hidden="1" customHeight="1" x14ac:dyDescent="0.25">
      <c r="A603" s="76" t="s">
        <v>669</v>
      </c>
      <c r="B603" s="85" t="s">
        <v>2207</v>
      </c>
      <c r="C603" s="84" t="s">
        <v>1158</v>
      </c>
      <c r="D603" s="20">
        <v>45348</v>
      </c>
      <c r="E603" s="16" t="s">
        <v>1417</v>
      </c>
      <c r="F603" s="16" t="s">
        <v>2208</v>
      </c>
      <c r="G603" s="16" t="s">
        <v>1146</v>
      </c>
      <c r="H603" s="85" t="s">
        <v>1146</v>
      </c>
      <c r="I603" s="82">
        <v>0</v>
      </c>
      <c r="J603" s="22">
        <v>0</v>
      </c>
      <c r="K603" s="36">
        <v>0</v>
      </c>
      <c r="L603" s="95">
        <v>0</v>
      </c>
    </row>
    <row r="604" spans="1:12" ht="18" customHeight="1" x14ac:dyDescent="0.25">
      <c r="A604" s="91" t="s">
        <v>670</v>
      </c>
      <c r="B604" s="85" t="s">
        <v>2209</v>
      </c>
      <c r="C604" s="84" t="s">
        <v>1143</v>
      </c>
      <c r="D604" s="20">
        <v>45372</v>
      </c>
      <c r="E604" s="16" t="s">
        <v>1691</v>
      </c>
      <c r="F604" s="16" t="s">
        <v>2210</v>
      </c>
      <c r="G604" s="16" t="s">
        <v>1146</v>
      </c>
      <c r="H604" s="85" t="s">
        <v>1146</v>
      </c>
      <c r="I604" s="82">
        <v>0</v>
      </c>
      <c r="J604" s="22">
        <v>0</v>
      </c>
      <c r="K604" s="36">
        <v>0</v>
      </c>
      <c r="L604" s="95">
        <v>0</v>
      </c>
    </row>
    <row r="605" spans="1:12" ht="18" customHeight="1" x14ac:dyDescent="0.25">
      <c r="A605" s="76" t="s">
        <v>671</v>
      </c>
      <c r="B605" s="85" t="s">
        <v>2211</v>
      </c>
      <c r="C605" s="84" t="s">
        <v>1143</v>
      </c>
      <c r="D605" s="20">
        <v>45400</v>
      </c>
      <c r="E605" s="16" t="s">
        <v>1278</v>
      </c>
      <c r="F605" s="16" t="s">
        <v>1321</v>
      </c>
      <c r="G605" s="16" t="s">
        <v>1146</v>
      </c>
      <c r="H605" s="85" t="s">
        <v>1146</v>
      </c>
      <c r="I605" s="82">
        <v>0</v>
      </c>
      <c r="J605" s="22">
        <v>0</v>
      </c>
      <c r="K605" s="36">
        <v>0</v>
      </c>
      <c r="L605" s="95">
        <v>0</v>
      </c>
    </row>
    <row r="606" spans="1:12" ht="18" customHeight="1" x14ac:dyDescent="0.25">
      <c r="A606" s="91" t="s">
        <v>672</v>
      </c>
      <c r="B606" s="85" t="s">
        <v>2212</v>
      </c>
      <c r="C606" s="84" t="s">
        <v>1143</v>
      </c>
      <c r="D606" s="20">
        <v>45321</v>
      </c>
      <c r="E606" s="16" t="s">
        <v>2034</v>
      </c>
      <c r="F606" s="16" t="s">
        <v>2108</v>
      </c>
      <c r="G606" s="16" t="s">
        <v>1146</v>
      </c>
      <c r="H606" s="85" t="s">
        <v>1146</v>
      </c>
      <c r="I606" s="82">
        <v>0</v>
      </c>
      <c r="J606" s="22">
        <v>0</v>
      </c>
      <c r="K606" s="36">
        <v>0</v>
      </c>
      <c r="L606" s="95">
        <v>0</v>
      </c>
    </row>
    <row r="607" spans="1:12" ht="18" customHeight="1" x14ac:dyDescent="0.25">
      <c r="A607" s="76" t="s">
        <v>673</v>
      </c>
      <c r="B607" s="85" t="s">
        <v>2213</v>
      </c>
      <c r="C607" s="84" t="s">
        <v>1151</v>
      </c>
      <c r="D607" s="20">
        <v>45321</v>
      </c>
      <c r="E607" s="16" t="s">
        <v>2214</v>
      </c>
      <c r="F607" s="16" t="s">
        <v>2215</v>
      </c>
      <c r="G607" s="16" t="s">
        <v>1146</v>
      </c>
      <c r="H607" s="85" t="s">
        <v>1146</v>
      </c>
      <c r="I607" s="82">
        <v>0</v>
      </c>
      <c r="J607" s="22">
        <v>0</v>
      </c>
      <c r="K607" s="36">
        <v>0</v>
      </c>
      <c r="L607" s="95">
        <v>0</v>
      </c>
    </row>
    <row r="608" spans="1:12" ht="18" customHeight="1" x14ac:dyDescent="0.25">
      <c r="A608" s="91" t="s">
        <v>674</v>
      </c>
      <c r="B608" s="85" t="s">
        <v>2216</v>
      </c>
      <c r="C608" s="84" t="s">
        <v>1143</v>
      </c>
      <c r="D608" s="20">
        <v>45392</v>
      </c>
      <c r="E608" s="16" t="s">
        <v>1187</v>
      </c>
      <c r="F608" s="16" t="s">
        <v>2217</v>
      </c>
      <c r="G608" s="16" t="s">
        <v>1146</v>
      </c>
      <c r="H608" s="85" t="s">
        <v>1146</v>
      </c>
      <c r="I608" s="82">
        <v>0</v>
      </c>
      <c r="J608" s="22">
        <v>0</v>
      </c>
      <c r="K608" s="36">
        <v>0</v>
      </c>
      <c r="L608" s="95">
        <v>0</v>
      </c>
    </row>
    <row r="609" spans="1:12" ht="18" customHeight="1" x14ac:dyDescent="0.25">
      <c r="A609" s="76" t="s">
        <v>675</v>
      </c>
      <c r="B609" s="85" t="s">
        <v>2218</v>
      </c>
      <c r="C609" s="84" t="s">
        <v>1143</v>
      </c>
      <c r="D609" s="20">
        <v>45385</v>
      </c>
      <c r="E609" s="16" t="s">
        <v>2219</v>
      </c>
      <c r="F609" s="16" t="s">
        <v>2220</v>
      </c>
      <c r="G609" s="16" t="s">
        <v>1146</v>
      </c>
      <c r="H609" s="85" t="s">
        <v>1146</v>
      </c>
      <c r="I609" s="82">
        <v>0</v>
      </c>
      <c r="J609" s="22">
        <v>0</v>
      </c>
      <c r="K609" s="36">
        <v>0</v>
      </c>
      <c r="L609" s="95">
        <v>0</v>
      </c>
    </row>
    <row r="610" spans="1:12" ht="18" customHeight="1" x14ac:dyDescent="0.25">
      <c r="A610" s="91" t="s">
        <v>676</v>
      </c>
      <c r="B610" s="85" t="s">
        <v>2221</v>
      </c>
      <c r="C610" s="84" t="s">
        <v>1151</v>
      </c>
      <c r="D610" s="20">
        <v>45329</v>
      </c>
      <c r="E610" s="16" t="s">
        <v>1647</v>
      </c>
      <c r="F610" s="16" t="s">
        <v>1636</v>
      </c>
      <c r="G610" s="16" t="s">
        <v>1146</v>
      </c>
      <c r="H610" s="85" t="s">
        <v>1146</v>
      </c>
      <c r="I610" s="82">
        <v>0</v>
      </c>
      <c r="J610" s="22">
        <v>0</v>
      </c>
      <c r="K610" s="36">
        <v>0</v>
      </c>
      <c r="L610" s="95">
        <v>0</v>
      </c>
    </row>
    <row r="611" spans="1:12" ht="18" customHeight="1" x14ac:dyDescent="0.25">
      <c r="A611" s="76" t="s">
        <v>677</v>
      </c>
      <c r="B611" s="85" t="s">
        <v>2222</v>
      </c>
      <c r="C611" s="84" t="s">
        <v>1143</v>
      </c>
      <c r="D611" s="20">
        <v>45406</v>
      </c>
      <c r="E611" s="16" t="s">
        <v>2223</v>
      </c>
      <c r="F611" s="16" t="s">
        <v>2224</v>
      </c>
      <c r="G611" s="16" t="s">
        <v>1146</v>
      </c>
      <c r="H611" s="85" t="s">
        <v>1146</v>
      </c>
      <c r="I611" s="82">
        <v>0</v>
      </c>
      <c r="J611" s="22">
        <v>0</v>
      </c>
      <c r="K611" s="36">
        <v>0</v>
      </c>
      <c r="L611" s="95">
        <v>0</v>
      </c>
    </row>
    <row r="612" spans="1:12" ht="18" customHeight="1" x14ac:dyDescent="0.25">
      <c r="A612" s="91" t="s">
        <v>678</v>
      </c>
      <c r="B612" s="85" t="s">
        <v>2225</v>
      </c>
      <c r="C612" s="84" t="s">
        <v>1143</v>
      </c>
      <c r="D612" s="20">
        <v>45345</v>
      </c>
      <c r="E612" s="16" t="s">
        <v>2226</v>
      </c>
      <c r="F612" s="16" t="s">
        <v>1955</v>
      </c>
      <c r="G612" s="16" t="s">
        <v>1146</v>
      </c>
      <c r="H612" s="85" t="s">
        <v>1146</v>
      </c>
      <c r="I612" s="82">
        <v>0</v>
      </c>
      <c r="J612" s="22">
        <v>1657811</v>
      </c>
      <c r="K612" s="36">
        <v>1657811</v>
      </c>
      <c r="L612" s="95">
        <v>1657811</v>
      </c>
    </row>
    <row r="613" spans="1:12" ht="18" hidden="1" customHeight="1" x14ac:dyDescent="0.25">
      <c r="A613" s="76" t="s">
        <v>679</v>
      </c>
      <c r="B613" s="85" t="s">
        <v>2227</v>
      </c>
      <c r="C613" s="84" t="s">
        <v>1158</v>
      </c>
      <c r="D613" s="20">
        <v>45337</v>
      </c>
      <c r="E613" s="16" t="s">
        <v>2228</v>
      </c>
      <c r="F613" s="16" t="s">
        <v>1730</v>
      </c>
      <c r="G613" s="16" t="s">
        <v>1146</v>
      </c>
      <c r="H613" s="85" t="s">
        <v>1146</v>
      </c>
      <c r="I613" s="82">
        <v>0</v>
      </c>
      <c r="J613" s="22">
        <v>60000</v>
      </c>
      <c r="K613" s="36">
        <v>60000</v>
      </c>
      <c r="L613" s="95">
        <v>60000</v>
      </c>
    </row>
    <row r="614" spans="1:12" ht="18" customHeight="1" x14ac:dyDescent="0.25">
      <c r="A614" s="91" t="s">
        <v>680</v>
      </c>
      <c r="B614" s="85" t="s">
        <v>2229</v>
      </c>
      <c r="C614" s="84" t="s">
        <v>1143</v>
      </c>
      <c r="D614" s="20">
        <v>45406</v>
      </c>
      <c r="E614" s="16" t="s">
        <v>2230</v>
      </c>
      <c r="F614" s="16" t="s">
        <v>1171</v>
      </c>
      <c r="G614" s="16" t="s">
        <v>1146</v>
      </c>
      <c r="H614" s="85" t="s">
        <v>1146</v>
      </c>
      <c r="I614" s="82">
        <v>0</v>
      </c>
      <c r="J614" s="22">
        <v>0</v>
      </c>
      <c r="K614" s="36">
        <v>0</v>
      </c>
      <c r="L614" s="95">
        <v>0</v>
      </c>
    </row>
    <row r="615" spans="1:12" ht="18" customHeight="1" x14ac:dyDescent="0.25">
      <c r="A615" s="76" t="s">
        <v>681</v>
      </c>
      <c r="B615" s="85" t="s">
        <v>2231</v>
      </c>
      <c r="C615" s="84" t="s">
        <v>1151</v>
      </c>
      <c r="D615" s="20">
        <v>45362</v>
      </c>
      <c r="E615" s="16" t="s">
        <v>2232</v>
      </c>
      <c r="F615" s="16" t="s">
        <v>2233</v>
      </c>
      <c r="G615" s="16" t="s">
        <v>1146</v>
      </c>
      <c r="H615" s="85" t="s">
        <v>1146</v>
      </c>
      <c r="I615" s="82">
        <v>0</v>
      </c>
      <c r="J615" s="22">
        <v>0</v>
      </c>
      <c r="K615" s="36">
        <v>0</v>
      </c>
      <c r="L615" s="95">
        <v>0</v>
      </c>
    </row>
    <row r="616" spans="1:12" ht="18" customHeight="1" x14ac:dyDescent="0.25">
      <c r="A616" s="91" t="s">
        <v>682</v>
      </c>
      <c r="B616" s="85" t="s">
        <v>2234</v>
      </c>
      <c r="C616" s="84" t="s">
        <v>1143</v>
      </c>
      <c r="D616" s="20">
        <v>45370</v>
      </c>
      <c r="E616" s="16" t="s">
        <v>2235</v>
      </c>
      <c r="F616" s="16" t="s">
        <v>2103</v>
      </c>
      <c r="G616" s="16" t="s">
        <v>1146</v>
      </c>
      <c r="H616" s="85" t="s">
        <v>1146</v>
      </c>
      <c r="I616" s="82">
        <v>0</v>
      </c>
      <c r="J616" s="22">
        <v>0</v>
      </c>
      <c r="K616" s="36">
        <v>0</v>
      </c>
      <c r="L616" s="95">
        <v>0</v>
      </c>
    </row>
    <row r="617" spans="1:12" ht="18" customHeight="1" x14ac:dyDescent="0.25">
      <c r="A617" s="76" t="s">
        <v>683</v>
      </c>
      <c r="B617" s="85" t="s">
        <v>2236</v>
      </c>
      <c r="C617" s="84" t="s">
        <v>1143</v>
      </c>
      <c r="D617" s="20">
        <v>45372</v>
      </c>
      <c r="E617" s="16" t="s">
        <v>1216</v>
      </c>
      <c r="F617" s="16" t="s">
        <v>2237</v>
      </c>
      <c r="G617" s="16" t="s">
        <v>1146</v>
      </c>
      <c r="H617" s="85" t="s">
        <v>1146</v>
      </c>
      <c r="I617" s="82">
        <v>0</v>
      </c>
      <c r="J617" s="22">
        <v>0</v>
      </c>
      <c r="K617" s="36">
        <v>0</v>
      </c>
      <c r="L617" s="95">
        <v>0</v>
      </c>
    </row>
    <row r="618" spans="1:12" ht="18" hidden="1" customHeight="1" x14ac:dyDescent="0.25">
      <c r="A618" s="91" t="s">
        <v>684</v>
      </c>
      <c r="B618" s="85" t="s">
        <v>2238</v>
      </c>
      <c r="C618" s="84" t="s">
        <v>1158</v>
      </c>
      <c r="D618" s="20">
        <v>45328</v>
      </c>
      <c r="E618" s="16" t="s">
        <v>2154</v>
      </c>
      <c r="F618" s="16" t="s">
        <v>1510</v>
      </c>
      <c r="G618" s="16" t="s">
        <v>1146</v>
      </c>
      <c r="H618" s="85" t="s">
        <v>1146</v>
      </c>
      <c r="I618" s="82">
        <v>0</v>
      </c>
      <c r="J618" s="22">
        <v>0</v>
      </c>
      <c r="K618" s="36">
        <v>0</v>
      </c>
      <c r="L618" s="95">
        <v>0</v>
      </c>
    </row>
    <row r="619" spans="1:12" ht="18" hidden="1" customHeight="1" x14ac:dyDescent="0.25">
      <c r="A619" s="76" t="s">
        <v>685</v>
      </c>
      <c r="B619" s="85" t="s">
        <v>2239</v>
      </c>
      <c r="C619" s="84" t="s">
        <v>2240</v>
      </c>
      <c r="D619" s="20">
        <v>45322</v>
      </c>
      <c r="E619" s="16" t="s">
        <v>2241</v>
      </c>
      <c r="F619" s="16" t="s">
        <v>2242</v>
      </c>
      <c r="G619" s="16" t="s">
        <v>1146</v>
      </c>
      <c r="H619" s="85" t="s">
        <v>1146</v>
      </c>
      <c r="I619" s="82">
        <v>0</v>
      </c>
      <c r="J619" s="22">
        <v>0</v>
      </c>
      <c r="K619" s="36">
        <v>0</v>
      </c>
      <c r="L619" s="95">
        <v>0</v>
      </c>
    </row>
    <row r="620" spans="1:12" ht="18" customHeight="1" x14ac:dyDescent="0.25">
      <c r="A620" s="91" t="s">
        <v>686</v>
      </c>
      <c r="B620" s="85" t="s">
        <v>2243</v>
      </c>
      <c r="C620" s="84" t="s">
        <v>1143</v>
      </c>
      <c r="D620" s="20">
        <v>45385</v>
      </c>
      <c r="E620" s="16" t="s">
        <v>1216</v>
      </c>
      <c r="F620" s="16" t="s">
        <v>1341</v>
      </c>
      <c r="G620" s="16" t="s">
        <v>1146</v>
      </c>
      <c r="H620" s="85" t="s">
        <v>1146</v>
      </c>
      <c r="I620" s="82">
        <v>0</v>
      </c>
      <c r="J620" s="22">
        <v>0</v>
      </c>
      <c r="K620" s="36">
        <v>0</v>
      </c>
      <c r="L620" s="95">
        <v>0</v>
      </c>
    </row>
    <row r="621" spans="1:12" ht="18" customHeight="1" x14ac:dyDescent="0.25">
      <c r="A621" s="76" t="s">
        <v>687</v>
      </c>
      <c r="B621" s="85" t="s">
        <v>2244</v>
      </c>
      <c r="C621" s="84" t="s">
        <v>1143</v>
      </c>
      <c r="D621" s="20">
        <v>45349</v>
      </c>
      <c r="E621" s="16" t="s">
        <v>2044</v>
      </c>
      <c r="F621" s="16" t="s">
        <v>1864</v>
      </c>
      <c r="G621" s="16" t="s">
        <v>1146</v>
      </c>
      <c r="H621" s="85" t="s">
        <v>1146</v>
      </c>
      <c r="I621" s="82">
        <v>0</v>
      </c>
      <c r="J621" s="22">
        <v>0</v>
      </c>
      <c r="K621" s="36">
        <v>0</v>
      </c>
      <c r="L621" s="95">
        <v>0</v>
      </c>
    </row>
    <row r="622" spans="1:12" ht="18" customHeight="1" x14ac:dyDescent="0.25">
      <c r="A622" s="91" t="s">
        <v>688</v>
      </c>
      <c r="B622" s="85" t="s">
        <v>2245</v>
      </c>
      <c r="C622" s="84" t="s">
        <v>1143</v>
      </c>
      <c r="D622" s="20">
        <v>45399</v>
      </c>
      <c r="E622" s="16" t="s">
        <v>2246</v>
      </c>
      <c r="F622" s="16" t="s">
        <v>2247</v>
      </c>
      <c r="G622" s="16" t="s">
        <v>1146</v>
      </c>
      <c r="H622" s="85" t="s">
        <v>1146</v>
      </c>
      <c r="I622" s="82">
        <v>0</v>
      </c>
      <c r="J622" s="22">
        <v>0</v>
      </c>
      <c r="K622" s="36">
        <v>0</v>
      </c>
      <c r="L622" s="95">
        <v>0</v>
      </c>
    </row>
    <row r="623" spans="1:12" ht="18" customHeight="1" x14ac:dyDescent="0.25">
      <c r="A623" s="76" t="s">
        <v>689</v>
      </c>
      <c r="B623" s="85" t="s">
        <v>2248</v>
      </c>
      <c r="C623" s="84" t="s">
        <v>1151</v>
      </c>
      <c r="D623" s="20">
        <v>45324</v>
      </c>
      <c r="E623" s="16" t="s">
        <v>1275</v>
      </c>
      <c r="F623" s="16" t="s">
        <v>2249</v>
      </c>
      <c r="G623" s="16" t="s">
        <v>1146</v>
      </c>
      <c r="H623" s="85" t="s">
        <v>1146</v>
      </c>
      <c r="I623" s="82">
        <v>0</v>
      </c>
      <c r="J623" s="22">
        <v>0</v>
      </c>
      <c r="K623" s="36">
        <v>0</v>
      </c>
      <c r="L623" s="95">
        <v>0</v>
      </c>
    </row>
    <row r="624" spans="1:12" ht="18" hidden="1" customHeight="1" x14ac:dyDescent="0.25">
      <c r="A624" s="91" t="s">
        <v>690</v>
      </c>
      <c r="B624" s="85" t="s">
        <v>2250</v>
      </c>
      <c r="C624" s="84" t="s">
        <v>1158</v>
      </c>
      <c r="D624" s="20">
        <v>45330</v>
      </c>
      <c r="E624" s="16" t="s">
        <v>2251</v>
      </c>
      <c r="F624" s="16" t="s">
        <v>1210</v>
      </c>
      <c r="G624" s="16" t="s">
        <v>1146</v>
      </c>
      <c r="H624" s="85" t="s">
        <v>1146</v>
      </c>
      <c r="I624" s="82">
        <v>0</v>
      </c>
      <c r="J624" s="22">
        <v>0</v>
      </c>
      <c r="K624" s="36">
        <v>0</v>
      </c>
      <c r="L624" s="95">
        <v>0</v>
      </c>
    </row>
    <row r="625" spans="1:12" ht="18" customHeight="1" x14ac:dyDescent="0.25">
      <c r="A625" s="76" t="s">
        <v>691</v>
      </c>
      <c r="B625" s="85" t="s">
        <v>2252</v>
      </c>
      <c r="C625" s="84" t="s">
        <v>1143</v>
      </c>
      <c r="D625" s="20">
        <v>45329</v>
      </c>
      <c r="E625" s="16" t="s">
        <v>1496</v>
      </c>
      <c r="F625" s="16" t="s">
        <v>1623</v>
      </c>
      <c r="G625" s="16" t="s">
        <v>1146</v>
      </c>
      <c r="H625" s="85" t="s">
        <v>1146</v>
      </c>
      <c r="I625" s="82">
        <v>0</v>
      </c>
      <c r="J625" s="22">
        <v>0</v>
      </c>
      <c r="K625" s="36">
        <v>0</v>
      </c>
      <c r="L625" s="95">
        <v>0</v>
      </c>
    </row>
    <row r="626" spans="1:12" ht="18" customHeight="1" x14ac:dyDescent="0.25">
      <c r="A626" s="91" t="s">
        <v>692</v>
      </c>
      <c r="B626" s="85" t="s">
        <v>2253</v>
      </c>
      <c r="C626" s="84" t="s">
        <v>1143</v>
      </c>
      <c r="D626" s="20">
        <v>45407</v>
      </c>
      <c r="E626" s="16" t="s">
        <v>2254</v>
      </c>
      <c r="F626" s="16" t="s">
        <v>2255</v>
      </c>
      <c r="G626" s="16" t="s">
        <v>1146</v>
      </c>
      <c r="H626" s="85" t="s">
        <v>1146</v>
      </c>
      <c r="I626" s="82">
        <v>0</v>
      </c>
      <c r="J626" s="22">
        <v>0</v>
      </c>
      <c r="K626" s="36">
        <v>0</v>
      </c>
      <c r="L626" s="95">
        <v>0</v>
      </c>
    </row>
    <row r="627" spans="1:12" ht="18" customHeight="1" x14ac:dyDescent="0.25">
      <c r="A627" s="76" t="s">
        <v>693</v>
      </c>
      <c r="B627" s="85" t="s">
        <v>2256</v>
      </c>
      <c r="C627" s="84" t="s">
        <v>1143</v>
      </c>
      <c r="D627" s="20">
        <v>45327</v>
      </c>
      <c r="E627" s="16" t="s">
        <v>1621</v>
      </c>
      <c r="F627" s="16" t="s">
        <v>1752</v>
      </c>
      <c r="G627" s="16" t="s">
        <v>1146</v>
      </c>
      <c r="H627" s="85" t="s">
        <v>1221</v>
      </c>
      <c r="I627" s="82">
        <v>0</v>
      </c>
      <c r="J627" s="22">
        <v>343707</v>
      </c>
      <c r="K627" s="36">
        <v>343707</v>
      </c>
      <c r="L627" s="95">
        <v>343707</v>
      </c>
    </row>
    <row r="628" spans="1:12" ht="18" hidden="1" customHeight="1" x14ac:dyDescent="0.25">
      <c r="A628" s="91" t="s">
        <v>694</v>
      </c>
      <c r="B628" s="85" t="s">
        <v>2257</v>
      </c>
      <c r="C628" s="84" t="s">
        <v>1158</v>
      </c>
      <c r="D628" s="20">
        <v>45321</v>
      </c>
      <c r="E628" s="16" t="s">
        <v>1224</v>
      </c>
      <c r="F628" s="16" t="s">
        <v>2258</v>
      </c>
      <c r="G628" s="16" t="s">
        <v>1146</v>
      </c>
      <c r="H628" s="85" t="s">
        <v>1146</v>
      </c>
      <c r="I628" s="82">
        <v>0</v>
      </c>
      <c r="J628" s="22">
        <v>0</v>
      </c>
      <c r="K628" s="36">
        <v>0</v>
      </c>
      <c r="L628" s="95">
        <v>0</v>
      </c>
    </row>
    <row r="629" spans="1:12" ht="18" customHeight="1" x14ac:dyDescent="0.25">
      <c r="A629" s="76" t="s">
        <v>695</v>
      </c>
      <c r="B629" s="85" t="s">
        <v>2259</v>
      </c>
      <c r="C629" s="84" t="s">
        <v>1151</v>
      </c>
      <c r="D629" s="20">
        <v>45334</v>
      </c>
      <c r="E629" s="16" t="s">
        <v>1175</v>
      </c>
      <c r="F629" s="16" t="s">
        <v>2260</v>
      </c>
      <c r="G629" s="16" t="s">
        <v>1146</v>
      </c>
      <c r="H629" s="85" t="s">
        <v>1146</v>
      </c>
      <c r="I629" s="82">
        <v>0</v>
      </c>
      <c r="J629" s="22">
        <v>0</v>
      </c>
      <c r="K629" s="36">
        <v>0</v>
      </c>
      <c r="L629" s="95">
        <v>0</v>
      </c>
    </row>
    <row r="630" spans="1:12" ht="18" customHeight="1" x14ac:dyDescent="0.25">
      <c r="A630" s="91" t="s">
        <v>696</v>
      </c>
      <c r="B630" s="85" t="s">
        <v>2261</v>
      </c>
      <c r="C630" s="84" t="s">
        <v>1143</v>
      </c>
      <c r="D630" s="20">
        <v>45324</v>
      </c>
      <c r="E630" s="16" t="s">
        <v>2262</v>
      </c>
      <c r="F630" s="16" t="s">
        <v>2263</v>
      </c>
      <c r="G630" s="16" t="s">
        <v>1146</v>
      </c>
      <c r="H630" s="85" t="s">
        <v>1146</v>
      </c>
      <c r="I630" s="82">
        <v>0</v>
      </c>
      <c r="J630" s="22">
        <v>0</v>
      </c>
      <c r="K630" s="36">
        <v>0</v>
      </c>
      <c r="L630" s="95">
        <v>0</v>
      </c>
    </row>
    <row r="631" spans="1:12" ht="18" customHeight="1" x14ac:dyDescent="0.25">
      <c r="A631" s="76" t="s">
        <v>697</v>
      </c>
      <c r="B631" s="85" t="s">
        <v>2264</v>
      </c>
      <c r="C631" s="84" t="s">
        <v>1143</v>
      </c>
      <c r="D631" s="20">
        <v>45351</v>
      </c>
      <c r="E631" s="16" t="s">
        <v>1327</v>
      </c>
      <c r="F631" s="16" t="s">
        <v>1210</v>
      </c>
      <c r="G631" s="16" t="s">
        <v>1146</v>
      </c>
      <c r="H631" s="85" t="s">
        <v>1146</v>
      </c>
      <c r="I631" s="82">
        <v>11100000</v>
      </c>
      <c r="J631" s="22">
        <v>0</v>
      </c>
      <c r="K631" s="36">
        <v>11100000</v>
      </c>
      <c r="L631" s="95">
        <v>11100000</v>
      </c>
    </row>
    <row r="632" spans="1:12" ht="18" hidden="1" customHeight="1" x14ac:dyDescent="0.25">
      <c r="A632" s="91" t="s">
        <v>698</v>
      </c>
      <c r="B632" s="85" t="s">
        <v>2265</v>
      </c>
      <c r="C632" s="84" t="s">
        <v>1158</v>
      </c>
      <c r="D632" s="20">
        <v>45323</v>
      </c>
      <c r="E632" s="16" t="s">
        <v>1395</v>
      </c>
      <c r="F632" s="16" t="s">
        <v>2118</v>
      </c>
      <c r="G632" s="16" t="s">
        <v>1146</v>
      </c>
      <c r="H632" s="85" t="s">
        <v>1146</v>
      </c>
      <c r="I632" s="82">
        <v>0</v>
      </c>
      <c r="J632" s="22">
        <v>0</v>
      </c>
      <c r="K632" s="36">
        <v>0</v>
      </c>
      <c r="L632" s="95">
        <v>0</v>
      </c>
    </row>
    <row r="633" spans="1:12" ht="18" hidden="1" customHeight="1" x14ac:dyDescent="0.25">
      <c r="A633" s="76" t="s">
        <v>699</v>
      </c>
      <c r="B633" s="85" t="s">
        <v>2266</v>
      </c>
      <c r="C633" s="84" t="s">
        <v>1158</v>
      </c>
      <c r="D633" s="20">
        <v>45324</v>
      </c>
      <c r="E633" s="16" t="s">
        <v>1739</v>
      </c>
      <c r="F633" s="16" t="s">
        <v>2128</v>
      </c>
      <c r="G633" s="16" t="s">
        <v>1146</v>
      </c>
      <c r="H633" s="85" t="s">
        <v>1146</v>
      </c>
      <c r="I633" s="82">
        <v>0</v>
      </c>
      <c r="J633" s="22">
        <v>0</v>
      </c>
      <c r="K633" s="36">
        <v>0</v>
      </c>
      <c r="L633" s="95">
        <v>0</v>
      </c>
    </row>
    <row r="634" spans="1:12" ht="18" hidden="1" customHeight="1" x14ac:dyDescent="0.25">
      <c r="A634" s="91" t="s">
        <v>700</v>
      </c>
      <c r="B634" s="85" t="s">
        <v>2267</v>
      </c>
      <c r="C634" s="84" t="s">
        <v>1158</v>
      </c>
      <c r="D634" s="20">
        <v>45329</v>
      </c>
      <c r="E634" s="16" t="s">
        <v>1213</v>
      </c>
      <c r="F634" s="16" t="s">
        <v>1510</v>
      </c>
      <c r="G634" s="16" t="s">
        <v>1146</v>
      </c>
      <c r="H634" s="85" t="s">
        <v>1146</v>
      </c>
      <c r="I634" s="82">
        <v>0</v>
      </c>
      <c r="J634" s="22">
        <v>0</v>
      </c>
      <c r="K634" s="36">
        <v>0</v>
      </c>
      <c r="L634" s="95">
        <v>0</v>
      </c>
    </row>
    <row r="635" spans="1:12" ht="18" customHeight="1" x14ac:dyDescent="0.25">
      <c r="A635" s="76" t="s">
        <v>701</v>
      </c>
      <c r="B635" s="85" t="s">
        <v>2268</v>
      </c>
      <c r="C635" s="84" t="s">
        <v>1151</v>
      </c>
      <c r="D635" s="20">
        <v>45330</v>
      </c>
      <c r="E635" s="16" t="s">
        <v>2269</v>
      </c>
      <c r="F635" s="16" t="s">
        <v>2270</v>
      </c>
      <c r="G635" s="16" t="s">
        <v>1146</v>
      </c>
      <c r="H635" s="85" t="s">
        <v>1146</v>
      </c>
      <c r="I635" s="82">
        <v>0</v>
      </c>
      <c r="J635" s="22">
        <v>0</v>
      </c>
      <c r="K635" s="36">
        <v>0</v>
      </c>
      <c r="L635" s="95">
        <v>0</v>
      </c>
    </row>
    <row r="636" spans="1:12" ht="18" customHeight="1" x14ac:dyDescent="0.25">
      <c r="A636" s="91" t="s">
        <v>702</v>
      </c>
      <c r="B636" s="85" t="s">
        <v>2271</v>
      </c>
      <c r="C636" s="84" t="s">
        <v>1143</v>
      </c>
      <c r="D636" s="20">
        <v>45391</v>
      </c>
      <c r="E636" s="16" t="s">
        <v>1401</v>
      </c>
      <c r="F636" s="16" t="s">
        <v>2272</v>
      </c>
      <c r="G636" s="16" t="s">
        <v>1146</v>
      </c>
      <c r="H636" s="85" t="s">
        <v>1146</v>
      </c>
      <c r="I636" s="82">
        <v>0</v>
      </c>
      <c r="J636" s="22">
        <v>0</v>
      </c>
      <c r="K636" s="36">
        <v>0</v>
      </c>
      <c r="L636" s="95">
        <v>0</v>
      </c>
    </row>
    <row r="637" spans="1:12" ht="18" hidden="1" customHeight="1" x14ac:dyDescent="0.25">
      <c r="A637" s="76" t="s">
        <v>703</v>
      </c>
      <c r="B637" s="85" t="s">
        <v>2273</v>
      </c>
      <c r="C637" s="84" t="s">
        <v>1158</v>
      </c>
      <c r="D637" s="20">
        <v>45348</v>
      </c>
      <c r="E637" s="16" t="s">
        <v>1213</v>
      </c>
      <c r="F637" s="16" t="s">
        <v>2258</v>
      </c>
      <c r="G637" s="16" t="s">
        <v>1146</v>
      </c>
      <c r="H637" s="85" t="s">
        <v>1146</v>
      </c>
      <c r="I637" s="82">
        <v>203570</v>
      </c>
      <c r="J637" s="22">
        <v>0</v>
      </c>
      <c r="K637" s="36">
        <v>203570</v>
      </c>
      <c r="L637" s="95">
        <v>203570</v>
      </c>
    </row>
    <row r="638" spans="1:12" ht="18" hidden="1" customHeight="1" x14ac:dyDescent="0.25">
      <c r="A638" s="91" t="s">
        <v>704</v>
      </c>
      <c r="B638" s="85" t="s">
        <v>2274</v>
      </c>
      <c r="C638" s="84" t="s">
        <v>1158</v>
      </c>
      <c r="D638" s="20">
        <v>45345</v>
      </c>
      <c r="E638" s="16" t="s">
        <v>1404</v>
      </c>
      <c r="F638" s="16" t="s">
        <v>1210</v>
      </c>
      <c r="G638" s="16" t="s">
        <v>1146</v>
      </c>
      <c r="H638" s="85" t="s">
        <v>1146</v>
      </c>
      <c r="I638" s="82">
        <v>-9200000</v>
      </c>
      <c r="J638" s="22">
        <v>0</v>
      </c>
      <c r="K638" s="36">
        <v>-9200000</v>
      </c>
      <c r="L638" s="95">
        <v>0</v>
      </c>
    </row>
    <row r="639" spans="1:12" ht="18" customHeight="1" x14ac:dyDescent="0.25">
      <c r="A639" s="76" t="s">
        <v>705</v>
      </c>
      <c r="B639" s="85" t="s">
        <v>2275</v>
      </c>
      <c r="C639" s="84" t="s">
        <v>1151</v>
      </c>
      <c r="D639" s="20">
        <v>45323</v>
      </c>
      <c r="E639" s="16" t="s">
        <v>2276</v>
      </c>
      <c r="F639" s="16" t="s">
        <v>2100</v>
      </c>
      <c r="G639" s="16" t="s">
        <v>1146</v>
      </c>
      <c r="H639" s="85" t="s">
        <v>1146</v>
      </c>
      <c r="I639" s="82">
        <v>0</v>
      </c>
      <c r="J639" s="22">
        <v>0</v>
      </c>
      <c r="K639" s="36">
        <v>0</v>
      </c>
      <c r="L639" s="95">
        <v>0</v>
      </c>
    </row>
    <row r="640" spans="1:12" ht="18" customHeight="1" x14ac:dyDescent="0.25">
      <c r="A640" s="91" t="s">
        <v>706</v>
      </c>
      <c r="B640" s="85" t="s">
        <v>2277</v>
      </c>
      <c r="C640" s="84" t="s">
        <v>1143</v>
      </c>
      <c r="D640" s="20">
        <v>45329</v>
      </c>
      <c r="E640" s="16" t="s">
        <v>1706</v>
      </c>
      <c r="F640" s="16" t="s">
        <v>1761</v>
      </c>
      <c r="G640" s="16" t="s">
        <v>1146</v>
      </c>
      <c r="H640" s="85" t="s">
        <v>1146</v>
      </c>
      <c r="I640" s="82">
        <v>0</v>
      </c>
      <c r="J640" s="22">
        <v>0</v>
      </c>
      <c r="K640" s="36">
        <v>0</v>
      </c>
      <c r="L640" s="95">
        <v>0</v>
      </c>
    </row>
    <row r="641" spans="1:12" ht="18" customHeight="1" x14ac:dyDescent="0.25">
      <c r="A641" s="76" t="s">
        <v>707</v>
      </c>
      <c r="B641" s="85" t="s">
        <v>2278</v>
      </c>
      <c r="C641" s="84" t="s">
        <v>1151</v>
      </c>
      <c r="D641" s="20">
        <v>45329</v>
      </c>
      <c r="E641" s="16" t="s">
        <v>1398</v>
      </c>
      <c r="F641" s="16" t="s">
        <v>2021</v>
      </c>
      <c r="G641" s="16" t="s">
        <v>1146</v>
      </c>
      <c r="H641" s="85" t="s">
        <v>1146</v>
      </c>
      <c r="I641" s="82">
        <v>0</v>
      </c>
      <c r="J641" s="22">
        <v>0</v>
      </c>
      <c r="K641" s="36">
        <v>0</v>
      </c>
      <c r="L641" s="95">
        <v>0</v>
      </c>
    </row>
    <row r="642" spans="1:12" ht="18" customHeight="1" x14ac:dyDescent="0.25">
      <c r="A642" s="91" t="s">
        <v>708</v>
      </c>
      <c r="B642" s="85" t="s">
        <v>2279</v>
      </c>
      <c r="C642" s="84" t="s">
        <v>1143</v>
      </c>
      <c r="D642" s="20">
        <v>45392</v>
      </c>
      <c r="E642" s="16" t="s">
        <v>2280</v>
      </c>
      <c r="F642" s="16" t="s">
        <v>1789</v>
      </c>
      <c r="G642" s="16" t="s">
        <v>1146</v>
      </c>
      <c r="H642" s="85" t="s">
        <v>1146</v>
      </c>
      <c r="I642" s="82">
        <v>0</v>
      </c>
      <c r="J642" s="22">
        <v>0</v>
      </c>
      <c r="K642" s="36">
        <v>0</v>
      </c>
      <c r="L642" s="95">
        <v>0</v>
      </c>
    </row>
    <row r="643" spans="1:12" ht="18" customHeight="1" x14ac:dyDescent="0.25">
      <c r="A643" s="76" t="s">
        <v>709</v>
      </c>
      <c r="B643" s="85" t="s">
        <v>2281</v>
      </c>
      <c r="C643" s="84" t="s">
        <v>1143</v>
      </c>
      <c r="D643" s="20">
        <v>45370</v>
      </c>
      <c r="E643" s="16" t="s">
        <v>1647</v>
      </c>
      <c r="F643" s="16" t="s">
        <v>1444</v>
      </c>
      <c r="G643" s="16" t="s">
        <v>1146</v>
      </c>
      <c r="H643" s="85" t="s">
        <v>1221</v>
      </c>
      <c r="I643" s="82">
        <v>0</v>
      </c>
      <c r="J643" s="22">
        <v>0</v>
      </c>
      <c r="K643" s="36">
        <v>0</v>
      </c>
      <c r="L643" s="95">
        <v>0</v>
      </c>
    </row>
    <row r="644" spans="1:12" ht="18" customHeight="1" x14ac:dyDescent="0.25">
      <c r="A644" s="91" t="s">
        <v>710</v>
      </c>
      <c r="B644" s="85" t="s">
        <v>2282</v>
      </c>
      <c r="C644" s="84" t="s">
        <v>1143</v>
      </c>
      <c r="D644" s="20">
        <v>45335</v>
      </c>
      <c r="E644" s="16" t="s">
        <v>2283</v>
      </c>
      <c r="F644" s="16" t="s">
        <v>1864</v>
      </c>
      <c r="G644" s="16" t="s">
        <v>1146</v>
      </c>
      <c r="H644" s="85" t="s">
        <v>1146</v>
      </c>
      <c r="I644" s="82">
        <v>0</v>
      </c>
      <c r="J644" s="22">
        <v>0</v>
      </c>
      <c r="K644" s="36">
        <v>0</v>
      </c>
      <c r="L644" s="95">
        <v>0</v>
      </c>
    </row>
    <row r="645" spans="1:12" ht="18" customHeight="1" x14ac:dyDescent="0.25">
      <c r="A645" s="76" t="s">
        <v>711</v>
      </c>
      <c r="B645" s="85" t="s">
        <v>2284</v>
      </c>
      <c r="C645" s="84" t="s">
        <v>1143</v>
      </c>
      <c r="D645" s="20">
        <v>45363</v>
      </c>
      <c r="E645" s="16" t="s">
        <v>1735</v>
      </c>
      <c r="F645" s="16" t="s">
        <v>2285</v>
      </c>
      <c r="G645" s="16" t="s">
        <v>1146</v>
      </c>
      <c r="H645" s="85" t="s">
        <v>1146</v>
      </c>
      <c r="I645" s="82">
        <v>0</v>
      </c>
      <c r="J645" s="22">
        <v>0</v>
      </c>
      <c r="K645" s="36">
        <v>0</v>
      </c>
      <c r="L645" s="95">
        <v>0</v>
      </c>
    </row>
    <row r="646" spans="1:12" ht="18" customHeight="1" x14ac:dyDescent="0.25">
      <c r="A646" s="91" t="s">
        <v>712</v>
      </c>
      <c r="B646" s="85" t="s">
        <v>2286</v>
      </c>
      <c r="C646" s="84" t="s">
        <v>1143</v>
      </c>
      <c r="D646" s="20">
        <v>45404</v>
      </c>
      <c r="E646" s="16" t="s">
        <v>2287</v>
      </c>
      <c r="F646" s="16" t="s">
        <v>2288</v>
      </c>
      <c r="G646" s="16" t="s">
        <v>1146</v>
      </c>
      <c r="H646" s="85" t="s">
        <v>1146</v>
      </c>
      <c r="I646" s="82">
        <v>0</v>
      </c>
      <c r="J646" s="22">
        <v>0</v>
      </c>
      <c r="K646" s="36">
        <v>0</v>
      </c>
      <c r="L646" s="95">
        <v>0</v>
      </c>
    </row>
    <row r="647" spans="1:12" ht="18" customHeight="1" x14ac:dyDescent="0.25">
      <c r="A647" s="76" t="s">
        <v>713</v>
      </c>
      <c r="B647" s="85" t="s">
        <v>2289</v>
      </c>
      <c r="C647" s="84" t="s">
        <v>1143</v>
      </c>
      <c r="D647" s="20">
        <v>45408</v>
      </c>
      <c r="E647" s="16" t="s">
        <v>1293</v>
      </c>
      <c r="F647" s="16" t="s">
        <v>2290</v>
      </c>
      <c r="G647" s="16" t="s">
        <v>1146</v>
      </c>
      <c r="H647" s="85" t="s">
        <v>1146</v>
      </c>
      <c r="I647" s="82">
        <v>0</v>
      </c>
      <c r="J647" s="22">
        <v>0</v>
      </c>
      <c r="K647" s="36">
        <v>0</v>
      </c>
      <c r="L647" s="95">
        <v>0</v>
      </c>
    </row>
    <row r="648" spans="1:12" ht="18" customHeight="1" x14ac:dyDescent="0.25">
      <c r="A648" s="91" t="s">
        <v>714</v>
      </c>
      <c r="B648" s="85" t="s">
        <v>2291</v>
      </c>
      <c r="C648" s="84" t="s">
        <v>1143</v>
      </c>
      <c r="D648" s="20">
        <v>45336</v>
      </c>
      <c r="E648" s="16" t="s">
        <v>2048</v>
      </c>
      <c r="F648" s="16" t="s">
        <v>1210</v>
      </c>
      <c r="G648" s="16" t="s">
        <v>1146</v>
      </c>
      <c r="H648" s="85" t="s">
        <v>1146</v>
      </c>
      <c r="I648" s="82">
        <v>0</v>
      </c>
      <c r="J648" s="22">
        <v>0</v>
      </c>
      <c r="K648" s="36">
        <v>0</v>
      </c>
      <c r="L648" s="95">
        <v>0</v>
      </c>
    </row>
    <row r="649" spans="1:12" ht="18" customHeight="1" x14ac:dyDescent="0.25">
      <c r="A649" s="76" t="s">
        <v>715</v>
      </c>
      <c r="B649" s="85" t="s">
        <v>2292</v>
      </c>
      <c r="C649" s="84" t="s">
        <v>1143</v>
      </c>
      <c r="D649" s="20">
        <v>45404</v>
      </c>
      <c r="E649" s="16" t="s">
        <v>1867</v>
      </c>
      <c r="F649" s="16" t="s">
        <v>2293</v>
      </c>
      <c r="G649" s="16" t="s">
        <v>1146</v>
      </c>
      <c r="H649" s="85" t="s">
        <v>1146</v>
      </c>
      <c r="I649" s="82">
        <v>0</v>
      </c>
      <c r="J649" s="22">
        <v>0</v>
      </c>
      <c r="K649" s="36">
        <v>0</v>
      </c>
      <c r="L649" s="95">
        <v>0</v>
      </c>
    </row>
    <row r="650" spans="1:12" ht="18" hidden="1" customHeight="1" x14ac:dyDescent="0.25">
      <c r="A650" s="91" t="s">
        <v>716</v>
      </c>
      <c r="B650" s="85" t="s">
        <v>2294</v>
      </c>
      <c r="C650" s="84" t="s">
        <v>1158</v>
      </c>
      <c r="D650" s="20">
        <v>45336</v>
      </c>
      <c r="E650" s="16" t="s">
        <v>1628</v>
      </c>
      <c r="F650" s="16" t="s">
        <v>1210</v>
      </c>
      <c r="G650" s="16" t="s">
        <v>1146</v>
      </c>
      <c r="H650" s="85" t="s">
        <v>1146</v>
      </c>
      <c r="I650" s="82">
        <v>-21216000</v>
      </c>
      <c r="J650" s="22">
        <v>0</v>
      </c>
      <c r="K650" s="36">
        <v>-21216000</v>
      </c>
      <c r="L650" s="95">
        <v>-21216000</v>
      </c>
    </row>
    <row r="651" spans="1:12" ht="18" customHeight="1" x14ac:dyDescent="0.25">
      <c r="A651" s="76" t="s">
        <v>717</v>
      </c>
      <c r="B651" s="85" t="s">
        <v>2295</v>
      </c>
      <c r="C651" s="84" t="s">
        <v>1143</v>
      </c>
      <c r="D651" s="20">
        <v>45336</v>
      </c>
      <c r="E651" s="16" t="s">
        <v>2296</v>
      </c>
      <c r="F651" s="16" t="s">
        <v>1857</v>
      </c>
      <c r="G651" s="16" t="s">
        <v>1146</v>
      </c>
      <c r="H651" s="85" t="s">
        <v>1146</v>
      </c>
      <c r="I651" s="82">
        <v>0</v>
      </c>
      <c r="J651" s="22">
        <v>0</v>
      </c>
      <c r="K651" s="36">
        <v>0</v>
      </c>
      <c r="L651" s="95">
        <v>0</v>
      </c>
    </row>
    <row r="652" spans="1:12" ht="18" customHeight="1" x14ac:dyDescent="0.25">
      <c r="A652" s="91" t="s">
        <v>718</v>
      </c>
      <c r="B652" s="85" t="s">
        <v>1971</v>
      </c>
      <c r="C652" s="84" t="s">
        <v>1143</v>
      </c>
      <c r="D652" s="20">
        <v>45383</v>
      </c>
      <c r="E652" s="16" t="s">
        <v>1493</v>
      </c>
      <c r="F652" s="16" t="s">
        <v>2297</v>
      </c>
      <c r="G652" s="16" t="s">
        <v>1146</v>
      </c>
      <c r="H652" s="85" t="s">
        <v>1146</v>
      </c>
      <c r="I652" s="82">
        <v>0</v>
      </c>
      <c r="J652" s="22">
        <v>0</v>
      </c>
      <c r="K652" s="36">
        <v>0</v>
      </c>
      <c r="L652" s="95">
        <v>0</v>
      </c>
    </row>
    <row r="653" spans="1:12" ht="18" customHeight="1" x14ac:dyDescent="0.25">
      <c r="A653" s="76" t="s">
        <v>719</v>
      </c>
      <c r="B653" s="85" t="s">
        <v>2298</v>
      </c>
      <c r="C653" s="84" t="s">
        <v>1143</v>
      </c>
      <c r="D653" s="20">
        <v>45407</v>
      </c>
      <c r="E653" s="16" t="s">
        <v>2299</v>
      </c>
      <c r="F653" s="16" t="s">
        <v>2300</v>
      </c>
      <c r="G653" s="16" t="s">
        <v>1146</v>
      </c>
      <c r="H653" s="85" t="s">
        <v>1146</v>
      </c>
      <c r="I653" s="82">
        <v>0</v>
      </c>
      <c r="J653" s="22">
        <v>0</v>
      </c>
      <c r="K653" s="36">
        <v>0</v>
      </c>
      <c r="L653" s="95">
        <v>0</v>
      </c>
    </row>
    <row r="654" spans="1:12" ht="18" hidden="1" customHeight="1" x14ac:dyDescent="0.25">
      <c r="A654" s="91" t="s">
        <v>720</v>
      </c>
      <c r="B654" s="85" t="s">
        <v>2301</v>
      </c>
      <c r="C654" s="84" t="s">
        <v>1158</v>
      </c>
      <c r="D654" s="20">
        <v>45350</v>
      </c>
      <c r="E654" s="16" t="s">
        <v>1187</v>
      </c>
      <c r="F654" s="16" t="s">
        <v>1210</v>
      </c>
      <c r="G654" s="16" t="s">
        <v>1146</v>
      </c>
      <c r="H654" s="85" t="s">
        <v>1146</v>
      </c>
      <c r="I654" s="82">
        <v>0</v>
      </c>
      <c r="J654" s="22">
        <v>0</v>
      </c>
      <c r="K654" s="36">
        <v>0</v>
      </c>
      <c r="L654" s="95">
        <v>0</v>
      </c>
    </row>
    <row r="655" spans="1:12" ht="18" customHeight="1" x14ac:dyDescent="0.25">
      <c r="A655" s="76" t="s">
        <v>721</v>
      </c>
      <c r="B655" s="85" t="s">
        <v>2302</v>
      </c>
      <c r="C655" s="84" t="s">
        <v>1151</v>
      </c>
      <c r="D655" s="20">
        <v>45343</v>
      </c>
      <c r="E655" s="16" t="s">
        <v>1422</v>
      </c>
      <c r="F655" s="16" t="s">
        <v>2303</v>
      </c>
      <c r="G655" s="16" t="s">
        <v>1146</v>
      </c>
      <c r="H655" s="85" t="s">
        <v>1146</v>
      </c>
      <c r="I655" s="82">
        <v>0</v>
      </c>
      <c r="J655" s="22">
        <v>0</v>
      </c>
      <c r="K655" s="36">
        <v>0</v>
      </c>
      <c r="L655" s="95">
        <v>0</v>
      </c>
    </row>
    <row r="656" spans="1:12" ht="18" customHeight="1" x14ac:dyDescent="0.25">
      <c r="A656" s="91" t="s">
        <v>722</v>
      </c>
      <c r="B656" s="85" t="s">
        <v>2304</v>
      </c>
      <c r="C656" s="84" t="s">
        <v>1143</v>
      </c>
      <c r="D656" s="20">
        <v>45345</v>
      </c>
      <c r="E656" s="16" t="s">
        <v>1244</v>
      </c>
      <c r="F656" s="16" t="s">
        <v>1210</v>
      </c>
      <c r="G656" s="16" t="s">
        <v>1146</v>
      </c>
      <c r="H656" s="85" t="s">
        <v>1221</v>
      </c>
      <c r="I656" s="82">
        <v>0</v>
      </c>
      <c r="J656" s="22">
        <v>214768</v>
      </c>
      <c r="K656" s="36">
        <v>214768</v>
      </c>
      <c r="L656" s="95">
        <v>214768</v>
      </c>
    </row>
    <row r="657" spans="1:12" ht="18" customHeight="1" x14ac:dyDescent="0.25">
      <c r="A657" s="76" t="s">
        <v>723</v>
      </c>
      <c r="B657" s="85" t="s">
        <v>2305</v>
      </c>
      <c r="C657" s="84" t="s">
        <v>1143</v>
      </c>
      <c r="D657" s="20">
        <v>45337</v>
      </c>
      <c r="E657" s="16" t="s">
        <v>1681</v>
      </c>
      <c r="F657" s="16" t="s">
        <v>2103</v>
      </c>
      <c r="G657" s="16" t="s">
        <v>1146</v>
      </c>
      <c r="H657" s="85" t="s">
        <v>1146</v>
      </c>
      <c r="I657" s="82">
        <v>0</v>
      </c>
      <c r="J657" s="22">
        <v>0</v>
      </c>
      <c r="K657" s="36">
        <v>0</v>
      </c>
      <c r="L657" s="95">
        <v>0</v>
      </c>
    </row>
    <row r="658" spans="1:12" ht="18" hidden="1" customHeight="1" x14ac:dyDescent="0.25">
      <c r="A658" s="91" t="s">
        <v>724</v>
      </c>
      <c r="B658" s="85" t="s">
        <v>2306</v>
      </c>
      <c r="C658" s="84" t="s">
        <v>1158</v>
      </c>
      <c r="D658" s="20">
        <v>45342</v>
      </c>
      <c r="E658" s="16" t="s">
        <v>1327</v>
      </c>
      <c r="F658" s="16" t="s">
        <v>1210</v>
      </c>
      <c r="G658" s="16" t="s">
        <v>1146</v>
      </c>
      <c r="H658" s="85" t="s">
        <v>1146</v>
      </c>
      <c r="I658" s="82">
        <v>0</v>
      </c>
      <c r="J658" s="22">
        <v>0</v>
      </c>
      <c r="K658" s="36">
        <v>0</v>
      </c>
      <c r="L658" s="95">
        <v>0</v>
      </c>
    </row>
    <row r="659" spans="1:12" ht="18" customHeight="1" x14ac:dyDescent="0.25">
      <c r="A659" s="76" t="s">
        <v>725</v>
      </c>
      <c r="B659" s="85" t="s">
        <v>2307</v>
      </c>
      <c r="C659" s="84" t="s">
        <v>1143</v>
      </c>
      <c r="D659" s="20">
        <v>45400</v>
      </c>
      <c r="E659" s="16" t="s">
        <v>2308</v>
      </c>
      <c r="F659" s="16" t="s">
        <v>2309</v>
      </c>
      <c r="G659" s="16" t="s">
        <v>1146</v>
      </c>
      <c r="H659" s="85" t="s">
        <v>1221</v>
      </c>
      <c r="I659" s="82">
        <v>0</v>
      </c>
      <c r="J659" s="22">
        <v>0</v>
      </c>
      <c r="K659" s="36">
        <v>0</v>
      </c>
      <c r="L659" s="95">
        <v>0</v>
      </c>
    </row>
    <row r="660" spans="1:12" ht="18" customHeight="1" x14ac:dyDescent="0.25">
      <c r="A660" s="91" t="s">
        <v>726</v>
      </c>
      <c r="B660" s="85" t="s">
        <v>2310</v>
      </c>
      <c r="C660" s="84" t="s">
        <v>1143</v>
      </c>
      <c r="D660" s="20">
        <v>45401</v>
      </c>
      <c r="E660" s="16" t="s">
        <v>2311</v>
      </c>
      <c r="F660" s="16" t="s">
        <v>2312</v>
      </c>
      <c r="G660" s="16" t="s">
        <v>1146</v>
      </c>
      <c r="H660" s="85" t="s">
        <v>1146</v>
      </c>
      <c r="I660" s="82">
        <v>0</v>
      </c>
      <c r="J660" s="22">
        <v>0</v>
      </c>
      <c r="K660" s="36">
        <v>0</v>
      </c>
      <c r="L660" s="95">
        <v>0</v>
      </c>
    </row>
    <row r="661" spans="1:12" ht="18" customHeight="1" x14ac:dyDescent="0.25">
      <c r="A661" s="76" t="s">
        <v>727</v>
      </c>
      <c r="B661" s="85" t="s">
        <v>2313</v>
      </c>
      <c r="C661" s="84" t="s">
        <v>1143</v>
      </c>
      <c r="D661" s="20">
        <v>45356</v>
      </c>
      <c r="E661" s="16" t="s">
        <v>2314</v>
      </c>
      <c r="F661" s="16" t="s">
        <v>2315</v>
      </c>
      <c r="G661" s="16" t="s">
        <v>1146</v>
      </c>
      <c r="H661" s="85" t="s">
        <v>1146</v>
      </c>
      <c r="I661" s="82">
        <v>0</v>
      </c>
      <c r="J661" s="22">
        <v>0</v>
      </c>
      <c r="K661" s="36">
        <v>0</v>
      </c>
      <c r="L661" s="95">
        <v>0</v>
      </c>
    </row>
    <row r="662" spans="1:12" ht="18" customHeight="1" x14ac:dyDescent="0.25">
      <c r="A662" s="91" t="s">
        <v>728</v>
      </c>
      <c r="B662" s="85" t="s">
        <v>2316</v>
      </c>
      <c r="C662" s="84" t="s">
        <v>1143</v>
      </c>
      <c r="D662" s="20">
        <v>45408</v>
      </c>
      <c r="E662" s="16" t="s">
        <v>2317</v>
      </c>
      <c r="F662" s="16" t="s">
        <v>2318</v>
      </c>
      <c r="G662" s="16" t="s">
        <v>1146</v>
      </c>
      <c r="H662" s="85" t="s">
        <v>1146</v>
      </c>
      <c r="I662" s="82">
        <v>0</v>
      </c>
      <c r="J662" s="22">
        <v>33900</v>
      </c>
      <c r="K662" s="36">
        <v>33900</v>
      </c>
      <c r="L662" s="95">
        <v>0</v>
      </c>
    </row>
    <row r="663" spans="1:12" ht="18" customHeight="1" x14ac:dyDescent="0.25">
      <c r="A663" s="76" t="s">
        <v>729</v>
      </c>
      <c r="B663" s="85" t="s">
        <v>2319</v>
      </c>
      <c r="C663" s="84" t="s">
        <v>1143</v>
      </c>
      <c r="D663" s="20">
        <v>45371</v>
      </c>
      <c r="E663" s="16" t="s">
        <v>1327</v>
      </c>
      <c r="F663" s="16" t="s">
        <v>1789</v>
      </c>
      <c r="G663" s="16" t="s">
        <v>1146</v>
      </c>
      <c r="H663" s="85" t="s">
        <v>1146</v>
      </c>
      <c r="I663" s="82">
        <v>0</v>
      </c>
      <c r="J663" s="22">
        <v>0</v>
      </c>
      <c r="K663" s="36">
        <v>0</v>
      </c>
      <c r="L663" s="95">
        <v>0</v>
      </c>
    </row>
    <row r="664" spans="1:12" ht="18" customHeight="1" x14ac:dyDescent="0.25">
      <c r="A664" s="91" t="s">
        <v>730</v>
      </c>
      <c r="B664" s="85" t="s">
        <v>2320</v>
      </c>
      <c r="C664" s="84" t="s">
        <v>1151</v>
      </c>
      <c r="D664" s="20">
        <v>45334</v>
      </c>
      <c r="E664" s="16" t="s">
        <v>1735</v>
      </c>
      <c r="F664" s="16" t="s">
        <v>2321</v>
      </c>
      <c r="G664" s="16" t="s">
        <v>1146</v>
      </c>
      <c r="H664" s="85" t="s">
        <v>1146</v>
      </c>
      <c r="I664" s="82">
        <v>0</v>
      </c>
      <c r="J664" s="22">
        <v>0</v>
      </c>
      <c r="K664" s="36">
        <v>0</v>
      </c>
      <c r="L664" s="95">
        <v>0</v>
      </c>
    </row>
    <row r="665" spans="1:12" ht="18" customHeight="1" x14ac:dyDescent="0.25">
      <c r="A665" s="76" t="s">
        <v>731</v>
      </c>
      <c r="B665" s="85" t="s">
        <v>2322</v>
      </c>
      <c r="C665" s="84" t="s">
        <v>1143</v>
      </c>
      <c r="D665" s="20">
        <v>45408</v>
      </c>
      <c r="E665" s="16" t="s">
        <v>2323</v>
      </c>
      <c r="F665" s="16" t="s">
        <v>1594</v>
      </c>
      <c r="G665" s="16" t="s">
        <v>1146</v>
      </c>
      <c r="H665" s="85" t="s">
        <v>1221</v>
      </c>
      <c r="I665" s="82">
        <v>0</v>
      </c>
      <c r="J665" s="22">
        <v>0</v>
      </c>
      <c r="K665" s="36">
        <v>0</v>
      </c>
      <c r="L665" s="95">
        <v>0</v>
      </c>
    </row>
    <row r="666" spans="1:12" ht="18" customHeight="1" x14ac:dyDescent="0.25">
      <c r="A666" s="91" t="s">
        <v>732</v>
      </c>
      <c r="B666" s="85" t="s">
        <v>2324</v>
      </c>
      <c r="C666" s="84" t="s">
        <v>1143</v>
      </c>
      <c r="D666" s="20">
        <v>45371</v>
      </c>
      <c r="E666" s="16" t="s">
        <v>1275</v>
      </c>
      <c r="F666" s="16" t="s">
        <v>2210</v>
      </c>
      <c r="G666" s="16" t="s">
        <v>1146</v>
      </c>
      <c r="H666" s="85" t="s">
        <v>1221</v>
      </c>
      <c r="I666" s="82">
        <v>0</v>
      </c>
      <c r="J666" s="22">
        <v>0</v>
      </c>
      <c r="K666" s="36">
        <v>0</v>
      </c>
      <c r="L666" s="95">
        <v>0</v>
      </c>
    </row>
    <row r="667" spans="1:12" ht="18" customHeight="1" x14ac:dyDescent="0.25">
      <c r="A667" s="76" t="s">
        <v>733</v>
      </c>
      <c r="B667" s="85" t="s">
        <v>2325</v>
      </c>
      <c r="C667" s="84" t="s">
        <v>1143</v>
      </c>
      <c r="D667" s="20">
        <v>45392</v>
      </c>
      <c r="E667" s="16" t="s">
        <v>2326</v>
      </c>
      <c r="F667" s="16" t="s">
        <v>2327</v>
      </c>
      <c r="G667" s="16" t="s">
        <v>1146</v>
      </c>
      <c r="H667" s="85" t="s">
        <v>1146</v>
      </c>
      <c r="I667" s="82">
        <v>0</v>
      </c>
      <c r="J667" s="22">
        <v>0</v>
      </c>
      <c r="K667" s="36">
        <v>0</v>
      </c>
      <c r="L667" s="95">
        <v>0</v>
      </c>
    </row>
    <row r="668" spans="1:12" ht="18" customHeight="1" x14ac:dyDescent="0.25">
      <c r="A668" s="91" t="s">
        <v>734</v>
      </c>
      <c r="B668" s="85" t="s">
        <v>2328</v>
      </c>
      <c r="C668" s="84" t="s">
        <v>1151</v>
      </c>
      <c r="D668" s="20">
        <v>45343</v>
      </c>
      <c r="E668" s="16" t="s">
        <v>2329</v>
      </c>
      <c r="F668" s="16" t="s">
        <v>2330</v>
      </c>
      <c r="G668" s="16" t="s">
        <v>1146</v>
      </c>
      <c r="H668" s="85" t="s">
        <v>1146</v>
      </c>
      <c r="I668" s="82">
        <v>0</v>
      </c>
      <c r="J668" s="22">
        <v>0</v>
      </c>
      <c r="K668" s="36">
        <v>0</v>
      </c>
      <c r="L668" s="95">
        <v>0</v>
      </c>
    </row>
    <row r="669" spans="1:12" ht="18" hidden="1" customHeight="1" x14ac:dyDescent="0.25">
      <c r="A669" s="76" t="s">
        <v>735</v>
      </c>
      <c r="B669" s="85" t="s">
        <v>2331</v>
      </c>
      <c r="C669" s="84" t="s">
        <v>1158</v>
      </c>
      <c r="D669" s="20">
        <v>45344</v>
      </c>
      <c r="E669" s="16" t="s">
        <v>1213</v>
      </c>
      <c r="F669" s="16" t="s">
        <v>1210</v>
      </c>
      <c r="G669" s="16" t="s">
        <v>1146</v>
      </c>
      <c r="H669" s="85" t="s">
        <v>1146</v>
      </c>
      <c r="I669" s="82">
        <v>0</v>
      </c>
      <c r="J669" s="22">
        <v>0</v>
      </c>
      <c r="K669" s="36">
        <v>0</v>
      </c>
      <c r="L669" s="95">
        <v>0</v>
      </c>
    </row>
    <row r="670" spans="1:12" ht="18" customHeight="1" x14ac:dyDescent="0.25">
      <c r="A670" s="91" t="s">
        <v>736</v>
      </c>
      <c r="B670" s="85" t="s">
        <v>2332</v>
      </c>
      <c r="C670" s="84" t="s">
        <v>1151</v>
      </c>
      <c r="D670" s="20">
        <v>45335</v>
      </c>
      <c r="E670" s="16" t="s">
        <v>2333</v>
      </c>
      <c r="F670" s="16" t="s">
        <v>2334</v>
      </c>
      <c r="G670" s="16" t="s">
        <v>1146</v>
      </c>
      <c r="H670" s="85" t="s">
        <v>1146</v>
      </c>
      <c r="I670" s="82">
        <v>0</v>
      </c>
      <c r="J670" s="22">
        <v>0</v>
      </c>
      <c r="K670" s="36">
        <v>0</v>
      </c>
      <c r="L670" s="95">
        <v>0</v>
      </c>
    </row>
    <row r="671" spans="1:12" ht="18" customHeight="1" x14ac:dyDescent="0.25">
      <c r="A671" s="76" t="s">
        <v>737</v>
      </c>
      <c r="B671" s="85" t="s">
        <v>2335</v>
      </c>
      <c r="C671" s="84" t="s">
        <v>1151</v>
      </c>
      <c r="D671" s="20">
        <v>45352</v>
      </c>
      <c r="E671" s="16" t="s">
        <v>2336</v>
      </c>
      <c r="F671" s="16" t="s">
        <v>2053</v>
      </c>
      <c r="G671" s="16" t="s">
        <v>1146</v>
      </c>
      <c r="H671" s="85" t="s">
        <v>1146</v>
      </c>
      <c r="I671" s="82">
        <v>0</v>
      </c>
      <c r="J671" s="22">
        <v>0</v>
      </c>
      <c r="K671" s="36">
        <v>0</v>
      </c>
      <c r="L671" s="95">
        <v>0</v>
      </c>
    </row>
    <row r="672" spans="1:12" ht="18" customHeight="1" x14ac:dyDescent="0.25">
      <c r="A672" s="91" t="s">
        <v>738</v>
      </c>
      <c r="B672" s="85" t="s">
        <v>2337</v>
      </c>
      <c r="C672" s="84" t="s">
        <v>1143</v>
      </c>
      <c r="D672" s="20">
        <v>45377</v>
      </c>
      <c r="E672" s="16" t="s">
        <v>1647</v>
      </c>
      <c r="F672" s="16" t="s">
        <v>1210</v>
      </c>
      <c r="G672" s="16" t="s">
        <v>1146</v>
      </c>
      <c r="H672" s="85" t="s">
        <v>1146</v>
      </c>
      <c r="I672" s="82">
        <v>0</v>
      </c>
      <c r="J672" s="22">
        <v>54718</v>
      </c>
      <c r="K672" s="36">
        <v>54718</v>
      </c>
      <c r="L672" s="95">
        <v>0</v>
      </c>
    </row>
    <row r="673" spans="1:12" ht="18" customHeight="1" x14ac:dyDescent="0.25">
      <c r="A673" s="76" t="s">
        <v>739</v>
      </c>
      <c r="B673" s="85" t="s">
        <v>2338</v>
      </c>
      <c r="C673" s="84" t="s">
        <v>1143</v>
      </c>
      <c r="D673" s="20">
        <v>45365</v>
      </c>
      <c r="E673" s="16" t="s">
        <v>2339</v>
      </c>
      <c r="F673" s="16" t="s">
        <v>2340</v>
      </c>
      <c r="G673" s="16" t="s">
        <v>1146</v>
      </c>
      <c r="H673" s="85" t="s">
        <v>1146</v>
      </c>
      <c r="I673" s="82">
        <v>0</v>
      </c>
      <c r="J673" s="22">
        <v>0</v>
      </c>
      <c r="K673" s="36">
        <v>0</v>
      </c>
      <c r="L673" s="95">
        <v>0</v>
      </c>
    </row>
    <row r="674" spans="1:12" ht="18" customHeight="1" x14ac:dyDescent="0.25">
      <c r="A674" s="91" t="s">
        <v>740</v>
      </c>
      <c r="B674" s="85" t="s">
        <v>2341</v>
      </c>
      <c r="C674" s="84" t="s">
        <v>1151</v>
      </c>
      <c r="D674" s="20">
        <v>45336</v>
      </c>
      <c r="E674" s="16" t="s">
        <v>1739</v>
      </c>
      <c r="F674" s="16" t="s">
        <v>1752</v>
      </c>
      <c r="G674" s="16" t="s">
        <v>1146</v>
      </c>
      <c r="H674" s="85" t="s">
        <v>1146</v>
      </c>
      <c r="I674" s="82">
        <v>0</v>
      </c>
      <c r="J674" s="22">
        <v>0</v>
      </c>
      <c r="K674" s="36">
        <v>0</v>
      </c>
      <c r="L674" s="95">
        <v>0</v>
      </c>
    </row>
    <row r="675" spans="1:12" ht="18" customHeight="1" x14ac:dyDescent="0.25">
      <c r="A675" s="76" t="s">
        <v>741</v>
      </c>
      <c r="B675" s="85" t="s">
        <v>2342</v>
      </c>
      <c r="C675" s="84" t="s">
        <v>1143</v>
      </c>
      <c r="D675" s="20">
        <v>45343</v>
      </c>
      <c r="E675" s="16" t="s">
        <v>1187</v>
      </c>
      <c r="F675" s="16" t="s">
        <v>2343</v>
      </c>
      <c r="G675" s="16" t="s">
        <v>1146</v>
      </c>
      <c r="H675" s="85" t="s">
        <v>1146</v>
      </c>
      <c r="I675" s="82">
        <v>0</v>
      </c>
      <c r="J675" s="22">
        <v>0</v>
      </c>
      <c r="K675" s="36">
        <v>0</v>
      </c>
      <c r="L675" s="95">
        <v>0</v>
      </c>
    </row>
    <row r="676" spans="1:12" ht="18" hidden="1" customHeight="1" x14ac:dyDescent="0.25">
      <c r="A676" s="91" t="s">
        <v>742</v>
      </c>
      <c r="B676" s="85" t="s">
        <v>2344</v>
      </c>
      <c r="C676" s="84" t="s">
        <v>1158</v>
      </c>
      <c r="D676" s="20">
        <v>45341</v>
      </c>
      <c r="E676" s="16" t="s">
        <v>1647</v>
      </c>
      <c r="F676" s="16" t="s">
        <v>1210</v>
      </c>
      <c r="G676" s="16" t="s">
        <v>1146</v>
      </c>
      <c r="H676" s="85" t="s">
        <v>1146</v>
      </c>
      <c r="I676" s="82">
        <v>0</v>
      </c>
      <c r="J676" s="22">
        <v>0</v>
      </c>
      <c r="K676" s="36">
        <v>0</v>
      </c>
      <c r="L676" s="95">
        <v>0</v>
      </c>
    </row>
    <row r="677" spans="1:12" ht="18" customHeight="1" x14ac:dyDescent="0.25">
      <c r="A677" s="76" t="s">
        <v>743</v>
      </c>
      <c r="B677" s="85" t="s">
        <v>2345</v>
      </c>
      <c r="C677" s="84" t="s">
        <v>1143</v>
      </c>
      <c r="D677" s="20">
        <v>45352</v>
      </c>
      <c r="E677" s="16" t="s">
        <v>2346</v>
      </c>
      <c r="F677" s="16" t="s">
        <v>1210</v>
      </c>
      <c r="G677" s="16" t="s">
        <v>1146</v>
      </c>
      <c r="H677" s="85" t="s">
        <v>1146</v>
      </c>
      <c r="I677" s="82">
        <v>0</v>
      </c>
      <c r="J677" s="22">
        <v>229144</v>
      </c>
      <c r="K677" s="36">
        <v>229144</v>
      </c>
      <c r="L677" s="95">
        <v>229144</v>
      </c>
    </row>
    <row r="678" spans="1:12" ht="18" customHeight="1" x14ac:dyDescent="0.25">
      <c r="A678" s="91" t="s">
        <v>744</v>
      </c>
      <c r="B678" s="85" t="s">
        <v>2347</v>
      </c>
      <c r="C678" s="84" t="s">
        <v>1143</v>
      </c>
      <c r="D678" s="20">
        <v>45397</v>
      </c>
      <c r="E678" s="16" t="s">
        <v>2348</v>
      </c>
      <c r="F678" s="16" t="s">
        <v>2349</v>
      </c>
      <c r="G678" s="16" t="s">
        <v>1146</v>
      </c>
      <c r="H678" s="85" t="s">
        <v>1146</v>
      </c>
      <c r="I678" s="82">
        <v>0</v>
      </c>
      <c r="J678" s="22">
        <v>0</v>
      </c>
      <c r="K678" s="36">
        <v>0</v>
      </c>
      <c r="L678" s="95">
        <v>0</v>
      </c>
    </row>
    <row r="679" spans="1:12" ht="18" customHeight="1" x14ac:dyDescent="0.25">
      <c r="A679" s="76" t="s">
        <v>745</v>
      </c>
      <c r="B679" s="85" t="s">
        <v>2350</v>
      </c>
      <c r="C679" s="84" t="s">
        <v>1143</v>
      </c>
      <c r="D679" s="20">
        <v>45394</v>
      </c>
      <c r="E679" s="16" t="s">
        <v>2351</v>
      </c>
      <c r="F679" s="16" t="s">
        <v>2352</v>
      </c>
      <c r="G679" s="16" t="s">
        <v>1146</v>
      </c>
      <c r="H679" s="85" t="s">
        <v>1146</v>
      </c>
      <c r="I679" s="82">
        <v>0</v>
      </c>
      <c r="J679" s="22">
        <v>0</v>
      </c>
      <c r="K679" s="36">
        <v>0</v>
      </c>
      <c r="L679" s="95">
        <v>0</v>
      </c>
    </row>
    <row r="680" spans="1:12" ht="18" hidden="1" customHeight="1" x14ac:dyDescent="0.25">
      <c r="A680" s="91" t="s">
        <v>746</v>
      </c>
      <c r="B680" s="85" t="s">
        <v>2353</v>
      </c>
      <c r="C680" s="84" t="s">
        <v>1158</v>
      </c>
      <c r="D680" s="20">
        <v>45344</v>
      </c>
      <c r="E680" s="16" t="s">
        <v>2354</v>
      </c>
      <c r="F680" s="16" t="s">
        <v>1210</v>
      </c>
      <c r="G680" s="16" t="s">
        <v>1146</v>
      </c>
      <c r="H680" s="85" t="s">
        <v>1146</v>
      </c>
      <c r="I680" s="82">
        <v>0</v>
      </c>
      <c r="J680" s="22">
        <v>0</v>
      </c>
      <c r="K680" s="36">
        <v>0</v>
      </c>
      <c r="L680" s="95">
        <v>0</v>
      </c>
    </row>
    <row r="681" spans="1:12" ht="18" customHeight="1" x14ac:dyDescent="0.25">
      <c r="A681" s="76" t="s">
        <v>747</v>
      </c>
      <c r="B681" s="85" t="s">
        <v>2355</v>
      </c>
      <c r="C681" s="84" t="s">
        <v>1143</v>
      </c>
      <c r="D681" s="20">
        <v>45343</v>
      </c>
      <c r="E681" s="16" t="s">
        <v>1647</v>
      </c>
      <c r="F681" s="16" t="s">
        <v>2356</v>
      </c>
      <c r="G681" s="16" t="s">
        <v>1146</v>
      </c>
      <c r="H681" s="85" t="s">
        <v>1146</v>
      </c>
      <c r="I681" s="82">
        <v>0</v>
      </c>
      <c r="J681" s="22">
        <v>0</v>
      </c>
      <c r="K681" s="36">
        <v>0</v>
      </c>
      <c r="L681" s="95">
        <v>0</v>
      </c>
    </row>
    <row r="682" spans="1:12" ht="18" customHeight="1" x14ac:dyDescent="0.25">
      <c r="A682" s="91" t="s">
        <v>748</v>
      </c>
      <c r="B682" s="85" t="s">
        <v>2357</v>
      </c>
      <c r="C682" s="84" t="s">
        <v>1143</v>
      </c>
      <c r="D682" s="20">
        <v>45352</v>
      </c>
      <c r="E682" s="16" t="s">
        <v>1293</v>
      </c>
      <c r="F682" s="16" t="s">
        <v>1341</v>
      </c>
      <c r="G682" s="16" t="s">
        <v>1146</v>
      </c>
      <c r="H682" s="85" t="s">
        <v>1146</v>
      </c>
      <c r="I682" s="82">
        <v>-154300000</v>
      </c>
      <c r="J682" s="22">
        <v>0</v>
      </c>
      <c r="K682" s="36">
        <v>-154300000</v>
      </c>
      <c r="L682" s="95">
        <v>-154300000</v>
      </c>
    </row>
    <row r="683" spans="1:12" ht="18" hidden="1" customHeight="1" x14ac:dyDescent="0.25">
      <c r="A683" s="76" t="s">
        <v>749</v>
      </c>
      <c r="B683" s="85" t="s">
        <v>2358</v>
      </c>
      <c r="C683" s="84" t="s">
        <v>1158</v>
      </c>
      <c r="D683" s="20">
        <v>45341</v>
      </c>
      <c r="E683" s="16" t="s">
        <v>1395</v>
      </c>
      <c r="F683" s="16" t="s">
        <v>1210</v>
      </c>
      <c r="G683" s="16" t="s">
        <v>1146</v>
      </c>
      <c r="H683" s="85" t="s">
        <v>1146</v>
      </c>
      <c r="I683" s="82">
        <v>0</v>
      </c>
      <c r="J683" s="22">
        <v>0</v>
      </c>
      <c r="K683" s="36">
        <v>0</v>
      </c>
      <c r="L683" s="95">
        <v>0</v>
      </c>
    </row>
    <row r="684" spans="1:12" ht="18" customHeight="1" x14ac:dyDescent="0.25">
      <c r="A684" s="91" t="s">
        <v>750</v>
      </c>
      <c r="B684" s="85" t="s">
        <v>2359</v>
      </c>
      <c r="C684" s="84" t="s">
        <v>1151</v>
      </c>
      <c r="D684" s="20">
        <v>45337</v>
      </c>
      <c r="E684" s="16" t="s">
        <v>1395</v>
      </c>
      <c r="F684" s="16" t="s">
        <v>2360</v>
      </c>
      <c r="G684" s="16" t="s">
        <v>1146</v>
      </c>
      <c r="H684" s="85" t="s">
        <v>1146</v>
      </c>
      <c r="I684" s="82">
        <v>0</v>
      </c>
      <c r="J684" s="22">
        <v>0</v>
      </c>
      <c r="K684" s="36">
        <v>0</v>
      </c>
      <c r="L684" s="95">
        <v>0</v>
      </c>
    </row>
    <row r="685" spans="1:12" ht="18" customHeight="1" x14ac:dyDescent="0.25">
      <c r="A685" s="76" t="s">
        <v>751</v>
      </c>
      <c r="B685" s="85" t="s">
        <v>2361</v>
      </c>
      <c r="C685" s="84" t="s">
        <v>1143</v>
      </c>
      <c r="D685" s="20">
        <v>45378</v>
      </c>
      <c r="E685" s="16" t="s">
        <v>1398</v>
      </c>
      <c r="F685" s="16" t="s">
        <v>2210</v>
      </c>
      <c r="G685" s="16" t="s">
        <v>1146</v>
      </c>
      <c r="H685" s="85" t="s">
        <v>1221</v>
      </c>
      <c r="I685" s="82">
        <v>0</v>
      </c>
      <c r="J685" s="22">
        <v>0</v>
      </c>
      <c r="K685" s="36">
        <v>0</v>
      </c>
      <c r="L685" s="95">
        <v>0</v>
      </c>
    </row>
    <row r="686" spans="1:12" ht="18" customHeight="1" x14ac:dyDescent="0.25">
      <c r="A686" s="91" t="s">
        <v>752</v>
      </c>
      <c r="B686" s="85" t="s">
        <v>2362</v>
      </c>
      <c r="C686" s="84" t="s">
        <v>1143</v>
      </c>
      <c r="D686" s="20">
        <v>45400</v>
      </c>
      <c r="E686" s="16" t="s">
        <v>2363</v>
      </c>
      <c r="F686" s="16" t="s">
        <v>1218</v>
      </c>
      <c r="G686" s="16" t="s">
        <v>1146</v>
      </c>
      <c r="H686" s="85" t="s">
        <v>1146</v>
      </c>
      <c r="I686" s="82">
        <v>0</v>
      </c>
      <c r="J686" s="22">
        <v>0</v>
      </c>
      <c r="K686" s="36">
        <v>0</v>
      </c>
      <c r="L686" s="95">
        <v>0</v>
      </c>
    </row>
    <row r="687" spans="1:12" ht="18" customHeight="1" x14ac:dyDescent="0.25">
      <c r="A687" s="76" t="s">
        <v>753</v>
      </c>
      <c r="B687" s="85" t="s">
        <v>2364</v>
      </c>
      <c r="C687" s="84" t="s">
        <v>1143</v>
      </c>
      <c r="D687" s="20">
        <v>45401</v>
      </c>
      <c r="E687" s="16" t="s">
        <v>2365</v>
      </c>
      <c r="F687" s="16" t="s">
        <v>1400</v>
      </c>
      <c r="G687" s="16" t="s">
        <v>1146</v>
      </c>
      <c r="H687" s="85" t="s">
        <v>1146</v>
      </c>
      <c r="I687" s="82">
        <v>0</v>
      </c>
      <c r="J687" s="22">
        <v>0</v>
      </c>
      <c r="K687" s="36">
        <v>0</v>
      </c>
      <c r="L687" s="95">
        <v>0</v>
      </c>
    </row>
    <row r="688" spans="1:12" ht="18" customHeight="1" x14ac:dyDescent="0.25">
      <c r="A688" s="91" t="s">
        <v>754</v>
      </c>
      <c r="B688" s="85" t="s">
        <v>2366</v>
      </c>
      <c r="C688" s="84" t="s">
        <v>1143</v>
      </c>
      <c r="D688" s="20">
        <v>45406</v>
      </c>
      <c r="E688" s="16" t="s">
        <v>2367</v>
      </c>
      <c r="F688" s="16" t="s">
        <v>1730</v>
      </c>
      <c r="G688" s="16" t="s">
        <v>1146</v>
      </c>
      <c r="H688" s="85" t="s">
        <v>1221</v>
      </c>
      <c r="I688" s="82">
        <v>0</v>
      </c>
      <c r="J688" s="22">
        <v>0</v>
      </c>
      <c r="K688" s="36">
        <v>0</v>
      </c>
      <c r="L688" s="95">
        <v>0</v>
      </c>
    </row>
    <row r="689" spans="1:12" ht="18" customHeight="1" x14ac:dyDescent="0.25">
      <c r="A689" s="76" t="s">
        <v>755</v>
      </c>
      <c r="B689" s="85" t="s">
        <v>2368</v>
      </c>
      <c r="C689" s="84" t="s">
        <v>1143</v>
      </c>
      <c r="D689" s="20">
        <v>45386</v>
      </c>
      <c r="E689" s="16" t="s">
        <v>1706</v>
      </c>
      <c r="F689" s="16" t="s">
        <v>1210</v>
      </c>
      <c r="G689" s="16" t="s">
        <v>1146</v>
      </c>
      <c r="H689" s="85" t="s">
        <v>1146</v>
      </c>
      <c r="I689" s="82">
        <v>0</v>
      </c>
      <c r="J689" s="22">
        <v>0</v>
      </c>
      <c r="K689" s="36">
        <v>0</v>
      </c>
      <c r="L689" s="95">
        <v>0</v>
      </c>
    </row>
    <row r="690" spans="1:12" ht="18" hidden="1" customHeight="1" x14ac:dyDescent="0.25">
      <c r="A690" s="91" t="s">
        <v>756</v>
      </c>
      <c r="B690" s="85" t="s">
        <v>1532</v>
      </c>
      <c r="C690" s="84" t="s">
        <v>1158</v>
      </c>
      <c r="D690" s="20">
        <v>45377</v>
      </c>
      <c r="E690" s="16" t="s">
        <v>1417</v>
      </c>
      <c r="F690" s="16" t="s">
        <v>1210</v>
      </c>
      <c r="G690" s="16" t="s">
        <v>1146</v>
      </c>
      <c r="H690" s="85" t="s">
        <v>1146</v>
      </c>
      <c r="I690" s="82">
        <v>0</v>
      </c>
      <c r="J690" s="22">
        <v>0</v>
      </c>
      <c r="K690" s="36">
        <v>0</v>
      </c>
      <c r="L690" s="95">
        <v>0</v>
      </c>
    </row>
    <row r="691" spans="1:12" ht="18" customHeight="1" x14ac:dyDescent="0.25">
      <c r="A691" s="76" t="s">
        <v>757</v>
      </c>
      <c r="B691" s="85" t="s">
        <v>2369</v>
      </c>
      <c r="C691" s="84" t="s">
        <v>1151</v>
      </c>
      <c r="D691" s="20">
        <v>45345</v>
      </c>
      <c r="E691" s="16" t="s">
        <v>1871</v>
      </c>
      <c r="F691" s="16" t="s">
        <v>2051</v>
      </c>
      <c r="G691" s="16" t="s">
        <v>1146</v>
      </c>
      <c r="H691" s="85" t="s">
        <v>1146</v>
      </c>
      <c r="I691" s="82">
        <v>0</v>
      </c>
      <c r="J691" s="22">
        <v>0</v>
      </c>
      <c r="K691" s="36">
        <v>0</v>
      </c>
      <c r="L691" s="95">
        <v>0</v>
      </c>
    </row>
    <row r="692" spans="1:12" ht="18" hidden="1" customHeight="1" x14ac:dyDescent="0.25">
      <c r="A692" s="91" t="s">
        <v>758</v>
      </c>
      <c r="B692" s="85" t="s">
        <v>2370</v>
      </c>
      <c r="C692" s="84" t="s">
        <v>1158</v>
      </c>
      <c r="D692" s="20">
        <v>45362</v>
      </c>
      <c r="E692" s="16" t="s">
        <v>2042</v>
      </c>
      <c r="F692" s="16" t="s">
        <v>1210</v>
      </c>
      <c r="G692" s="16" t="s">
        <v>1146</v>
      </c>
      <c r="H692" s="85" t="s">
        <v>1221</v>
      </c>
      <c r="I692" s="82">
        <v>0</v>
      </c>
      <c r="J692" s="22">
        <v>0</v>
      </c>
      <c r="K692" s="36">
        <v>0</v>
      </c>
      <c r="L692" s="95">
        <v>0</v>
      </c>
    </row>
    <row r="693" spans="1:12" ht="18" customHeight="1" x14ac:dyDescent="0.25">
      <c r="A693" s="76" t="s">
        <v>759</v>
      </c>
      <c r="B693" s="85" t="s">
        <v>1796</v>
      </c>
      <c r="C693" s="84" t="s">
        <v>1151</v>
      </c>
      <c r="D693" s="20">
        <v>45341</v>
      </c>
      <c r="E693" s="16" t="s">
        <v>1451</v>
      </c>
      <c r="F693" s="16" t="s">
        <v>2371</v>
      </c>
      <c r="G693" s="16" t="s">
        <v>1146</v>
      </c>
      <c r="H693" s="85" t="s">
        <v>1146</v>
      </c>
      <c r="I693" s="82">
        <v>0</v>
      </c>
      <c r="J693" s="22">
        <v>0</v>
      </c>
      <c r="K693" s="36">
        <v>0</v>
      </c>
      <c r="L693" s="95">
        <v>0</v>
      </c>
    </row>
    <row r="694" spans="1:12" ht="18" customHeight="1" x14ac:dyDescent="0.25">
      <c r="A694" s="91" t="s">
        <v>760</v>
      </c>
      <c r="B694" s="85" t="s">
        <v>2372</v>
      </c>
      <c r="C694" s="84" t="s">
        <v>1143</v>
      </c>
      <c r="D694" s="20">
        <v>45400</v>
      </c>
      <c r="E694" s="16" t="s">
        <v>2373</v>
      </c>
      <c r="F694" s="16" t="s">
        <v>2374</v>
      </c>
      <c r="G694" s="16" t="s">
        <v>1146</v>
      </c>
      <c r="H694" s="85" t="s">
        <v>1146</v>
      </c>
      <c r="I694" s="82">
        <v>0</v>
      </c>
      <c r="J694" s="22">
        <v>0</v>
      </c>
      <c r="K694" s="36">
        <v>0</v>
      </c>
      <c r="L694" s="95">
        <v>0</v>
      </c>
    </row>
    <row r="695" spans="1:12" ht="18" hidden="1" customHeight="1" x14ac:dyDescent="0.25">
      <c r="A695" s="76" t="s">
        <v>761</v>
      </c>
      <c r="B695" s="85" t="s">
        <v>2375</v>
      </c>
      <c r="C695" s="84" t="s">
        <v>1158</v>
      </c>
      <c r="D695" s="20">
        <v>45364</v>
      </c>
      <c r="E695" s="16" t="s">
        <v>2169</v>
      </c>
      <c r="F695" s="16" t="s">
        <v>2376</v>
      </c>
      <c r="G695" s="16" t="s">
        <v>1146</v>
      </c>
      <c r="H695" s="85" t="s">
        <v>1221</v>
      </c>
      <c r="I695" s="82">
        <v>0</v>
      </c>
      <c r="J695" s="22">
        <v>0</v>
      </c>
      <c r="K695" s="36">
        <v>0</v>
      </c>
      <c r="L695" s="95">
        <v>0</v>
      </c>
    </row>
    <row r="696" spans="1:12" ht="18" customHeight="1" x14ac:dyDescent="0.25">
      <c r="A696" s="91" t="s">
        <v>762</v>
      </c>
      <c r="B696" s="85" t="s">
        <v>2377</v>
      </c>
      <c r="C696" s="84" t="s">
        <v>1143</v>
      </c>
      <c r="D696" s="20">
        <v>45341</v>
      </c>
      <c r="E696" s="16" t="s">
        <v>2378</v>
      </c>
      <c r="F696" s="16" t="s">
        <v>2379</v>
      </c>
      <c r="G696" s="16" t="s">
        <v>1146</v>
      </c>
      <c r="H696" s="85" t="s">
        <v>1146</v>
      </c>
      <c r="I696" s="82">
        <v>0</v>
      </c>
      <c r="J696" s="22">
        <v>0</v>
      </c>
      <c r="K696" s="36">
        <v>0</v>
      </c>
      <c r="L696" s="95">
        <v>0</v>
      </c>
    </row>
    <row r="697" spans="1:12" ht="18" customHeight="1" x14ac:dyDescent="0.25">
      <c r="A697" s="76" t="s">
        <v>763</v>
      </c>
      <c r="B697" s="85" t="s">
        <v>2380</v>
      </c>
      <c r="C697" s="84" t="s">
        <v>1143</v>
      </c>
      <c r="D697" s="20">
        <v>45355</v>
      </c>
      <c r="E697" s="16" t="s">
        <v>2269</v>
      </c>
      <c r="F697" s="16" t="s">
        <v>1400</v>
      </c>
      <c r="G697" s="16" t="s">
        <v>1146</v>
      </c>
      <c r="H697" s="85" t="s">
        <v>1146</v>
      </c>
      <c r="I697" s="82">
        <v>-155322</v>
      </c>
      <c r="J697" s="22">
        <v>0</v>
      </c>
      <c r="K697" s="36">
        <v>-155322</v>
      </c>
      <c r="L697" s="95">
        <v>0</v>
      </c>
    </row>
    <row r="698" spans="1:12" ht="18" customHeight="1" x14ac:dyDescent="0.25">
      <c r="A698" s="91" t="s">
        <v>764</v>
      </c>
      <c r="B698" s="85" t="s">
        <v>2381</v>
      </c>
      <c r="C698" s="84" t="s">
        <v>1143</v>
      </c>
      <c r="D698" s="20">
        <v>45407</v>
      </c>
      <c r="E698" s="16" t="s">
        <v>1261</v>
      </c>
      <c r="F698" s="16" t="s">
        <v>2382</v>
      </c>
      <c r="G698" s="16" t="s">
        <v>1146</v>
      </c>
      <c r="H698" s="85" t="s">
        <v>1146</v>
      </c>
      <c r="I698" s="82">
        <v>0</v>
      </c>
      <c r="J698" s="22">
        <v>0</v>
      </c>
      <c r="K698" s="36">
        <v>0</v>
      </c>
      <c r="L698" s="95">
        <v>0</v>
      </c>
    </row>
    <row r="699" spans="1:12" ht="18" hidden="1" customHeight="1" x14ac:dyDescent="0.25">
      <c r="A699" s="76" t="s">
        <v>765</v>
      </c>
      <c r="B699" s="85" t="s">
        <v>2383</v>
      </c>
      <c r="C699" s="84" t="s">
        <v>1158</v>
      </c>
      <c r="D699" s="20">
        <v>45370</v>
      </c>
      <c r="E699" s="16" t="s">
        <v>1314</v>
      </c>
      <c r="F699" s="16" t="s">
        <v>2384</v>
      </c>
      <c r="G699" s="16" t="s">
        <v>1146</v>
      </c>
      <c r="H699" s="85" t="s">
        <v>1146</v>
      </c>
      <c r="I699" s="82">
        <v>0</v>
      </c>
      <c r="J699" s="22">
        <v>0</v>
      </c>
      <c r="K699" s="36">
        <v>0</v>
      </c>
      <c r="L699" s="95">
        <v>0</v>
      </c>
    </row>
    <row r="700" spans="1:12" ht="18" customHeight="1" x14ac:dyDescent="0.25">
      <c r="A700" s="91" t="s">
        <v>766</v>
      </c>
      <c r="B700" s="85" t="s">
        <v>2385</v>
      </c>
      <c r="C700" s="84" t="s">
        <v>1143</v>
      </c>
      <c r="D700" s="20">
        <v>45399</v>
      </c>
      <c r="E700" s="16" t="s">
        <v>2386</v>
      </c>
      <c r="F700" s="16" t="s">
        <v>2379</v>
      </c>
      <c r="G700" s="16" t="s">
        <v>1146</v>
      </c>
      <c r="H700" s="85" t="s">
        <v>1221</v>
      </c>
      <c r="I700" s="82">
        <v>0</v>
      </c>
      <c r="J700" s="22">
        <v>0</v>
      </c>
      <c r="K700" s="36">
        <v>0</v>
      </c>
      <c r="L700" s="95">
        <v>0</v>
      </c>
    </row>
    <row r="701" spans="1:12" ht="18" customHeight="1" x14ac:dyDescent="0.25">
      <c r="A701" s="76" t="s">
        <v>767</v>
      </c>
      <c r="B701" s="85" t="s">
        <v>2387</v>
      </c>
      <c r="C701" s="84" t="s">
        <v>1143</v>
      </c>
      <c r="D701" s="20">
        <v>45386</v>
      </c>
      <c r="E701" s="16" t="s">
        <v>2388</v>
      </c>
      <c r="F701" s="16" t="s">
        <v>2389</v>
      </c>
      <c r="G701" s="16" t="s">
        <v>1146</v>
      </c>
      <c r="H701" s="85" t="s">
        <v>1146</v>
      </c>
      <c r="I701" s="82">
        <v>0</v>
      </c>
      <c r="J701" s="22">
        <v>0</v>
      </c>
      <c r="K701" s="36">
        <v>0</v>
      </c>
      <c r="L701" s="95">
        <v>0</v>
      </c>
    </row>
    <row r="702" spans="1:12" ht="18" customHeight="1" x14ac:dyDescent="0.25">
      <c r="A702" s="91" t="s">
        <v>768</v>
      </c>
      <c r="B702" s="85" t="s">
        <v>2390</v>
      </c>
      <c r="C702" s="84" t="s">
        <v>1143</v>
      </c>
      <c r="D702" s="20">
        <v>45397</v>
      </c>
      <c r="E702" s="16" t="s">
        <v>1871</v>
      </c>
      <c r="F702" s="16" t="s">
        <v>1894</v>
      </c>
      <c r="G702" s="16" t="s">
        <v>1146</v>
      </c>
      <c r="H702" s="85" t="s">
        <v>1146</v>
      </c>
      <c r="I702" s="82">
        <v>0</v>
      </c>
      <c r="J702" s="22">
        <v>0</v>
      </c>
      <c r="K702" s="36">
        <v>0</v>
      </c>
      <c r="L702" s="95">
        <v>-190000000</v>
      </c>
    </row>
    <row r="703" spans="1:12" ht="18" customHeight="1" x14ac:dyDescent="0.25">
      <c r="A703" s="76" t="s">
        <v>769</v>
      </c>
      <c r="B703" s="85" t="s">
        <v>2391</v>
      </c>
      <c r="C703" s="84" t="s">
        <v>1143</v>
      </c>
      <c r="D703" s="20">
        <v>45397</v>
      </c>
      <c r="E703" s="16" t="s">
        <v>2392</v>
      </c>
      <c r="F703" s="16" t="s">
        <v>1730</v>
      </c>
      <c r="G703" s="16" t="s">
        <v>1146</v>
      </c>
      <c r="H703" s="85" t="s">
        <v>1146</v>
      </c>
      <c r="I703" s="82">
        <v>0</v>
      </c>
      <c r="J703" s="22">
        <v>0</v>
      </c>
      <c r="K703" s="36">
        <v>0</v>
      </c>
      <c r="L703" s="95">
        <v>0</v>
      </c>
    </row>
    <row r="704" spans="1:12" ht="18" customHeight="1" x14ac:dyDescent="0.25">
      <c r="A704" s="91" t="s">
        <v>770</v>
      </c>
      <c r="B704" s="85" t="s">
        <v>2393</v>
      </c>
      <c r="C704" s="84" t="s">
        <v>1143</v>
      </c>
      <c r="D704" s="20">
        <v>45408</v>
      </c>
      <c r="E704" s="16" t="s">
        <v>1145</v>
      </c>
      <c r="F704" s="16" t="s">
        <v>2394</v>
      </c>
      <c r="G704" s="16" t="s">
        <v>1146</v>
      </c>
      <c r="H704" s="85" t="s">
        <v>1221</v>
      </c>
      <c r="I704" s="82">
        <v>0</v>
      </c>
      <c r="J704" s="22">
        <v>0</v>
      </c>
      <c r="K704" s="36">
        <v>0</v>
      </c>
      <c r="L704" s="95">
        <v>0</v>
      </c>
    </row>
    <row r="705" spans="1:12" ht="18" customHeight="1" x14ac:dyDescent="0.25">
      <c r="A705" s="76" t="s">
        <v>771</v>
      </c>
      <c r="B705" s="85" t="s">
        <v>2395</v>
      </c>
      <c r="C705" s="84" t="s">
        <v>1143</v>
      </c>
      <c r="D705" s="20">
        <v>45362</v>
      </c>
      <c r="E705" s="16" t="s">
        <v>1422</v>
      </c>
      <c r="F705" s="16" t="s">
        <v>1313</v>
      </c>
      <c r="G705" s="16" t="s">
        <v>1146</v>
      </c>
      <c r="H705" s="85" t="s">
        <v>1146</v>
      </c>
      <c r="I705" s="82">
        <v>0</v>
      </c>
      <c r="J705" s="22">
        <v>0</v>
      </c>
      <c r="K705" s="36">
        <v>0</v>
      </c>
      <c r="L705" s="95">
        <v>0</v>
      </c>
    </row>
    <row r="706" spans="1:12" ht="18" customHeight="1" x14ac:dyDescent="0.25">
      <c r="A706" s="91" t="s">
        <v>772</v>
      </c>
      <c r="B706" s="85" t="s">
        <v>2396</v>
      </c>
      <c r="C706" s="84" t="s">
        <v>1143</v>
      </c>
      <c r="D706" s="20">
        <v>45386</v>
      </c>
      <c r="E706" s="16" t="s">
        <v>1554</v>
      </c>
      <c r="F706" s="16" t="s">
        <v>2100</v>
      </c>
      <c r="G706" s="16" t="s">
        <v>1146</v>
      </c>
      <c r="H706" s="85" t="s">
        <v>1146</v>
      </c>
      <c r="I706" s="82">
        <v>0</v>
      </c>
      <c r="J706" s="22">
        <v>0</v>
      </c>
      <c r="K706" s="36">
        <v>0</v>
      </c>
      <c r="L706" s="95">
        <v>0</v>
      </c>
    </row>
    <row r="707" spans="1:12" ht="18" customHeight="1" x14ac:dyDescent="0.25">
      <c r="A707" s="76" t="s">
        <v>773</v>
      </c>
      <c r="B707" s="85" t="s">
        <v>2397</v>
      </c>
      <c r="C707" s="84" t="s">
        <v>1143</v>
      </c>
      <c r="D707" s="20">
        <v>45385</v>
      </c>
      <c r="E707" s="16" t="s">
        <v>2398</v>
      </c>
      <c r="F707" s="16" t="s">
        <v>2399</v>
      </c>
      <c r="G707" s="16" t="s">
        <v>1146</v>
      </c>
      <c r="H707" s="85" t="s">
        <v>1221</v>
      </c>
      <c r="I707" s="82">
        <v>0</v>
      </c>
      <c r="J707" s="22">
        <v>0</v>
      </c>
      <c r="K707" s="36">
        <v>0</v>
      </c>
      <c r="L707" s="95">
        <v>0</v>
      </c>
    </row>
    <row r="708" spans="1:12" ht="18" customHeight="1" x14ac:dyDescent="0.25">
      <c r="A708" s="91" t="s">
        <v>774</v>
      </c>
      <c r="B708" s="85" t="s">
        <v>2400</v>
      </c>
      <c r="C708" s="84" t="s">
        <v>1143</v>
      </c>
      <c r="D708" s="20">
        <v>45362</v>
      </c>
      <c r="E708" s="16" t="s">
        <v>1224</v>
      </c>
      <c r="F708" s="16" t="s">
        <v>2100</v>
      </c>
      <c r="G708" s="16" t="s">
        <v>1146</v>
      </c>
      <c r="H708" s="85" t="s">
        <v>1146</v>
      </c>
      <c r="I708" s="82">
        <v>0</v>
      </c>
      <c r="J708" s="22">
        <v>0</v>
      </c>
      <c r="K708" s="36">
        <v>0</v>
      </c>
      <c r="L708" s="95">
        <v>0</v>
      </c>
    </row>
    <row r="709" spans="1:12" ht="18" customHeight="1" x14ac:dyDescent="0.25">
      <c r="A709" s="76" t="s">
        <v>775</v>
      </c>
      <c r="B709" s="85" t="s">
        <v>2401</v>
      </c>
      <c r="C709" s="84" t="s">
        <v>1143</v>
      </c>
      <c r="D709" s="20">
        <v>45372</v>
      </c>
      <c r="E709" s="16" t="s">
        <v>1460</v>
      </c>
      <c r="F709" s="16" t="s">
        <v>1862</v>
      </c>
      <c r="G709" s="16" t="s">
        <v>1146</v>
      </c>
      <c r="H709" s="85" t="s">
        <v>1146</v>
      </c>
      <c r="I709" s="82">
        <v>0</v>
      </c>
      <c r="J709" s="22">
        <v>0</v>
      </c>
      <c r="K709" s="36">
        <v>0</v>
      </c>
      <c r="L709" s="95">
        <v>0</v>
      </c>
    </row>
    <row r="710" spans="1:12" ht="18" customHeight="1" x14ac:dyDescent="0.25">
      <c r="A710" s="91" t="s">
        <v>776</v>
      </c>
      <c r="B710" s="85" t="s">
        <v>2402</v>
      </c>
      <c r="C710" s="84" t="s">
        <v>1143</v>
      </c>
      <c r="D710" s="20">
        <v>45407</v>
      </c>
      <c r="E710" s="16" t="s">
        <v>1601</v>
      </c>
      <c r="F710" s="16" t="s">
        <v>2403</v>
      </c>
      <c r="G710" s="16" t="s">
        <v>1146</v>
      </c>
      <c r="H710" s="85" t="s">
        <v>1146</v>
      </c>
      <c r="I710" s="82">
        <v>0</v>
      </c>
      <c r="J710" s="22">
        <v>0</v>
      </c>
      <c r="K710" s="36">
        <v>0</v>
      </c>
      <c r="L710" s="95">
        <v>0</v>
      </c>
    </row>
    <row r="711" spans="1:12" ht="18" customHeight="1" x14ac:dyDescent="0.25">
      <c r="A711" s="76" t="s">
        <v>777</v>
      </c>
      <c r="B711" s="85" t="s">
        <v>2404</v>
      </c>
      <c r="C711" s="84" t="s">
        <v>1143</v>
      </c>
      <c r="D711" s="20">
        <v>45400</v>
      </c>
      <c r="E711" s="16" t="s">
        <v>2405</v>
      </c>
      <c r="F711" s="16" t="s">
        <v>2406</v>
      </c>
      <c r="G711" s="16" t="s">
        <v>1146</v>
      </c>
      <c r="H711" s="85" t="s">
        <v>1146</v>
      </c>
      <c r="I711" s="82">
        <v>0</v>
      </c>
      <c r="J711" s="22">
        <v>0</v>
      </c>
      <c r="K711" s="36">
        <v>0</v>
      </c>
      <c r="L711" s="95">
        <v>0</v>
      </c>
    </row>
    <row r="712" spans="1:12" ht="18" customHeight="1" x14ac:dyDescent="0.25">
      <c r="A712" s="91" t="s">
        <v>778</v>
      </c>
      <c r="B712" s="85" t="s">
        <v>2407</v>
      </c>
      <c r="C712" s="84" t="s">
        <v>1143</v>
      </c>
      <c r="D712" s="20">
        <v>45366</v>
      </c>
      <c r="E712" s="16" t="s">
        <v>2408</v>
      </c>
      <c r="F712" s="16" t="s">
        <v>2021</v>
      </c>
      <c r="G712" s="16" t="s">
        <v>1146</v>
      </c>
      <c r="H712" s="85" t="s">
        <v>1146</v>
      </c>
      <c r="I712" s="82">
        <v>0</v>
      </c>
      <c r="J712" s="22">
        <v>0</v>
      </c>
      <c r="K712" s="36">
        <v>0</v>
      </c>
      <c r="L712" s="95">
        <v>0</v>
      </c>
    </row>
    <row r="713" spans="1:12" ht="18" customHeight="1" x14ac:dyDescent="0.25">
      <c r="A713" s="76" t="s">
        <v>779</v>
      </c>
      <c r="B713" s="85" t="s">
        <v>2409</v>
      </c>
      <c r="C713" s="84" t="s">
        <v>1143</v>
      </c>
      <c r="D713" s="20">
        <v>45363</v>
      </c>
      <c r="E713" s="16" t="s">
        <v>2410</v>
      </c>
      <c r="F713" s="16" t="s">
        <v>2411</v>
      </c>
      <c r="G713" s="16" t="s">
        <v>1146</v>
      </c>
      <c r="H713" s="85" t="s">
        <v>1146</v>
      </c>
      <c r="I713" s="82">
        <v>0</v>
      </c>
      <c r="J713" s="22">
        <v>0</v>
      </c>
      <c r="K713" s="36">
        <v>0</v>
      </c>
      <c r="L713" s="95">
        <v>0</v>
      </c>
    </row>
    <row r="714" spans="1:12" ht="18" customHeight="1" x14ac:dyDescent="0.25">
      <c r="A714" s="91" t="s">
        <v>780</v>
      </c>
      <c r="B714" s="85" t="s">
        <v>2412</v>
      </c>
      <c r="C714" s="84" t="s">
        <v>1151</v>
      </c>
      <c r="D714" s="20">
        <v>45363</v>
      </c>
      <c r="E714" s="16" t="s">
        <v>2413</v>
      </c>
      <c r="F714" s="16" t="s">
        <v>2414</v>
      </c>
      <c r="G714" s="16" t="s">
        <v>1146</v>
      </c>
      <c r="H714" s="85" t="s">
        <v>1146</v>
      </c>
      <c r="I714" s="82">
        <v>0</v>
      </c>
      <c r="J714" s="22">
        <v>0</v>
      </c>
      <c r="K714" s="36">
        <v>0</v>
      </c>
      <c r="L714" s="95">
        <v>0</v>
      </c>
    </row>
    <row r="715" spans="1:12" ht="18" customHeight="1" x14ac:dyDescent="0.25">
      <c r="A715" s="76" t="s">
        <v>781</v>
      </c>
      <c r="B715" s="85" t="s">
        <v>2415</v>
      </c>
      <c r="C715" s="84" t="s">
        <v>1143</v>
      </c>
      <c r="D715" s="20">
        <v>45365</v>
      </c>
      <c r="E715" s="16" t="s">
        <v>2416</v>
      </c>
      <c r="F715" s="16" t="s">
        <v>2411</v>
      </c>
      <c r="G715" s="16" t="s">
        <v>1146</v>
      </c>
      <c r="H715" s="85" t="s">
        <v>1146</v>
      </c>
      <c r="I715" s="82">
        <v>0</v>
      </c>
      <c r="J715" s="22">
        <v>0</v>
      </c>
      <c r="K715" s="36">
        <v>0</v>
      </c>
      <c r="L715" s="95">
        <v>0</v>
      </c>
    </row>
    <row r="716" spans="1:12" ht="18" customHeight="1" x14ac:dyDescent="0.25">
      <c r="A716" s="91" t="s">
        <v>782</v>
      </c>
      <c r="B716" s="85" t="s">
        <v>2417</v>
      </c>
      <c r="C716" s="84" t="s">
        <v>1143</v>
      </c>
      <c r="D716" s="20">
        <v>45377</v>
      </c>
      <c r="E716" s="16" t="s">
        <v>2418</v>
      </c>
      <c r="F716" s="16" t="s">
        <v>2419</v>
      </c>
      <c r="G716" s="16" t="s">
        <v>1146</v>
      </c>
      <c r="H716" s="85" t="s">
        <v>1146</v>
      </c>
      <c r="I716" s="82">
        <v>0</v>
      </c>
      <c r="J716" s="22">
        <v>0</v>
      </c>
      <c r="K716" s="36">
        <v>0</v>
      </c>
      <c r="L716" s="95">
        <v>0</v>
      </c>
    </row>
    <row r="717" spans="1:12" ht="18" customHeight="1" x14ac:dyDescent="0.25">
      <c r="A717" s="76" t="s">
        <v>783</v>
      </c>
      <c r="B717" s="85" t="s">
        <v>2420</v>
      </c>
      <c r="C717" s="84" t="s">
        <v>1143</v>
      </c>
      <c r="D717" s="20">
        <v>45406</v>
      </c>
      <c r="E717" s="16" t="s">
        <v>2308</v>
      </c>
      <c r="F717" s="16" t="s">
        <v>2421</v>
      </c>
      <c r="G717" s="16" t="s">
        <v>1146</v>
      </c>
      <c r="H717" s="85" t="s">
        <v>1146</v>
      </c>
      <c r="I717" s="82">
        <v>0</v>
      </c>
      <c r="J717" s="22">
        <v>0</v>
      </c>
      <c r="K717" s="36">
        <v>0</v>
      </c>
      <c r="L717" s="95">
        <v>0</v>
      </c>
    </row>
    <row r="718" spans="1:12" ht="18" customHeight="1" x14ac:dyDescent="0.25">
      <c r="A718" s="91" t="s">
        <v>784</v>
      </c>
      <c r="B718" s="85" t="s">
        <v>2422</v>
      </c>
      <c r="C718" s="84" t="s">
        <v>1143</v>
      </c>
      <c r="D718" s="20">
        <v>45392</v>
      </c>
      <c r="E718" s="16" t="s">
        <v>2423</v>
      </c>
      <c r="F718" s="16" t="s">
        <v>2424</v>
      </c>
      <c r="G718" s="16" t="s">
        <v>1146</v>
      </c>
      <c r="H718" s="85" t="s">
        <v>1146</v>
      </c>
      <c r="I718" s="82">
        <v>0</v>
      </c>
      <c r="J718" s="22">
        <v>0</v>
      </c>
      <c r="K718" s="36">
        <v>0</v>
      </c>
      <c r="L718" s="95">
        <v>0</v>
      </c>
    </row>
    <row r="719" spans="1:12" ht="18" customHeight="1" x14ac:dyDescent="0.25">
      <c r="A719" s="76" t="s">
        <v>785</v>
      </c>
      <c r="B719" s="85" t="s">
        <v>2425</v>
      </c>
      <c r="C719" s="84" t="s">
        <v>1143</v>
      </c>
      <c r="D719" s="20">
        <v>45407</v>
      </c>
      <c r="E719" s="16" t="s">
        <v>2426</v>
      </c>
      <c r="F719" s="16" t="s">
        <v>2427</v>
      </c>
      <c r="G719" s="16" t="s">
        <v>1146</v>
      </c>
      <c r="H719" s="85" t="s">
        <v>1146</v>
      </c>
      <c r="I719" s="82">
        <v>0</v>
      </c>
      <c r="J719" s="22">
        <v>0</v>
      </c>
      <c r="K719" s="36">
        <v>0</v>
      </c>
      <c r="L719" s="95">
        <v>0</v>
      </c>
    </row>
    <row r="720" spans="1:12" ht="18" customHeight="1" x14ac:dyDescent="0.25">
      <c r="A720" s="91" t="s">
        <v>786</v>
      </c>
      <c r="B720" s="85" t="s">
        <v>2428</v>
      </c>
      <c r="C720" s="84" t="s">
        <v>1143</v>
      </c>
      <c r="D720" s="20">
        <v>45404</v>
      </c>
      <c r="E720" s="16" t="s">
        <v>2429</v>
      </c>
      <c r="F720" s="16" t="s">
        <v>2430</v>
      </c>
      <c r="G720" s="16" t="s">
        <v>1146</v>
      </c>
      <c r="H720" s="85" t="s">
        <v>1221</v>
      </c>
      <c r="I720" s="82">
        <v>0</v>
      </c>
      <c r="J720" s="22">
        <v>28500000</v>
      </c>
      <c r="K720" s="36">
        <v>28500000</v>
      </c>
      <c r="L720" s="95">
        <v>0</v>
      </c>
    </row>
    <row r="721" spans="1:12" ht="18" customHeight="1" x14ac:dyDescent="0.25">
      <c r="A721" s="76" t="s">
        <v>787</v>
      </c>
      <c r="B721" s="85" t="s">
        <v>2431</v>
      </c>
      <c r="C721" s="84" t="s">
        <v>1143</v>
      </c>
      <c r="D721" s="20">
        <v>45383</v>
      </c>
      <c r="E721" s="16" t="s">
        <v>1451</v>
      </c>
      <c r="F721" s="16" t="s">
        <v>2260</v>
      </c>
      <c r="G721" s="16" t="s">
        <v>1146</v>
      </c>
      <c r="H721" s="85" t="s">
        <v>1146</v>
      </c>
      <c r="I721" s="82">
        <v>0</v>
      </c>
      <c r="J721" s="22">
        <v>0</v>
      </c>
      <c r="K721" s="36">
        <v>0</v>
      </c>
      <c r="L721" s="95">
        <v>0</v>
      </c>
    </row>
    <row r="722" spans="1:12" ht="18" customHeight="1" x14ac:dyDescent="0.25">
      <c r="A722" s="91" t="s">
        <v>788</v>
      </c>
      <c r="B722" s="85" t="s">
        <v>2432</v>
      </c>
      <c r="C722" s="84" t="s">
        <v>1143</v>
      </c>
      <c r="D722" s="20">
        <v>45397</v>
      </c>
      <c r="E722" s="16" t="s">
        <v>1198</v>
      </c>
      <c r="F722" s="16" t="s">
        <v>2433</v>
      </c>
      <c r="G722" s="16" t="s">
        <v>1146</v>
      </c>
      <c r="H722" s="85" t="s">
        <v>1146</v>
      </c>
      <c r="I722" s="82">
        <v>0</v>
      </c>
      <c r="J722" s="22">
        <v>0</v>
      </c>
      <c r="K722" s="36">
        <v>0</v>
      </c>
      <c r="L722" s="95">
        <v>0</v>
      </c>
    </row>
    <row r="723" spans="1:12" ht="18" customHeight="1" x14ac:dyDescent="0.25">
      <c r="A723" s="76" t="s">
        <v>789</v>
      </c>
      <c r="B723" s="85" t="s">
        <v>2434</v>
      </c>
      <c r="C723" s="84" t="s">
        <v>1143</v>
      </c>
      <c r="D723" s="20">
        <v>45397</v>
      </c>
      <c r="E723" s="16" t="s">
        <v>1460</v>
      </c>
      <c r="F723" s="16" t="s">
        <v>1903</v>
      </c>
      <c r="G723" s="16" t="s">
        <v>1146</v>
      </c>
      <c r="H723" s="85" t="s">
        <v>1146</v>
      </c>
      <c r="I723" s="82">
        <v>0</v>
      </c>
      <c r="J723" s="22">
        <v>0</v>
      </c>
      <c r="K723" s="36">
        <v>0</v>
      </c>
      <c r="L723" s="95">
        <v>0</v>
      </c>
    </row>
    <row r="724" spans="1:12" ht="18" customHeight="1" x14ac:dyDescent="0.25">
      <c r="A724" s="91" t="s">
        <v>790</v>
      </c>
      <c r="B724" s="85" t="s">
        <v>2435</v>
      </c>
      <c r="C724" s="84" t="s">
        <v>1143</v>
      </c>
      <c r="D724" s="20">
        <v>45380</v>
      </c>
      <c r="E724" s="16" t="s">
        <v>2436</v>
      </c>
      <c r="F724" s="16" t="s">
        <v>2437</v>
      </c>
      <c r="G724" s="16" t="s">
        <v>1146</v>
      </c>
      <c r="H724" s="85" t="s">
        <v>1146</v>
      </c>
      <c r="I724" s="82">
        <v>0</v>
      </c>
      <c r="J724" s="22">
        <v>0</v>
      </c>
      <c r="K724" s="36">
        <v>0</v>
      </c>
      <c r="L724" s="95">
        <v>0</v>
      </c>
    </row>
    <row r="725" spans="1:12" ht="18" customHeight="1" x14ac:dyDescent="0.25">
      <c r="A725" s="76" t="s">
        <v>791</v>
      </c>
      <c r="B725" s="85" t="s">
        <v>2438</v>
      </c>
      <c r="C725" s="84" t="s">
        <v>1143</v>
      </c>
      <c r="D725" s="20">
        <v>45379</v>
      </c>
      <c r="E725" s="16" t="s">
        <v>2439</v>
      </c>
      <c r="F725" s="16" t="s">
        <v>2140</v>
      </c>
      <c r="G725" s="16" t="s">
        <v>1146</v>
      </c>
      <c r="H725" s="85" t="s">
        <v>1146</v>
      </c>
      <c r="I725" s="82">
        <v>0</v>
      </c>
      <c r="J725" s="22">
        <v>0</v>
      </c>
      <c r="K725" s="36">
        <v>0</v>
      </c>
      <c r="L725" s="95">
        <v>0</v>
      </c>
    </row>
    <row r="726" spans="1:12" ht="18" customHeight="1" x14ac:dyDescent="0.25">
      <c r="A726" s="91" t="s">
        <v>792</v>
      </c>
      <c r="B726" s="85" t="s">
        <v>2440</v>
      </c>
      <c r="C726" s="84" t="s">
        <v>1143</v>
      </c>
      <c r="D726" s="20">
        <v>45405</v>
      </c>
      <c r="E726" s="16" t="s">
        <v>1314</v>
      </c>
      <c r="F726" s="16" t="s">
        <v>2441</v>
      </c>
      <c r="G726" s="16" t="s">
        <v>1146</v>
      </c>
      <c r="H726" s="85" t="s">
        <v>1146</v>
      </c>
      <c r="I726" s="82">
        <v>0</v>
      </c>
      <c r="J726" s="22">
        <v>0</v>
      </c>
      <c r="K726" s="36">
        <v>0</v>
      </c>
      <c r="L726" s="95">
        <v>0</v>
      </c>
    </row>
    <row r="727" spans="1:12" ht="18" customHeight="1" x14ac:dyDescent="0.25">
      <c r="A727" s="76" t="s">
        <v>793</v>
      </c>
      <c r="B727" s="85" t="s">
        <v>2442</v>
      </c>
      <c r="C727" s="84" t="s">
        <v>1143</v>
      </c>
      <c r="D727" s="20">
        <v>45397</v>
      </c>
      <c r="E727" s="16" t="s">
        <v>1181</v>
      </c>
      <c r="F727" s="16" t="s">
        <v>2443</v>
      </c>
      <c r="G727" s="16" t="s">
        <v>1146</v>
      </c>
      <c r="H727" s="85" t="s">
        <v>1146</v>
      </c>
      <c r="I727" s="82">
        <v>0</v>
      </c>
      <c r="J727" s="22">
        <v>0</v>
      </c>
      <c r="K727" s="36">
        <v>0</v>
      </c>
      <c r="L727" s="95">
        <v>0</v>
      </c>
    </row>
    <row r="728" spans="1:12" ht="18" customHeight="1" x14ac:dyDescent="0.25">
      <c r="A728" s="91" t="s">
        <v>794</v>
      </c>
      <c r="B728" s="85" t="s">
        <v>2444</v>
      </c>
      <c r="C728" s="84" t="s">
        <v>1143</v>
      </c>
      <c r="D728" s="20">
        <v>45394</v>
      </c>
      <c r="E728" s="16" t="s">
        <v>1175</v>
      </c>
      <c r="F728" s="16" t="s">
        <v>1500</v>
      </c>
      <c r="G728" s="16" t="s">
        <v>1146</v>
      </c>
      <c r="H728" s="85" t="s">
        <v>1146</v>
      </c>
      <c r="I728" s="82">
        <v>0</v>
      </c>
      <c r="J728" s="22">
        <v>0</v>
      </c>
      <c r="K728" s="36">
        <v>0</v>
      </c>
      <c r="L728" s="95">
        <v>0</v>
      </c>
    </row>
    <row r="729" spans="1:12" ht="18" customHeight="1" x14ac:dyDescent="0.25">
      <c r="A729" s="76" t="s">
        <v>795</v>
      </c>
      <c r="B729" s="85" t="s">
        <v>2445</v>
      </c>
      <c r="C729" s="84" t="s">
        <v>1143</v>
      </c>
      <c r="D729" s="20">
        <v>45390</v>
      </c>
      <c r="E729" s="16" t="s">
        <v>2446</v>
      </c>
      <c r="F729" s="16" t="s">
        <v>1469</v>
      </c>
      <c r="G729" s="16" t="s">
        <v>1146</v>
      </c>
      <c r="H729" s="85" t="s">
        <v>1146</v>
      </c>
      <c r="I729" s="82">
        <v>0</v>
      </c>
      <c r="J729" s="22">
        <v>0</v>
      </c>
      <c r="K729" s="36">
        <v>0</v>
      </c>
      <c r="L729" s="95">
        <v>0</v>
      </c>
    </row>
    <row r="730" spans="1:12" ht="18" customHeight="1" x14ac:dyDescent="0.25">
      <c r="A730" s="91" t="s">
        <v>796</v>
      </c>
      <c r="B730" s="85" t="s">
        <v>2447</v>
      </c>
      <c r="C730" s="84" t="s">
        <v>1143</v>
      </c>
      <c r="D730" s="20">
        <v>45401</v>
      </c>
      <c r="E730" s="16" t="s">
        <v>1401</v>
      </c>
      <c r="F730" s="16" t="s">
        <v>2448</v>
      </c>
      <c r="G730" s="16" t="s">
        <v>1146</v>
      </c>
      <c r="H730" s="85" t="s">
        <v>1146</v>
      </c>
      <c r="I730" s="82">
        <v>0</v>
      </c>
      <c r="J730" s="22">
        <v>0</v>
      </c>
      <c r="K730" s="36">
        <v>0</v>
      </c>
      <c r="L730" s="95">
        <v>0</v>
      </c>
    </row>
    <row r="731" spans="1:12" ht="18" customHeight="1" x14ac:dyDescent="0.25">
      <c r="A731" s="76" t="s">
        <v>797</v>
      </c>
      <c r="B731" s="85" t="s">
        <v>2449</v>
      </c>
      <c r="C731" s="84" t="s">
        <v>1143</v>
      </c>
      <c r="D731" s="20">
        <v>45392</v>
      </c>
      <c r="E731" s="16" t="s">
        <v>1643</v>
      </c>
      <c r="F731" s="16" t="s">
        <v>2147</v>
      </c>
      <c r="G731" s="16" t="s">
        <v>1146</v>
      </c>
      <c r="H731" s="85" t="s">
        <v>1146</v>
      </c>
      <c r="I731" s="82">
        <v>0</v>
      </c>
      <c r="J731" s="22">
        <v>0</v>
      </c>
      <c r="K731" s="36">
        <v>0</v>
      </c>
      <c r="L731" s="95">
        <v>0</v>
      </c>
    </row>
    <row r="732" spans="1:12" ht="18" hidden="1" customHeight="1" x14ac:dyDescent="0.25">
      <c r="A732" s="91" t="s">
        <v>798</v>
      </c>
      <c r="B732" s="85" t="s">
        <v>2450</v>
      </c>
      <c r="C732" s="84" t="s">
        <v>1158</v>
      </c>
      <c r="D732" s="20">
        <v>45390</v>
      </c>
      <c r="E732" s="16" t="s">
        <v>1595</v>
      </c>
      <c r="F732" s="16" t="s">
        <v>2451</v>
      </c>
      <c r="G732" s="16" t="s">
        <v>1146</v>
      </c>
      <c r="H732" s="85" t="s">
        <v>1146</v>
      </c>
      <c r="I732" s="82">
        <v>0</v>
      </c>
      <c r="J732" s="22">
        <v>0</v>
      </c>
      <c r="K732" s="36">
        <v>0</v>
      </c>
      <c r="L732" s="95">
        <v>0</v>
      </c>
    </row>
    <row r="733" spans="1:12" ht="18" customHeight="1" x14ac:dyDescent="0.25">
      <c r="A733" s="76" t="s">
        <v>799</v>
      </c>
      <c r="B733" s="85" t="s">
        <v>2452</v>
      </c>
      <c r="C733" s="84" t="s">
        <v>1143</v>
      </c>
      <c r="D733" s="20">
        <v>45390</v>
      </c>
      <c r="E733" s="16" t="s">
        <v>1401</v>
      </c>
      <c r="F733" s="16" t="s">
        <v>2012</v>
      </c>
      <c r="G733" s="16" t="s">
        <v>1146</v>
      </c>
      <c r="H733" s="85" t="s">
        <v>1146</v>
      </c>
      <c r="I733" s="82">
        <v>0</v>
      </c>
      <c r="J733" s="22">
        <v>0</v>
      </c>
      <c r="K733" s="36">
        <v>0</v>
      </c>
      <c r="L733" s="95">
        <v>0</v>
      </c>
    </row>
    <row r="734" spans="1:12" ht="18" customHeight="1" x14ac:dyDescent="0.25">
      <c r="A734" s="91" t="s">
        <v>800</v>
      </c>
      <c r="B734" s="85" t="s">
        <v>2453</v>
      </c>
      <c r="C734" s="84" t="s">
        <v>1143</v>
      </c>
      <c r="D734" s="20">
        <v>45392</v>
      </c>
      <c r="E734" s="16" t="s">
        <v>2454</v>
      </c>
      <c r="F734" s="16" t="s">
        <v>2455</v>
      </c>
      <c r="G734" s="16" t="s">
        <v>1146</v>
      </c>
      <c r="H734" s="85" t="s">
        <v>1146</v>
      </c>
      <c r="I734" s="82">
        <v>0</v>
      </c>
      <c r="J734" s="22">
        <v>0</v>
      </c>
      <c r="K734" s="36">
        <v>0</v>
      </c>
      <c r="L734" s="95">
        <v>0</v>
      </c>
    </row>
    <row r="735" spans="1:12" ht="18" customHeight="1" x14ac:dyDescent="0.25">
      <c r="A735" s="76" t="s">
        <v>801</v>
      </c>
      <c r="B735" s="85" t="s">
        <v>2456</v>
      </c>
      <c r="C735" s="84" t="s">
        <v>1143</v>
      </c>
      <c r="D735" s="20">
        <v>45391</v>
      </c>
      <c r="E735" s="16" t="s">
        <v>1401</v>
      </c>
      <c r="F735" s="16" t="s">
        <v>1280</v>
      </c>
      <c r="G735" s="16" t="s">
        <v>1146</v>
      </c>
      <c r="H735" s="85" t="s">
        <v>1146</v>
      </c>
      <c r="I735" s="82">
        <v>0</v>
      </c>
      <c r="J735" s="22">
        <v>0</v>
      </c>
      <c r="K735" s="36">
        <v>0</v>
      </c>
      <c r="L735" s="95">
        <v>0</v>
      </c>
    </row>
    <row r="736" spans="1:12" ht="18" customHeight="1" x14ac:dyDescent="0.25">
      <c r="A736" s="91" t="s">
        <v>802</v>
      </c>
      <c r="B736" s="85" t="s">
        <v>2457</v>
      </c>
      <c r="C736" s="84" t="s">
        <v>1143</v>
      </c>
      <c r="D736" s="20">
        <v>45398</v>
      </c>
      <c r="E736" s="16" t="s">
        <v>2458</v>
      </c>
      <c r="F736" s="16" t="s">
        <v>2459</v>
      </c>
      <c r="G736" s="16" t="s">
        <v>1146</v>
      </c>
      <c r="H736" s="85" t="s">
        <v>1146</v>
      </c>
      <c r="I736" s="82">
        <v>0</v>
      </c>
      <c r="J736" s="22">
        <v>0</v>
      </c>
      <c r="K736" s="36">
        <v>0</v>
      </c>
      <c r="L736" s="95">
        <v>0</v>
      </c>
    </row>
    <row r="737" spans="1:12" ht="18" customHeight="1" x14ac:dyDescent="0.25">
      <c r="A737" s="76" t="s">
        <v>803</v>
      </c>
      <c r="B737" s="85" t="s">
        <v>2460</v>
      </c>
      <c r="C737" s="84" t="s">
        <v>1143</v>
      </c>
      <c r="D737" s="20">
        <v>45397</v>
      </c>
      <c r="E737" s="16" t="s">
        <v>2296</v>
      </c>
      <c r="F737" s="16" t="s">
        <v>2461</v>
      </c>
      <c r="G737" s="16" t="s">
        <v>1146</v>
      </c>
      <c r="H737" s="85" t="s">
        <v>1146</v>
      </c>
      <c r="I737" s="82">
        <v>0</v>
      </c>
      <c r="J737" s="22">
        <v>0</v>
      </c>
      <c r="K737" s="36">
        <v>0</v>
      </c>
      <c r="L737" s="95">
        <v>0</v>
      </c>
    </row>
    <row r="738" spans="1:12" ht="18" customHeight="1" x14ac:dyDescent="0.25">
      <c r="A738" s="91" t="s">
        <v>804</v>
      </c>
      <c r="B738" s="85" t="s">
        <v>2462</v>
      </c>
      <c r="C738" s="84" t="s">
        <v>1143</v>
      </c>
      <c r="D738" s="20">
        <v>45399</v>
      </c>
      <c r="E738" s="16" t="s">
        <v>1244</v>
      </c>
      <c r="F738" s="16" t="s">
        <v>2433</v>
      </c>
      <c r="G738" s="16" t="s">
        <v>1146</v>
      </c>
      <c r="H738" s="85" t="s">
        <v>1146</v>
      </c>
      <c r="I738" s="82">
        <v>0</v>
      </c>
      <c r="J738" s="22">
        <v>0</v>
      </c>
      <c r="K738" s="36">
        <v>0</v>
      </c>
      <c r="L738" s="95">
        <v>0</v>
      </c>
    </row>
    <row r="739" spans="1:12" ht="18" customHeight="1" x14ac:dyDescent="0.25">
      <c r="A739" s="76" t="s">
        <v>805</v>
      </c>
      <c r="B739" s="85" t="s">
        <v>2463</v>
      </c>
      <c r="C739" s="84" t="s">
        <v>1143</v>
      </c>
      <c r="D739" s="20">
        <v>45397</v>
      </c>
      <c r="E739" s="16" t="s">
        <v>2464</v>
      </c>
      <c r="F739" s="16" t="s">
        <v>2285</v>
      </c>
      <c r="G739" s="16" t="s">
        <v>1146</v>
      </c>
      <c r="H739" s="85" t="s">
        <v>1146</v>
      </c>
      <c r="I739" s="82">
        <v>0</v>
      </c>
      <c r="J739" s="22">
        <v>0</v>
      </c>
      <c r="K739" s="36">
        <v>0</v>
      </c>
      <c r="L739" s="95">
        <v>0</v>
      </c>
    </row>
    <row r="740" spans="1:12" ht="18" customHeight="1" x14ac:dyDescent="0.25">
      <c r="A740" s="91" t="s">
        <v>806</v>
      </c>
      <c r="B740" s="85" t="s">
        <v>2465</v>
      </c>
      <c r="C740" s="84" t="s">
        <v>1143</v>
      </c>
      <c r="D740" s="20">
        <v>45392</v>
      </c>
      <c r="E740" s="16" t="s">
        <v>1172</v>
      </c>
      <c r="F740" s="16" t="s">
        <v>2321</v>
      </c>
      <c r="G740" s="16" t="s">
        <v>1146</v>
      </c>
      <c r="H740" s="85" t="s">
        <v>1146</v>
      </c>
      <c r="I740" s="82">
        <v>0</v>
      </c>
      <c r="J740" s="22">
        <v>0</v>
      </c>
      <c r="K740" s="36">
        <v>0</v>
      </c>
      <c r="L740" s="95">
        <v>0</v>
      </c>
    </row>
    <row r="741" spans="1:12" ht="18" customHeight="1" x14ac:dyDescent="0.25">
      <c r="A741" s="76" t="s">
        <v>807</v>
      </c>
      <c r="B741" s="85" t="s">
        <v>2466</v>
      </c>
      <c r="C741" s="84" t="s">
        <v>1143</v>
      </c>
      <c r="D741" s="20">
        <v>45397</v>
      </c>
      <c r="E741" s="16" t="s">
        <v>1496</v>
      </c>
      <c r="F741" s="16" t="s">
        <v>1210</v>
      </c>
      <c r="G741" s="16" t="s">
        <v>1146</v>
      </c>
      <c r="H741" s="85" t="s">
        <v>1146</v>
      </c>
      <c r="I741" s="82">
        <v>0</v>
      </c>
      <c r="J741" s="22">
        <v>0</v>
      </c>
      <c r="K741" s="36">
        <v>0</v>
      </c>
      <c r="L741" s="95">
        <v>0</v>
      </c>
    </row>
    <row r="742" spans="1:12" ht="18" customHeight="1" x14ac:dyDescent="0.25">
      <c r="A742" s="91" t="s">
        <v>808</v>
      </c>
      <c r="B742" s="85" t="s">
        <v>2467</v>
      </c>
      <c r="C742" s="84" t="s">
        <v>1143</v>
      </c>
      <c r="D742" s="20">
        <v>45400</v>
      </c>
      <c r="E742" s="16" t="s">
        <v>1451</v>
      </c>
      <c r="F742" s="16" t="s">
        <v>2468</v>
      </c>
      <c r="G742" s="16" t="s">
        <v>1146</v>
      </c>
      <c r="H742" s="85" t="s">
        <v>1146</v>
      </c>
      <c r="I742" s="82">
        <v>0</v>
      </c>
      <c r="J742" s="22">
        <v>0</v>
      </c>
      <c r="K742" s="36">
        <v>0</v>
      </c>
      <c r="L742" s="95">
        <v>0</v>
      </c>
    </row>
    <row r="743" spans="1:12" ht="18" customHeight="1" x14ac:dyDescent="0.25">
      <c r="A743" s="76" t="s">
        <v>809</v>
      </c>
      <c r="B743" s="85" t="s">
        <v>2469</v>
      </c>
      <c r="C743" s="84" t="s">
        <v>1143</v>
      </c>
      <c r="D743" s="20">
        <v>45406</v>
      </c>
      <c r="E743" s="16" t="s">
        <v>2470</v>
      </c>
      <c r="F743" s="16" t="s">
        <v>2471</v>
      </c>
      <c r="G743" s="16" t="s">
        <v>1146</v>
      </c>
      <c r="H743" s="85" t="s">
        <v>1146</v>
      </c>
      <c r="I743" s="82">
        <v>0</v>
      </c>
      <c r="J743" s="22">
        <v>143977</v>
      </c>
      <c r="K743" s="36">
        <v>143977</v>
      </c>
      <c r="L743" s="95">
        <v>143977</v>
      </c>
    </row>
    <row r="744" spans="1:12" ht="18" customHeight="1" x14ac:dyDescent="0.25">
      <c r="A744" s="91" t="s">
        <v>810</v>
      </c>
      <c r="B744" s="85" t="s">
        <v>2472</v>
      </c>
      <c r="C744" s="84" t="s">
        <v>1143</v>
      </c>
      <c r="D744" s="20">
        <v>45407</v>
      </c>
      <c r="E744" s="16" t="s">
        <v>2137</v>
      </c>
      <c r="F744" s="16" t="s">
        <v>2473</v>
      </c>
      <c r="G744" s="16" t="s">
        <v>1146</v>
      </c>
      <c r="H744" s="85" t="s">
        <v>1146</v>
      </c>
      <c r="I744" s="82">
        <v>0</v>
      </c>
      <c r="J744" s="22">
        <v>0</v>
      </c>
      <c r="K744" s="36">
        <v>0</v>
      </c>
      <c r="L744" s="95">
        <v>0</v>
      </c>
    </row>
    <row r="745" spans="1:12" ht="18" customHeight="1" x14ac:dyDescent="0.25">
      <c r="A745" s="76" t="s">
        <v>811</v>
      </c>
      <c r="B745" s="85" t="s">
        <v>2474</v>
      </c>
      <c r="C745" s="84" t="s">
        <v>1143</v>
      </c>
      <c r="D745" s="20">
        <v>45405</v>
      </c>
      <c r="E745" s="16" t="s">
        <v>2475</v>
      </c>
      <c r="F745" s="16" t="s">
        <v>1210</v>
      </c>
      <c r="G745" s="16" t="s">
        <v>1146</v>
      </c>
      <c r="H745" s="85" t="s">
        <v>1146</v>
      </c>
      <c r="I745" s="82">
        <v>0</v>
      </c>
      <c r="J745" s="22">
        <v>0</v>
      </c>
      <c r="K745" s="36">
        <v>0</v>
      </c>
      <c r="L745" s="95">
        <v>0</v>
      </c>
    </row>
    <row r="746" spans="1:12" ht="18" customHeight="1" x14ac:dyDescent="0.25">
      <c r="A746" s="91" t="s">
        <v>812</v>
      </c>
      <c r="B746" s="85" t="s">
        <v>2476</v>
      </c>
      <c r="C746" s="84" t="s">
        <v>1143</v>
      </c>
      <c r="D746" s="20">
        <v>45406</v>
      </c>
      <c r="E746" s="16" t="s">
        <v>1451</v>
      </c>
      <c r="F746" s="16" t="s">
        <v>2477</v>
      </c>
      <c r="G746" s="16" t="s">
        <v>1146</v>
      </c>
      <c r="H746" s="85" t="s">
        <v>1146</v>
      </c>
      <c r="I746" s="82">
        <v>0</v>
      </c>
      <c r="J746" s="22">
        <v>0</v>
      </c>
      <c r="K746" s="36">
        <v>0</v>
      </c>
      <c r="L746" s="95">
        <v>0</v>
      </c>
    </row>
    <row r="747" spans="1:12" ht="18" customHeight="1" x14ac:dyDescent="0.25">
      <c r="A747" s="76" t="s">
        <v>813</v>
      </c>
      <c r="B747" s="85" t="s">
        <v>2478</v>
      </c>
      <c r="C747" s="84" t="s">
        <v>1143</v>
      </c>
      <c r="D747" s="20">
        <v>45406</v>
      </c>
      <c r="E747" s="16" t="s">
        <v>1398</v>
      </c>
      <c r="F747" s="16" t="s">
        <v>1210</v>
      </c>
      <c r="G747" s="16" t="s">
        <v>1146</v>
      </c>
      <c r="H747" s="85" t="s">
        <v>1146</v>
      </c>
      <c r="I747" s="82">
        <v>0</v>
      </c>
      <c r="J747" s="22">
        <v>0</v>
      </c>
      <c r="K747" s="36">
        <v>0</v>
      </c>
      <c r="L747" s="95">
        <v>0</v>
      </c>
    </row>
    <row r="748" spans="1:12" ht="18" customHeight="1" x14ac:dyDescent="0.25">
      <c r="A748" s="91" t="s">
        <v>814</v>
      </c>
      <c r="B748" s="85" t="s">
        <v>2479</v>
      </c>
      <c r="C748" s="84" t="s">
        <v>1143</v>
      </c>
      <c r="D748" s="20">
        <v>45407</v>
      </c>
      <c r="E748" s="16" t="s">
        <v>2480</v>
      </c>
      <c r="F748" s="16" t="s">
        <v>1210</v>
      </c>
      <c r="G748" s="16" t="s">
        <v>1146</v>
      </c>
      <c r="H748" s="85" t="s">
        <v>1146</v>
      </c>
      <c r="I748" s="82">
        <v>0</v>
      </c>
      <c r="J748" s="22">
        <v>0</v>
      </c>
      <c r="K748" s="36">
        <v>0</v>
      </c>
      <c r="L748" s="95">
        <v>0</v>
      </c>
    </row>
    <row r="749" spans="1:12" ht="18" customHeight="1" x14ac:dyDescent="0.25">
      <c r="A749" s="76" t="s">
        <v>815</v>
      </c>
      <c r="B749" s="85" t="s">
        <v>2481</v>
      </c>
      <c r="C749" s="84" t="s">
        <v>1143</v>
      </c>
      <c r="D749" s="20">
        <v>45406</v>
      </c>
      <c r="E749" s="16" t="s">
        <v>2482</v>
      </c>
      <c r="F749" s="16" t="s">
        <v>2483</v>
      </c>
      <c r="G749" s="16" t="s">
        <v>1146</v>
      </c>
      <c r="H749" s="85" t="s">
        <v>1146</v>
      </c>
      <c r="I749" s="82">
        <v>0</v>
      </c>
      <c r="J749" s="22">
        <v>0</v>
      </c>
      <c r="K749" s="36">
        <v>0</v>
      </c>
      <c r="L749" s="95">
        <v>0</v>
      </c>
    </row>
    <row r="750" spans="1:12" ht="18" customHeight="1" x14ac:dyDescent="0.25">
      <c r="A750" s="91" t="s">
        <v>816</v>
      </c>
      <c r="B750" s="85" t="s">
        <v>2484</v>
      </c>
      <c r="C750" s="84" t="s">
        <v>1143</v>
      </c>
      <c r="D750" s="20">
        <v>45405</v>
      </c>
      <c r="E750" s="16" t="s">
        <v>1272</v>
      </c>
      <c r="F750" s="16" t="s">
        <v>2485</v>
      </c>
      <c r="G750" s="16" t="s">
        <v>1146</v>
      </c>
      <c r="H750" s="85" t="s">
        <v>1146</v>
      </c>
      <c r="I750" s="82">
        <v>0</v>
      </c>
      <c r="J750" s="22">
        <v>0</v>
      </c>
      <c r="K750" s="36">
        <v>0</v>
      </c>
      <c r="L750" s="95">
        <v>0</v>
      </c>
    </row>
    <row r="751" spans="1:12" ht="18" customHeight="1" x14ac:dyDescent="0.25">
      <c r="A751" s="76" t="s">
        <v>817</v>
      </c>
      <c r="B751" s="85" t="s">
        <v>2486</v>
      </c>
      <c r="C751" s="84" t="s">
        <v>1143</v>
      </c>
      <c r="D751" s="20">
        <v>45407</v>
      </c>
      <c r="E751" s="16" t="s">
        <v>1976</v>
      </c>
      <c r="F751" s="16" t="s">
        <v>1600</v>
      </c>
      <c r="G751" s="16" t="s">
        <v>1146</v>
      </c>
      <c r="H751" s="85" t="s">
        <v>1146</v>
      </c>
      <c r="I751" s="82">
        <v>0</v>
      </c>
      <c r="J751" s="22">
        <v>0</v>
      </c>
      <c r="K751" s="36">
        <v>0</v>
      </c>
      <c r="L751" s="95">
        <v>0</v>
      </c>
    </row>
    <row r="752" spans="1:12" ht="18" customHeight="1" x14ac:dyDescent="0.25">
      <c r="A752" s="91" t="s">
        <v>818</v>
      </c>
      <c r="B752" s="85" t="s">
        <v>2487</v>
      </c>
      <c r="C752" s="84" t="s">
        <v>1143</v>
      </c>
      <c r="D752" s="20">
        <v>45408</v>
      </c>
      <c r="E752" s="16" t="s">
        <v>2363</v>
      </c>
      <c r="F752" s="16" t="s">
        <v>2433</v>
      </c>
      <c r="G752" s="16" t="s">
        <v>1146</v>
      </c>
      <c r="H752" s="85" t="s">
        <v>1146</v>
      </c>
      <c r="I752" s="82">
        <v>0</v>
      </c>
      <c r="J752" s="22">
        <v>0</v>
      </c>
      <c r="K752" s="36">
        <v>0</v>
      </c>
      <c r="L752" s="95">
        <v>0</v>
      </c>
    </row>
    <row r="753" spans="1:12" ht="18" customHeight="1" x14ac:dyDescent="0.25">
      <c r="A753" s="76" t="s">
        <v>819</v>
      </c>
      <c r="B753" s="85" t="s">
        <v>2488</v>
      </c>
      <c r="C753" s="84" t="s">
        <v>1143</v>
      </c>
      <c r="D753" s="20">
        <v>45407</v>
      </c>
      <c r="E753" s="16" t="s">
        <v>1554</v>
      </c>
      <c r="F753" s="16" t="s">
        <v>1598</v>
      </c>
      <c r="G753" s="16" t="s">
        <v>1146</v>
      </c>
      <c r="H753" s="85" t="s">
        <v>1146</v>
      </c>
      <c r="I753" s="82">
        <v>0</v>
      </c>
      <c r="J753" s="22">
        <v>0</v>
      </c>
      <c r="K753" s="36">
        <v>0</v>
      </c>
      <c r="L753" s="95">
        <v>0</v>
      </c>
    </row>
    <row r="754" spans="1:12" ht="18" customHeight="1" x14ac:dyDescent="0.25">
      <c r="A754" s="91" t="s">
        <v>820</v>
      </c>
      <c r="B754" s="85" t="s">
        <v>2489</v>
      </c>
      <c r="C754" s="84" t="s">
        <v>1143</v>
      </c>
      <c r="D754" s="20">
        <v>45407</v>
      </c>
      <c r="E754" s="16" t="s">
        <v>2480</v>
      </c>
      <c r="F754" s="16" t="s">
        <v>2490</v>
      </c>
      <c r="G754" s="16" t="s">
        <v>1146</v>
      </c>
      <c r="H754" s="85" t="s">
        <v>1146</v>
      </c>
      <c r="I754" s="82">
        <v>0</v>
      </c>
      <c r="J754" s="22">
        <v>293224</v>
      </c>
      <c r="K754" s="36">
        <v>293224</v>
      </c>
      <c r="L754" s="95">
        <v>0</v>
      </c>
    </row>
    <row r="755" spans="1:12" ht="18" hidden="1" customHeight="1" x14ac:dyDescent="0.25">
      <c r="A755" s="76" t="s">
        <v>821</v>
      </c>
      <c r="B755" s="85" t="s">
        <v>1596</v>
      </c>
      <c r="C755" s="84" t="s">
        <v>1596</v>
      </c>
      <c r="D755" s="20" t="s">
        <v>1596</v>
      </c>
      <c r="E755" s="16" t="s">
        <v>1596</v>
      </c>
      <c r="F755" s="16" t="s">
        <v>1596</v>
      </c>
      <c r="G755" s="16" t="s">
        <v>1596</v>
      </c>
      <c r="H755" s="85" t="s">
        <v>1596</v>
      </c>
      <c r="I755" s="82" t="s">
        <v>1596</v>
      </c>
      <c r="J755" s="22" t="s">
        <v>1596</v>
      </c>
      <c r="K755" s="36" t="s">
        <v>1596</v>
      </c>
      <c r="L755" s="95" t="s">
        <v>1596</v>
      </c>
    </row>
    <row r="756" spans="1:12" ht="18" hidden="1" customHeight="1" x14ac:dyDescent="0.25">
      <c r="A756" s="91" t="s">
        <v>822</v>
      </c>
      <c r="B756" s="85" t="s">
        <v>1596</v>
      </c>
      <c r="C756" s="84" t="s">
        <v>1596</v>
      </c>
      <c r="D756" s="20" t="s">
        <v>1596</v>
      </c>
      <c r="E756" s="16" t="s">
        <v>1596</v>
      </c>
      <c r="F756" s="16" t="s">
        <v>1596</v>
      </c>
      <c r="G756" s="16" t="s">
        <v>1596</v>
      </c>
      <c r="H756" s="85" t="s">
        <v>1596</v>
      </c>
      <c r="I756" s="82" t="s">
        <v>1596</v>
      </c>
      <c r="J756" s="22" t="s">
        <v>1596</v>
      </c>
      <c r="K756" s="36" t="s">
        <v>1596</v>
      </c>
      <c r="L756" s="95" t="s">
        <v>1596</v>
      </c>
    </row>
    <row r="757" spans="1:12" ht="18" customHeight="1" x14ac:dyDescent="0.25">
      <c r="A757" s="76" t="s">
        <v>823</v>
      </c>
      <c r="B757" s="85" t="s">
        <v>2491</v>
      </c>
      <c r="C757" s="84" t="s">
        <v>1143</v>
      </c>
      <c r="D757" s="20">
        <v>45408</v>
      </c>
      <c r="E757" s="16" t="s">
        <v>1527</v>
      </c>
      <c r="F757" s="16" t="s">
        <v>1506</v>
      </c>
      <c r="G757" s="16" t="s">
        <v>1146</v>
      </c>
      <c r="H757" s="85" t="s">
        <v>1146</v>
      </c>
      <c r="I757" s="82">
        <v>0</v>
      </c>
      <c r="J757" s="22">
        <v>0</v>
      </c>
      <c r="K757" s="36">
        <v>0</v>
      </c>
      <c r="L757" s="95">
        <v>0</v>
      </c>
    </row>
    <row r="758" spans="1:12" ht="18" hidden="1" customHeight="1" x14ac:dyDescent="0.25">
      <c r="A758" s="91" t="s">
        <v>824</v>
      </c>
      <c r="B758" s="85" t="s">
        <v>1596</v>
      </c>
      <c r="C758" s="84" t="s">
        <v>1596</v>
      </c>
      <c r="D758" s="20" t="s">
        <v>1596</v>
      </c>
      <c r="E758" s="16" t="s">
        <v>1596</v>
      </c>
      <c r="F758" s="16" t="s">
        <v>1596</v>
      </c>
      <c r="G758" s="16" t="s">
        <v>1596</v>
      </c>
      <c r="H758" s="85" t="s">
        <v>1596</v>
      </c>
      <c r="I758" s="82" t="s">
        <v>1596</v>
      </c>
      <c r="J758" s="22" t="s">
        <v>1596</v>
      </c>
      <c r="K758" s="36" t="s">
        <v>1596</v>
      </c>
      <c r="L758" s="95" t="s">
        <v>1596</v>
      </c>
    </row>
    <row r="759" spans="1:12" ht="18" customHeight="1" x14ac:dyDescent="0.25">
      <c r="A759" s="76" t="s">
        <v>825</v>
      </c>
      <c r="B759" s="85" t="s">
        <v>2492</v>
      </c>
      <c r="C759" s="84" t="s">
        <v>1143</v>
      </c>
      <c r="D759" s="20">
        <v>45408</v>
      </c>
      <c r="E759" s="16" t="s">
        <v>1451</v>
      </c>
      <c r="F759" s="16" t="s">
        <v>1210</v>
      </c>
      <c r="G759" s="16" t="s">
        <v>1146</v>
      </c>
      <c r="H759" s="85" t="s">
        <v>1146</v>
      </c>
      <c r="I759" s="82">
        <v>0</v>
      </c>
      <c r="J759" s="22">
        <v>0</v>
      </c>
      <c r="K759" s="36">
        <v>0</v>
      </c>
      <c r="L759" s="95">
        <v>0</v>
      </c>
    </row>
    <row r="760" spans="1:12" ht="18" hidden="1" customHeight="1" x14ac:dyDescent="0.25">
      <c r="A760" s="91" t="s">
        <v>826</v>
      </c>
      <c r="B760" s="85" t="s">
        <v>1596</v>
      </c>
      <c r="C760" s="84" t="s">
        <v>1596</v>
      </c>
      <c r="D760" s="20" t="s">
        <v>1596</v>
      </c>
      <c r="E760" s="16" t="s">
        <v>1596</v>
      </c>
      <c r="F760" s="16" t="s">
        <v>1596</v>
      </c>
      <c r="G760" s="16" t="s">
        <v>1596</v>
      </c>
      <c r="H760" s="85" t="s">
        <v>1596</v>
      </c>
      <c r="I760" s="82" t="s">
        <v>1596</v>
      </c>
      <c r="J760" s="22" t="s">
        <v>1596</v>
      </c>
      <c r="K760" s="36" t="s">
        <v>1596</v>
      </c>
      <c r="L760" s="95" t="s">
        <v>1596</v>
      </c>
    </row>
    <row r="761" spans="1:12" ht="18" hidden="1" customHeight="1" x14ac:dyDescent="0.25">
      <c r="A761" s="76" t="s">
        <v>827</v>
      </c>
      <c r="B761" s="85" t="s">
        <v>1596</v>
      </c>
      <c r="C761" s="84" t="s">
        <v>1596</v>
      </c>
      <c r="D761" s="20" t="s">
        <v>1596</v>
      </c>
      <c r="E761" s="16" t="s">
        <v>1596</v>
      </c>
      <c r="F761" s="16" t="s">
        <v>1596</v>
      </c>
      <c r="G761" s="16" t="s">
        <v>1596</v>
      </c>
      <c r="H761" s="85" t="s">
        <v>1596</v>
      </c>
      <c r="I761" s="82" t="s">
        <v>1596</v>
      </c>
      <c r="J761" s="22" t="s">
        <v>1596</v>
      </c>
      <c r="K761" s="36" t="s">
        <v>1596</v>
      </c>
      <c r="L761" s="95" t="s">
        <v>1596</v>
      </c>
    </row>
    <row r="762" spans="1:12" ht="18" hidden="1" customHeight="1" x14ac:dyDescent="0.25">
      <c r="A762" s="91" t="s">
        <v>828</v>
      </c>
      <c r="B762" s="85" t="s">
        <v>1596</v>
      </c>
      <c r="C762" s="84" t="s">
        <v>1596</v>
      </c>
      <c r="D762" s="20" t="s">
        <v>1596</v>
      </c>
      <c r="E762" s="16" t="s">
        <v>1596</v>
      </c>
      <c r="F762" s="16" t="s">
        <v>1596</v>
      </c>
      <c r="G762" s="16" t="s">
        <v>1596</v>
      </c>
      <c r="H762" s="85" t="s">
        <v>1596</v>
      </c>
      <c r="I762" s="82" t="s">
        <v>1596</v>
      </c>
      <c r="J762" s="22" t="s">
        <v>1596</v>
      </c>
      <c r="K762" s="36" t="s">
        <v>1596</v>
      </c>
      <c r="L762" s="95" t="s">
        <v>1596</v>
      </c>
    </row>
    <row r="763" spans="1:12" ht="18" hidden="1" customHeight="1" x14ac:dyDescent="0.25">
      <c r="A763" s="76" t="s">
        <v>829</v>
      </c>
      <c r="B763" s="85" t="s">
        <v>1596</v>
      </c>
      <c r="C763" s="84" t="s">
        <v>1596</v>
      </c>
      <c r="D763" s="20" t="s">
        <v>1596</v>
      </c>
      <c r="E763" s="16" t="s">
        <v>1596</v>
      </c>
      <c r="F763" s="16" t="s">
        <v>1596</v>
      </c>
      <c r="G763" s="16" t="s">
        <v>1596</v>
      </c>
      <c r="H763" s="85" t="s">
        <v>1596</v>
      </c>
      <c r="I763" s="82" t="s">
        <v>1596</v>
      </c>
      <c r="J763" s="22" t="s">
        <v>1596</v>
      </c>
      <c r="K763" s="36" t="s">
        <v>1596</v>
      </c>
      <c r="L763" s="95" t="s">
        <v>1596</v>
      </c>
    </row>
    <row r="764" spans="1:12" ht="18" hidden="1" customHeight="1" x14ac:dyDescent="0.25">
      <c r="A764" s="91" t="s">
        <v>830</v>
      </c>
      <c r="B764" s="85" t="s">
        <v>1596</v>
      </c>
      <c r="C764" s="84" t="s">
        <v>1596</v>
      </c>
      <c r="D764" s="20" t="s">
        <v>1596</v>
      </c>
      <c r="E764" s="16" t="s">
        <v>1596</v>
      </c>
      <c r="F764" s="16" t="s">
        <v>1596</v>
      </c>
      <c r="G764" s="16" t="s">
        <v>1596</v>
      </c>
      <c r="H764" s="85" t="s">
        <v>1596</v>
      </c>
      <c r="I764" s="82" t="s">
        <v>1596</v>
      </c>
      <c r="J764" s="22" t="s">
        <v>1596</v>
      </c>
      <c r="K764" s="36" t="s">
        <v>1596</v>
      </c>
      <c r="L764" s="95" t="s">
        <v>1596</v>
      </c>
    </row>
    <row r="765" spans="1:12" ht="18" hidden="1" customHeight="1" x14ac:dyDescent="0.25">
      <c r="A765" s="76" t="s">
        <v>831</v>
      </c>
      <c r="B765" s="85" t="s">
        <v>1596</v>
      </c>
      <c r="C765" s="84" t="s">
        <v>1596</v>
      </c>
      <c r="D765" s="20" t="s">
        <v>1596</v>
      </c>
      <c r="E765" s="16" t="s">
        <v>1596</v>
      </c>
      <c r="F765" s="16" t="s">
        <v>1596</v>
      </c>
      <c r="G765" s="16" t="s">
        <v>1596</v>
      </c>
      <c r="H765" s="85" t="s">
        <v>1596</v>
      </c>
      <c r="I765" s="82" t="s">
        <v>1596</v>
      </c>
      <c r="J765" s="22" t="s">
        <v>1596</v>
      </c>
      <c r="K765" s="36" t="s">
        <v>1596</v>
      </c>
      <c r="L765" s="95" t="s">
        <v>1596</v>
      </c>
    </row>
    <row r="766" spans="1:12" ht="18" hidden="1" customHeight="1" x14ac:dyDescent="0.25">
      <c r="A766" s="91" t="s">
        <v>832</v>
      </c>
      <c r="B766" s="85" t="s">
        <v>1596</v>
      </c>
      <c r="C766" s="84" t="s">
        <v>1596</v>
      </c>
      <c r="D766" s="20" t="s">
        <v>1596</v>
      </c>
      <c r="E766" s="16" t="s">
        <v>1596</v>
      </c>
      <c r="F766" s="16" t="s">
        <v>1596</v>
      </c>
      <c r="G766" s="16" t="s">
        <v>1596</v>
      </c>
      <c r="H766" s="85" t="s">
        <v>1596</v>
      </c>
      <c r="I766" s="82" t="s">
        <v>1596</v>
      </c>
      <c r="J766" s="22" t="s">
        <v>1596</v>
      </c>
      <c r="K766" s="36" t="s">
        <v>1596</v>
      </c>
      <c r="L766" s="95" t="s">
        <v>1596</v>
      </c>
    </row>
    <row r="767" spans="1:12" ht="18" hidden="1" customHeight="1" x14ac:dyDescent="0.25">
      <c r="A767" s="76" t="s">
        <v>833</v>
      </c>
      <c r="B767" s="85" t="s">
        <v>1596</v>
      </c>
      <c r="C767" s="84" t="s">
        <v>1596</v>
      </c>
      <c r="D767" s="20" t="s">
        <v>1596</v>
      </c>
      <c r="E767" s="16" t="s">
        <v>1596</v>
      </c>
      <c r="F767" s="16" t="s">
        <v>1596</v>
      </c>
      <c r="G767" s="16" t="s">
        <v>1596</v>
      </c>
      <c r="H767" s="85" t="s">
        <v>1596</v>
      </c>
      <c r="I767" s="82" t="s">
        <v>1596</v>
      </c>
      <c r="J767" s="22" t="s">
        <v>1596</v>
      </c>
      <c r="K767" s="36" t="s">
        <v>1596</v>
      </c>
      <c r="L767" s="95" t="s">
        <v>1596</v>
      </c>
    </row>
    <row r="768" spans="1:12" ht="18" hidden="1" customHeight="1" x14ac:dyDescent="0.25">
      <c r="A768" s="91" t="s">
        <v>834</v>
      </c>
      <c r="B768" s="85" t="s">
        <v>1596</v>
      </c>
      <c r="C768" s="84" t="s">
        <v>1596</v>
      </c>
      <c r="D768" s="20" t="s">
        <v>1596</v>
      </c>
      <c r="E768" s="16" t="s">
        <v>1596</v>
      </c>
      <c r="F768" s="16" t="s">
        <v>1596</v>
      </c>
      <c r="G768" s="16" t="s">
        <v>1596</v>
      </c>
      <c r="H768" s="85" t="s">
        <v>1596</v>
      </c>
      <c r="I768" s="82" t="s">
        <v>1596</v>
      </c>
      <c r="J768" s="22" t="s">
        <v>1596</v>
      </c>
      <c r="K768" s="36" t="s">
        <v>1596</v>
      </c>
      <c r="L768" s="95" t="s">
        <v>1596</v>
      </c>
    </row>
    <row r="769" spans="1:12" ht="18" hidden="1" customHeight="1" x14ac:dyDescent="0.25">
      <c r="A769" s="76" t="s">
        <v>835</v>
      </c>
      <c r="B769" s="85" t="s">
        <v>1596</v>
      </c>
      <c r="C769" s="84" t="s">
        <v>1596</v>
      </c>
      <c r="D769" s="20" t="s">
        <v>1596</v>
      </c>
      <c r="E769" s="16" t="s">
        <v>1596</v>
      </c>
      <c r="F769" s="16" t="s">
        <v>1596</v>
      </c>
      <c r="G769" s="16" t="s">
        <v>1596</v>
      </c>
      <c r="H769" s="85" t="s">
        <v>1596</v>
      </c>
      <c r="I769" s="82" t="s">
        <v>1596</v>
      </c>
      <c r="J769" s="22" t="s">
        <v>1596</v>
      </c>
      <c r="K769" s="36" t="s">
        <v>1596</v>
      </c>
      <c r="L769" s="95" t="s">
        <v>1596</v>
      </c>
    </row>
    <row r="770" spans="1:12" ht="18" hidden="1" customHeight="1" x14ac:dyDescent="0.25">
      <c r="A770" s="91" t="s">
        <v>836</v>
      </c>
      <c r="B770" s="85" t="s">
        <v>1596</v>
      </c>
      <c r="C770" s="84" t="s">
        <v>1596</v>
      </c>
      <c r="D770" s="20" t="s">
        <v>1596</v>
      </c>
      <c r="E770" s="16" t="s">
        <v>1596</v>
      </c>
      <c r="F770" s="16" t="s">
        <v>1596</v>
      </c>
      <c r="G770" s="16" t="s">
        <v>1596</v>
      </c>
      <c r="H770" s="85" t="s">
        <v>1596</v>
      </c>
      <c r="I770" s="82" t="s">
        <v>1596</v>
      </c>
      <c r="J770" s="22" t="s">
        <v>1596</v>
      </c>
      <c r="K770" s="36" t="s">
        <v>1596</v>
      </c>
      <c r="L770" s="95" t="s">
        <v>1596</v>
      </c>
    </row>
    <row r="771" spans="1:12" ht="18" hidden="1" customHeight="1" x14ac:dyDescent="0.25">
      <c r="A771" s="76" t="s">
        <v>837</v>
      </c>
      <c r="B771" s="85" t="s">
        <v>1596</v>
      </c>
      <c r="C771" s="84" t="s">
        <v>1596</v>
      </c>
      <c r="D771" s="20" t="s">
        <v>1596</v>
      </c>
      <c r="E771" s="16" t="s">
        <v>1596</v>
      </c>
      <c r="F771" s="16" t="s">
        <v>1596</v>
      </c>
      <c r="G771" s="16" t="s">
        <v>1596</v>
      </c>
      <c r="H771" s="85" t="s">
        <v>1596</v>
      </c>
      <c r="I771" s="82" t="s">
        <v>1596</v>
      </c>
      <c r="J771" s="22" t="s">
        <v>1596</v>
      </c>
      <c r="K771" s="36" t="s">
        <v>1596</v>
      </c>
      <c r="L771" s="95" t="s">
        <v>1596</v>
      </c>
    </row>
    <row r="772" spans="1:12" ht="18" hidden="1" customHeight="1" x14ac:dyDescent="0.25">
      <c r="A772" s="91" t="s">
        <v>838</v>
      </c>
      <c r="B772" s="85" t="s">
        <v>1596</v>
      </c>
      <c r="C772" s="84" t="s">
        <v>1596</v>
      </c>
      <c r="D772" s="20" t="s">
        <v>1596</v>
      </c>
      <c r="E772" s="16" t="s">
        <v>1596</v>
      </c>
      <c r="F772" s="16" t="s">
        <v>1596</v>
      </c>
      <c r="G772" s="16" t="s">
        <v>1596</v>
      </c>
      <c r="H772" s="85" t="s">
        <v>1596</v>
      </c>
      <c r="I772" s="82" t="s">
        <v>1596</v>
      </c>
      <c r="J772" s="22" t="s">
        <v>1596</v>
      </c>
      <c r="K772" s="36" t="s">
        <v>1596</v>
      </c>
      <c r="L772" s="95" t="s">
        <v>1596</v>
      </c>
    </row>
    <row r="773" spans="1:12" ht="18" hidden="1" customHeight="1" x14ac:dyDescent="0.25">
      <c r="A773" s="76" t="s">
        <v>839</v>
      </c>
      <c r="B773" s="85" t="s">
        <v>1596</v>
      </c>
      <c r="C773" s="84" t="s">
        <v>1596</v>
      </c>
      <c r="D773" s="20" t="s">
        <v>1596</v>
      </c>
      <c r="E773" s="16" t="s">
        <v>1596</v>
      </c>
      <c r="F773" s="16" t="s">
        <v>1596</v>
      </c>
      <c r="G773" s="16" t="s">
        <v>1596</v>
      </c>
      <c r="H773" s="85" t="s">
        <v>1596</v>
      </c>
      <c r="I773" s="82" t="s">
        <v>1596</v>
      </c>
      <c r="J773" s="22" t="s">
        <v>1596</v>
      </c>
      <c r="K773" s="36" t="s">
        <v>1596</v>
      </c>
      <c r="L773" s="95" t="s">
        <v>1596</v>
      </c>
    </row>
    <row r="774" spans="1:12" ht="18" hidden="1" customHeight="1" x14ac:dyDescent="0.25">
      <c r="A774" s="91" t="s">
        <v>840</v>
      </c>
      <c r="B774" s="85" t="s">
        <v>1596</v>
      </c>
      <c r="C774" s="84" t="s">
        <v>1596</v>
      </c>
      <c r="D774" s="20" t="s">
        <v>1596</v>
      </c>
      <c r="E774" s="16" t="s">
        <v>1596</v>
      </c>
      <c r="F774" s="16" t="s">
        <v>1596</v>
      </c>
      <c r="G774" s="16" t="s">
        <v>1596</v>
      </c>
      <c r="H774" s="85" t="s">
        <v>1596</v>
      </c>
      <c r="I774" s="82" t="s">
        <v>1596</v>
      </c>
      <c r="J774" s="22" t="s">
        <v>1596</v>
      </c>
      <c r="K774" s="36" t="s">
        <v>1596</v>
      </c>
      <c r="L774" s="95" t="s">
        <v>1596</v>
      </c>
    </row>
    <row r="775" spans="1:12" ht="18" hidden="1" customHeight="1" x14ac:dyDescent="0.25">
      <c r="A775" s="76" t="s">
        <v>841</v>
      </c>
      <c r="B775" s="85" t="s">
        <v>1596</v>
      </c>
      <c r="C775" s="84" t="s">
        <v>1596</v>
      </c>
      <c r="D775" s="20" t="s">
        <v>1596</v>
      </c>
      <c r="E775" s="16" t="s">
        <v>1596</v>
      </c>
      <c r="F775" s="16" t="s">
        <v>1596</v>
      </c>
      <c r="G775" s="16" t="s">
        <v>1596</v>
      </c>
      <c r="H775" s="85" t="s">
        <v>1596</v>
      </c>
      <c r="I775" s="82" t="s">
        <v>1596</v>
      </c>
      <c r="J775" s="22" t="s">
        <v>1596</v>
      </c>
      <c r="K775" s="36" t="s">
        <v>1596</v>
      </c>
      <c r="L775" s="95" t="s">
        <v>1596</v>
      </c>
    </row>
    <row r="776" spans="1:12" ht="18" hidden="1" customHeight="1" x14ac:dyDescent="0.25">
      <c r="A776" s="91" t="s">
        <v>842</v>
      </c>
      <c r="B776" s="85" t="s">
        <v>1596</v>
      </c>
      <c r="C776" s="84" t="s">
        <v>1596</v>
      </c>
      <c r="D776" s="20" t="s">
        <v>1596</v>
      </c>
      <c r="E776" s="16" t="s">
        <v>1596</v>
      </c>
      <c r="F776" s="16" t="s">
        <v>1596</v>
      </c>
      <c r="G776" s="16" t="s">
        <v>1596</v>
      </c>
      <c r="H776" s="85" t="s">
        <v>1596</v>
      </c>
      <c r="I776" s="82" t="s">
        <v>1596</v>
      </c>
      <c r="J776" s="22" t="s">
        <v>1596</v>
      </c>
      <c r="K776" s="36" t="s">
        <v>1596</v>
      </c>
      <c r="L776" s="95" t="s">
        <v>1596</v>
      </c>
    </row>
    <row r="777" spans="1:12" ht="18" hidden="1" customHeight="1" x14ac:dyDescent="0.25">
      <c r="A777" s="76" t="s">
        <v>843</v>
      </c>
      <c r="B777" s="85" t="s">
        <v>1596</v>
      </c>
      <c r="C777" s="84" t="s">
        <v>1596</v>
      </c>
      <c r="D777" s="20" t="s">
        <v>1596</v>
      </c>
      <c r="E777" s="16" t="s">
        <v>1596</v>
      </c>
      <c r="F777" s="16" t="s">
        <v>1596</v>
      </c>
      <c r="G777" s="16" t="s">
        <v>1596</v>
      </c>
      <c r="H777" s="85" t="s">
        <v>1596</v>
      </c>
      <c r="I777" s="82" t="s">
        <v>1596</v>
      </c>
      <c r="J777" s="22" t="s">
        <v>1596</v>
      </c>
      <c r="K777" s="36" t="s">
        <v>1596</v>
      </c>
      <c r="L777" s="95" t="s">
        <v>1596</v>
      </c>
    </row>
    <row r="778" spans="1:12" ht="18" hidden="1" customHeight="1" x14ac:dyDescent="0.25">
      <c r="A778" s="91" t="s">
        <v>844</v>
      </c>
      <c r="B778" s="85" t="s">
        <v>1596</v>
      </c>
      <c r="C778" s="84" t="s">
        <v>1596</v>
      </c>
      <c r="D778" s="20" t="s">
        <v>1596</v>
      </c>
      <c r="E778" s="16" t="s">
        <v>1596</v>
      </c>
      <c r="F778" s="16" t="s">
        <v>1596</v>
      </c>
      <c r="G778" s="16" t="s">
        <v>1596</v>
      </c>
      <c r="H778" s="85" t="s">
        <v>1596</v>
      </c>
      <c r="I778" s="82" t="s">
        <v>1596</v>
      </c>
      <c r="J778" s="22" t="s">
        <v>1596</v>
      </c>
      <c r="K778" s="36" t="s">
        <v>1596</v>
      </c>
      <c r="L778" s="95" t="s">
        <v>1596</v>
      </c>
    </row>
    <row r="779" spans="1:12" ht="18" hidden="1" customHeight="1" x14ac:dyDescent="0.25">
      <c r="A779" s="76" t="s">
        <v>845</v>
      </c>
      <c r="B779" s="85" t="s">
        <v>1596</v>
      </c>
      <c r="C779" s="84" t="s">
        <v>1596</v>
      </c>
      <c r="D779" s="20" t="s">
        <v>1596</v>
      </c>
      <c r="E779" s="16" t="s">
        <v>1596</v>
      </c>
      <c r="F779" s="16" t="s">
        <v>1596</v>
      </c>
      <c r="G779" s="16" t="s">
        <v>1596</v>
      </c>
      <c r="H779" s="85" t="s">
        <v>1596</v>
      </c>
      <c r="I779" s="82" t="s">
        <v>1596</v>
      </c>
      <c r="J779" s="22" t="s">
        <v>1596</v>
      </c>
      <c r="K779" s="36" t="s">
        <v>1596</v>
      </c>
      <c r="L779" s="95" t="s">
        <v>1596</v>
      </c>
    </row>
    <row r="780" spans="1:12" ht="18" hidden="1" customHeight="1" x14ac:dyDescent="0.25">
      <c r="A780" s="91" t="s">
        <v>846</v>
      </c>
      <c r="B780" s="85" t="s">
        <v>1596</v>
      </c>
      <c r="C780" s="84" t="s">
        <v>1596</v>
      </c>
      <c r="D780" s="20" t="s">
        <v>1596</v>
      </c>
      <c r="E780" s="16" t="s">
        <v>1596</v>
      </c>
      <c r="F780" s="16" t="s">
        <v>1596</v>
      </c>
      <c r="G780" s="16" t="s">
        <v>1596</v>
      </c>
      <c r="H780" s="85" t="s">
        <v>1596</v>
      </c>
      <c r="I780" s="82" t="s">
        <v>1596</v>
      </c>
      <c r="J780" s="22" t="s">
        <v>1596</v>
      </c>
      <c r="K780" s="36" t="s">
        <v>1596</v>
      </c>
      <c r="L780" s="95" t="s">
        <v>1596</v>
      </c>
    </row>
    <row r="781" spans="1:12" ht="18" hidden="1" customHeight="1" x14ac:dyDescent="0.25">
      <c r="A781" s="76" t="s">
        <v>847</v>
      </c>
      <c r="B781" s="85" t="s">
        <v>1596</v>
      </c>
      <c r="C781" s="84" t="s">
        <v>1596</v>
      </c>
      <c r="D781" s="20" t="s">
        <v>1596</v>
      </c>
      <c r="E781" s="16" t="s">
        <v>1596</v>
      </c>
      <c r="F781" s="16" t="s">
        <v>1596</v>
      </c>
      <c r="G781" s="16" t="s">
        <v>1596</v>
      </c>
      <c r="H781" s="85" t="s">
        <v>1596</v>
      </c>
      <c r="I781" s="82" t="s">
        <v>1596</v>
      </c>
      <c r="J781" s="22" t="s">
        <v>1596</v>
      </c>
      <c r="K781" s="36" t="s">
        <v>1596</v>
      </c>
      <c r="L781" s="95" t="s">
        <v>1596</v>
      </c>
    </row>
    <row r="782" spans="1:12" ht="18" hidden="1" customHeight="1" x14ac:dyDescent="0.25">
      <c r="A782" s="91" t="s">
        <v>848</v>
      </c>
      <c r="B782" s="85" t="s">
        <v>1596</v>
      </c>
      <c r="C782" s="84" t="s">
        <v>1596</v>
      </c>
      <c r="D782" s="20" t="s">
        <v>1596</v>
      </c>
      <c r="E782" s="16" t="s">
        <v>1596</v>
      </c>
      <c r="F782" s="16" t="s">
        <v>1596</v>
      </c>
      <c r="G782" s="16" t="s">
        <v>1596</v>
      </c>
      <c r="H782" s="85" t="s">
        <v>1596</v>
      </c>
      <c r="I782" s="82" t="s">
        <v>1596</v>
      </c>
      <c r="J782" s="22" t="s">
        <v>1596</v>
      </c>
      <c r="K782" s="36" t="s">
        <v>1596</v>
      </c>
      <c r="L782" s="95" t="s">
        <v>1596</v>
      </c>
    </row>
    <row r="783" spans="1:12" ht="18" hidden="1" customHeight="1" x14ac:dyDescent="0.25">
      <c r="A783" s="76" t="s">
        <v>849</v>
      </c>
      <c r="B783" s="85" t="s">
        <v>1596</v>
      </c>
      <c r="C783" s="84" t="s">
        <v>1596</v>
      </c>
      <c r="D783" s="20" t="s">
        <v>1596</v>
      </c>
      <c r="E783" s="16" t="s">
        <v>1596</v>
      </c>
      <c r="F783" s="16" t="s">
        <v>1596</v>
      </c>
      <c r="G783" s="16" t="s">
        <v>1596</v>
      </c>
      <c r="H783" s="85" t="s">
        <v>1596</v>
      </c>
      <c r="I783" s="82" t="s">
        <v>1596</v>
      </c>
      <c r="J783" s="22" t="s">
        <v>1596</v>
      </c>
      <c r="K783" s="36" t="s">
        <v>1596</v>
      </c>
      <c r="L783" s="95" t="s">
        <v>1596</v>
      </c>
    </row>
    <row r="784" spans="1:12" ht="18" hidden="1" customHeight="1" x14ac:dyDescent="0.25">
      <c r="A784" s="91" t="s">
        <v>850</v>
      </c>
      <c r="B784" s="85" t="s">
        <v>1596</v>
      </c>
      <c r="C784" s="84" t="s">
        <v>1596</v>
      </c>
      <c r="D784" s="20" t="s">
        <v>1596</v>
      </c>
      <c r="E784" s="16" t="s">
        <v>1596</v>
      </c>
      <c r="F784" s="16" t="s">
        <v>1596</v>
      </c>
      <c r="G784" s="16" t="s">
        <v>1596</v>
      </c>
      <c r="H784" s="85" t="s">
        <v>1596</v>
      </c>
      <c r="I784" s="82" t="s">
        <v>1596</v>
      </c>
      <c r="J784" s="22" t="s">
        <v>1596</v>
      </c>
      <c r="K784" s="36" t="s">
        <v>1596</v>
      </c>
      <c r="L784" s="95" t="s">
        <v>1596</v>
      </c>
    </row>
    <row r="785" spans="1:12" ht="18" hidden="1" customHeight="1" x14ac:dyDescent="0.25">
      <c r="A785" s="76" t="s">
        <v>851</v>
      </c>
      <c r="B785" s="85" t="s">
        <v>1596</v>
      </c>
      <c r="C785" s="84" t="s">
        <v>1596</v>
      </c>
      <c r="D785" s="20" t="s">
        <v>1596</v>
      </c>
      <c r="E785" s="16" t="s">
        <v>1596</v>
      </c>
      <c r="F785" s="16" t="s">
        <v>1596</v>
      </c>
      <c r="G785" s="16" t="s">
        <v>1596</v>
      </c>
      <c r="H785" s="85" t="s">
        <v>1596</v>
      </c>
      <c r="I785" s="82" t="s">
        <v>1596</v>
      </c>
      <c r="J785" s="22" t="s">
        <v>1596</v>
      </c>
      <c r="K785" s="36" t="s">
        <v>1596</v>
      </c>
      <c r="L785" s="95" t="s">
        <v>1596</v>
      </c>
    </row>
    <row r="786" spans="1:12" ht="18" hidden="1" customHeight="1" x14ac:dyDescent="0.25">
      <c r="A786" s="91" t="s">
        <v>852</v>
      </c>
      <c r="B786" s="85" t="s">
        <v>1596</v>
      </c>
      <c r="C786" s="84" t="s">
        <v>1596</v>
      </c>
      <c r="D786" s="20" t="s">
        <v>1596</v>
      </c>
      <c r="E786" s="16" t="s">
        <v>1596</v>
      </c>
      <c r="F786" s="16" t="s">
        <v>1596</v>
      </c>
      <c r="G786" s="16" t="s">
        <v>1596</v>
      </c>
      <c r="H786" s="85" t="s">
        <v>1596</v>
      </c>
      <c r="I786" s="82" t="s">
        <v>1596</v>
      </c>
      <c r="J786" s="22" t="s">
        <v>1596</v>
      </c>
      <c r="K786" s="36" t="s">
        <v>1596</v>
      </c>
      <c r="L786" s="95" t="s">
        <v>1596</v>
      </c>
    </row>
    <row r="787" spans="1:12" ht="18" hidden="1" customHeight="1" x14ac:dyDescent="0.25">
      <c r="A787" s="76" t="s">
        <v>853</v>
      </c>
      <c r="B787" s="85" t="s">
        <v>1596</v>
      </c>
      <c r="C787" s="84" t="s">
        <v>1596</v>
      </c>
      <c r="D787" s="20" t="s">
        <v>1596</v>
      </c>
      <c r="E787" s="16" t="s">
        <v>1596</v>
      </c>
      <c r="F787" s="16" t="s">
        <v>1596</v>
      </c>
      <c r="G787" s="16" t="s">
        <v>1596</v>
      </c>
      <c r="H787" s="85" t="s">
        <v>1596</v>
      </c>
      <c r="I787" s="82" t="s">
        <v>1596</v>
      </c>
      <c r="J787" s="22" t="s">
        <v>1596</v>
      </c>
      <c r="K787" s="36" t="s">
        <v>1596</v>
      </c>
      <c r="L787" s="95" t="s">
        <v>1596</v>
      </c>
    </row>
    <row r="788" spans="1:12" ht="18" hidden="1" customHeight="1" x14ac:dyDescent="0.25">
      <c r="A788" s="91" t="s">
        <v>854</v>
      </c>
      <c r="B788" s="85" t="s">
        <v>1596</v>
      </c>
      <c r="C788" s="84" t="s">
        <v>1596</v>
      </c>
      <c r="D788" s="20" t="s">
        <v>1596</v>
      </c>
      <c r="E788" s="16" t="s">
        <v>1596</v>
      </c>
      <c r="F788" s="16" t="s">
        <v>1596</v>
      </c>
      <c r="G788" s="16" t="s">
        <v>1596</v>
      </c>
      <c r="H788" s="85" t="s">
        <v>1596</v>
      </c>
      <c r="I788" s="82" t="s">
        <v>1596</v>
      </c>
      <c r="J788" s="22" t="s">
        <v>1596</v>
      </c>
      <c r="K788" s="36" t="s">
        <v>1596</v>
      </c>
      <c r="L788" s="95" t="s">
        <v>1596</v>
      </c>
    </row>
    <row r="789" spans="1:12" ht="18" hidden="1" customHeight="1" x14ac:dyDescent="0.25">
      <c r="A789" s="76" t="s">
        <v>855</v>
      </c>
      <c r="B789" s="85" t="s">
        <v>1596</v>
      </c>
      <c r="C789" s="84" t="s">
        <v>1596</v>
      </c>
      <c r="D789" s="20" t="s">
        <v>1596</v>
      </c>
      <c r="E789" s="16" t="s">
        <v>1596</v>
      </c>
      <c r="F789" s="16" t="s">
        <v>1596</v>
      </c>
      <c r="G789" s="16" t="s">
        <v>1596</v>
      </c>
      <c r="H789" s="85" t="s">
        <v>1596</v>
      </c>
      <c r="I789" s="82" t="s">
        <v>1596</v>
      </c>
      <c r="J789" s="22" t="s">
        <v>1596</v>
      </c>
      <c r="K789" s="36" t="s">
        <v>1596</v>
      </c>
      <c r="L789" s="95" t="s">
        <v>1596</v>
      </c>
    </row>
    <row r="790" spans="1:12" ht="18" hidden="1" customHeight="1" x14ac:dyDescent="0.25">
      <c r="A790" s="91" t="s">
        <v>856</v>
      </c>
      <c r="B790" s="85" t="s">
        <v>1596</v>
      </c>
      <c r="C790" s="84" t="s">
        <v>1596</v>
      </c>
      <c r="D790" s="20" t="s">
        <v>1596</v>
      </c>
      <c r="E790" s="16" t="s">
        <v>1596</v>
      </c>
      <c r="F790" s="16" t="s">
        <v>1596</v>
      </c>
      <c r="G790" s="16" t="s">
        <v>1596</v>
      </c>
      <c r="H790" s="85" t="s">
        <v>1596</v>
      </c>
      <c r="I790" s="82" t="s">
        <v>1596</v>
      </c>
      <c r="J790" s="22" t="s">
        <v>1596</v>
      </c>
      <c r="K790" s="36" t="s">
        <v>1596</v>
      </c>
      <c r="L790" s="95" t="s">
        <v>1596</v>
      </c>
    </row>
    <row r="791" spans="1:12" ht="18" hidden="1" customHeight="1" x14ac:dyDescent="0.25">
      <c r="A791" s="76" t="s">
        <v>857</v>
      </c>
      <c r="B791" s="85" t="s">
        <v>1596</v>
      </c>
      <c r="C791" s="84" t="s">
        <v>1596</v>
      </c>
      <c r="D791" s="20" t="s">
        <v>1596</v>
      </c>
      <c r="E791" s="16" t="s">
        <v>1596</v>
      </c>
      <c r="F791" s="16" t="s">
        <v>1596</v>
      </c>
      <c r="G791" s="16" t="s">
        <v>1596</v>
      </c>
      <c r="H791" s="85" t="s">
        <v>1596</v>
      </c>
      <c r="I791" s="82" t="s">
        <v>1596</v>
      </c>
      <c r="J791" s="22" t="s">
        <v>1596</v>
      </c>
      <c r="K791" s="36" t="s">
        <v>1596</v>
      </c>
      <c r="L791" s="95" t="s">
        <v>1596</v>
      </c>
    </row>
    <row r="792" spans="1:12" ht="18" hidden="1" customHeight="1" x14ac:dyDescent="0.25">
      <c r="A792" s="91" t="s">
        <v>858</v>
      </c>
      <c r="B792" s="85" t="s">
        <v>1596</v>
      </c>
      <c r="C792" s="84" t="s">
        <v>1596</v>
      </c>
      <c r="D792" s="20" t="s">
        <v>1596</v>
      </c>
      <c r="E792" s="16" t="s">
        <v>1596</v>
      </c>
      <c r="F792" s="16" t="s">
        <v>1596</v>
      </c>
      <c r="G792" s="16" t="s">
        <v>1596</v>
      </c>
      <c r="H792" s="85" t="s">
        <v>1596</v>
      </c>
      <c r="I792" s="82" t="s">
        <v>1596</v>
      </c>
      <c r="J792" s="22" t="s">
        <v>1596</v>
      </c>
      <c r="K792" s="36" t="s">
        <v>1596</v>
      </c>
      <c r="L792" s="95" t="s">
        <v>1596</v>
      </c>
    </row>
    <row r="793" spans="1:12" ht="18" hidden="1" customHeight="1" x14ac:dyDescent="0.25">
      <c r="A793" s="76" t="s">
        <v>859</v>
      </c>
      <c r="B793" s="85" t="s">
        <v>1596</v>
      </c>
      <c r="C793" s="84" t="s">
        <v>1596</v>
      </c>
      <c r="D793" s="20" t="s">
        <v>1596</v>
      </c>
      <c r="E793" s="16" t="s">
        <v>1596</v>
      </c>
      <c r="F793" s="16" t="s">
        <v>1596</v>
      </c>
      <c r="G793" s="16" t="s">
        <v>1596</v>
      </c>
      <c r="H793" s="85" t="s">
        <v>1596</v>
      </c>
      <c r="I793" s="82" t="s">
        <v>1596</v>
      </c>
      <c r="J793" s="22" t="s">
        <v>1596</v>
      </c>
      <c r="K793" s="36" t="s">
        <v>1596</v>
      </c>
      <c r="L793" s="95" t="s">
        <v>1596</v>
      </c>
    </row>
    <row r="794" spans="1:12" ht="18" hidden="1" customHeight="1" x14ac:dyDescent="0.25">
      <c r="A794" s="91" t="s">
        <v>860</v>
      </c>
      <c r="B794" s="85" t="s">
        <v>1596</v>
      </c>
      <c r="C794" s="84" t="s">
        <v>1596</v>
      </c>
      <c r="D794" s="20" t="s">
        <v>1596</v>
      </c>
      <c r="E794" s="16" t="s">
        <v>1596</v>
      </c>
      <c r="F794" s="16" t="s">
        <v>1596</v>
      </c>
      <c r="G794" s="16" t="s">
        <v>1596</v>
      </c>
      <c r="H794" s="85" t="s">
        <v>1596</v>
      </c>
      <c r="I794" s="82" t="s">
        <v>1596</v>
      </c>
      <c r="J794" s="22" t="s">
        <v>1596</v>
      </c>
      <c r="K794" s="36" t="s">
        <v>1596</v>
      </c>
      <c r="L794" s="95" t="s">
        <v>1596</v>
      </c>
    </row>
    <row r="795" spans="1:12" ht="18" hidden="1" customHeight="1" x14ac:dyDescent="0.25">
      <c r="A795" s="76" t="s">
        <v>861</v>
      </c>
      <c r="B795" s="85" t="s">
        <v>1596</v>
      </c>
      <c r="C795" s="84" t="s">
        <v>1596</v>
      </c>
      <c r="D795" s="20" t="s">
        <v>1596</v>
      </c>
      <c r="E795" s="16" t="s">
        <v>1596</v>
      </c>
      <c r="F795" s="16" t="s">
        <v>1596</v>
      </c>
      <c r="G795" s="16" t="s">
        <v>1596</v>
      </c>
      <c r="H795" s="85" t="s">
        <v>1596</v>
      </c>
      <c r="I795" s="82" t="s">
        <v>1596</v>
      </c>
      <c r="J795" s="22" t="s">
        <v>1596</v>
      </c>
      <c r="K795" s="36" t="s">
        <v>1596</v>
      </c>
      <c r="L795" s="95" t="s">
        <v>1596</v>
      </c>
    </row>
    <row r="796" spans="1:12" ht="18" hidden="1" customHeight="1" x14ac:dyDescent="0.25">
      <c r="A796" s="91" t="s">
        <v>862</v>
      </c>
      <c r="B796" s="85" t="s">
        <v>1596</v>
      </c>
      <c r="C796" s="84" t="s">
        <v>1596</v>
      </c>
      <c r="D796" s="20" t="s">
        <v>1596</v>
      </c>
      <c r="E796" s="16" t="s">
        <v>1596</v>
      </c>
      <c r="F796" s="16" t="s">
        <v>1596</v>
      </c>
      <c r="G796" s="16" t="s">
        <v>1596</v>
      </c>
      <c r="H796" s="85" t="s">
        <v>1596</v>
      </c>
      <c r="I796" s="82" t="s">
        <v>1596</v>
      </c>
      <c r="J796" s="22" t="s">
        <v>1596</v>
      </c>
      <c r="K796" s="36" t="s">
        <v>1596</v>
      </c>
      <c r="L796" s="95" t="s">
        <v>1596</v>
      </c>
    </row>
    <row r="797" spans="1:12" ht="18" hidden="1" customHeight="1" x14ac:dyDescent="0.25">
      <c r="A797" s="76" t="s">
        <v>863</v>
      </c>
      <c r="B797" s="85" t="s">
        <v>1596</v>
      </c>
      <c r="C797" s="84" t="s">
        <v>1596</v>
      </c>
      <c r="D797" s="20" t="s">
        <v>1596</v>
      </c>
      <c r="E797" s="16" t="s">
        <v>1596</v>
      </c>
      <c r="F797" s="16" t="s">
        <v>1596</v>
      </c>
      <c r="G797" s="16" t="s">
        <v>1596</v>
      </c>
      <c r="H797" s="85" t="s">
        <v>1596</v>
      </c>
      <c r="I797" s="82" t="s">
        <v>1596</v>
      </c>
      <c r="J797" s="22" t="s">
        <v>1596</v>
      </c>
      <c r="K797" s="36" t="s">
        <v>1596</v>
      </c>
      <c r="L797" s="95" t="s">
        <v>1596</v>
      </c>
    </row>
    <row r="798" spans="1:12" ht="18" hidden="1" customHeight="1" x14ac:dyDescent="0.25">
      <c r="A798" s="91" t="s">
        <v>864</v>
      </c>
      <c r="B798" s="85" t="s">
        <v>1596</v>
      </c>
      <c r="C798" s="84" t="s">
        <v>1596</v>
      </c>
      <c r="D798" s="20" t="s">
        <v>1596</v>
      </c>
      <c r="E798" s="16" t="s">
        <v>1596</v>
      </c>
      <c r="F798" s="16" t="s">
        <v>1596</v>
      </c>
      <c r="G798" s="16" t="s">
        <v>1596</v>
      </c>
      <c r="H798" s="85" t="s">
        <v>1596</v>
      </c>
      <c r="I798" s="82" t="s">
        <v>1596</v>
      </c>
      <c r="J798" s="22" t="s">
        <v>1596</v>
      </c>
      <c r="K798" s="36" t="s">
        <v>1596</v>
      </c>
      <c r="L798" s="95" t="s">
        <v>1596</v>
      </c>
    </row>
    <row r="799" spans="1:12" ht="18" hidden="1" customHeight="1" x14ac:dyDescent="0.25">
      <c r="A799" s="76" t="s">
        <v>865</v>
      </c>
      <c r="B799" s="85" t="s">
        <v>1596</v>
      </c>
      <c r="C799" s="84" t="s">
        <v>1596</v>
      </c>
      <c r="D799" s="20" t="s">
        <v>1596</v>
      </c>
      <c r="E799" s="16" t="s">
        <v>1596</v>
      </c>
      <c r="F799" s="16" t="s">
        <v>1596</v>
      </c>
      <c r="G799" s="16" t="s">
        <v>1596</v>
      </c>
      <c r="H799" s="85" t="s">
        <v>1596</v>
      </c>
      <c r="I799" s="82" t="s">
        <v>1596</v>
      </c>
      <c r="J799" s="22" t="s">
        <v>1596</v>
      </c>
      <c r="K799" s="36" t="s">
        <v>1596</v>
      </c>
      <c r="L799" s="95" t="s">
        <v>1596</v>
      </c>
    </row>
    <row r="800" spans="1:12" ht="18" hidden="1" customHeight="1" x14ac:dyDescent="0.25">
      <c r="A800" s="91" t="s">
        <v>866</v>
      </c>
      <c r="B800" s="85" t="s">
        <v>1596</v>
      </c>
      <c r="C800" s="84" t="s">
        <v>1596</v>
      </c>
      <c r="D800" s="20" t="s">
        <v>1596</v>
      </c>
      <c r="E800" s="16" t="s">
        <v>1596</v>
      </c>
      <c r="F800" s="16" t="s">
        <v>1596</v>
      </c>
      <c r="G800" s="16" t="s">
        <v>1596</v>
      </c>
      <c r="H800" s="85" t="s">
        <v>1596</v>
      </c>
      <c r="I800" s="82" t="s">
        <v>1596</v>
      </c>
      <c r="J800" s="22" t="s">
        <v>1596</v>
      </c>
      <c r="K800" s="36" t="s">
        <v>1596</v>
      </c>
      <c r="L800" s="95" t="s">
        <v>1596</v>
      </c>
    </row>
    <row r="801" spans="1:12" ht="18" hidden="1" customHeight="1" x14ac:dyDescent="0.25">
      <c r="A801" s="76" t="s">
        <v>867</v>
      </c>
      <c r="B801" s="85" t="s">
        <v>1596</v>
      </c>
      <c r="C801" s="84" t="s">
        <v>1596</v>
      </c>
      <c r="D801" s="20" t="s">
        <v>1596</v>
      </c>
      <c r="E801" s="16" t="s">
        <v>1596</v>
      </c>
      <c r="F801" s="16" t="s">
        <v>1596</v>
      </c>
      <c r="G801" s="16" t="s">
        <v>1596</v>
      </c>
      <c r="H801" s="85" t="s">
        <v>1596</v>
      </c>
      <c r="I801" s="82" t="s">
        <v>1596</v>
      </c>
      <c r="J801" s="22" t="s">
        <v>1596</v>
      </c>
      <c r="K801" s="36" t="s">
        <v>1596</v>
      </c>
      <c r="L801" s="95" t="s">
        <v>1596</v>
      </c>
    </row>
    <row r="802" spans="1:12" ht="18" hidden="1" customHeight="1" x14ac:dyDescent="0.25">
      <c r="A802" s="91" t="s">
        <v>868</v>
      </c>
      <c r="B802" s="85" t="s">
        <v>1596</v>
      </c>
      <c r="C802" s="84" t="s">
        <v>1596</v>
      </c>
      <c r="D802" s="20" t="s">
        <v>1596</v>
      </c>
      <c r="E802" s="16" t="s">
        <v>1596</v>
      </c>
      <c r="F802" s="16" t="s">
        <v>1596</v>
      </c>
      <c r="G802" s="16" t="s">
        <v>1596</v>
      </c>
      <c r="H802" s="85" t="s">
        <v>1596</v>
      </c>
      <c r="I802" s="82" t="s">
        <v>1596</v>
      </c>
      <c r="J802" s="22" t="s">
        <v>1596</v>
      </c>
      <c r="K802" s="36" t="s">
        <v>1596</v>
      </c>
      <c r="L802" s="95" t="s">
        <v>1596</v>
      </c>
    </row>
    <row r="803" spans="1:12" ht="18" hidden="1" customHeight="1" x14ac:dyDescent="0.25">
      <c r="A803" s="76" t="s">
        <v>869</v>
      </c>
      <c r="B803" s="85" t="s">
        <v>1596</v>
      </c>
      <c r="C803" s="84" t="s">
        <v>1596</v>
      </c>
      <c r="D803" s="20" t="s">
        <v>1596</v>
      </c>
      <c r="E803" s="16" t="s">
        <v>1596</v>
      </c>
      <c r="F803" s="16" t="s">
        <v>1596</v>
      </c>
      <c r="G803" s="16" t="s">
        <v>1596</v>
      </c>
      <c r="H803" s="85" t="s">
        <v>1596</v>
      </c>
      <c r="I803" s="82" t="s">
        <v>1596</v>
      </c>
      <c r="J803" s="22" t="s">
        <v>1596</v>
      </c>
      <c r="K803" s="36" t="s">
        <v>1596</v>
      </c>
      <c r="L803" s="95" t="s">
        <v>1596</v>
      </c>
    </row>
    <row r="804" spans="1:12" ht="18" hidden="1" customHeight="1" x14ac:dyDescent="0.25">
      <c r="A804" s="91" t="s">
        <v>870</v>
      </c>
      <c r="B804" s="85" t="s">
        <v>1596</v>
      </c>
      <c r="C804" s="84" t="s">
        <v>1596</v>
      </c>
      <c r="D804" s="20" t="s">
        <v>1596</v>
      </c>
      <c r="E804" s="16" t="s">
        <v>1596</v>
      </c>
      <c r="F804" s="16" t="s">
        <v>1596</v>
      </c>
      <c r="G804" s="16" t="s">
        <v>1596</v>
      </c>
      <c r="H804" s="85" t="s">
        <v>1596</v>
      </c>
      <c r="I804" s="82" t="s">
        <v>1596</v>
      </c>
      <c r="J804" s="22" t="s">
        <v>1596</v>
      </c>
      <c r="K804" s="36" t="s">
        <v>1596</v>
      </c>
      <c r="L804" s="95" t="s">
        <v>1596</v>
      </c>
    </row>
    <row r="805" spans="1:12" ht="18" hidden="1" customHeight="1" x14ac:dyDescent="0.25">
      <c r="A805" s="76" t="s">
        <v>871</v>
      </c>
      <c r="B805" s="85" t="s">
        <v>1596</v>
      </c>
      <c r="C805" s="84" t="s">
        <v>1596</v>
      </c>
      <c r="D805" s="20" t="s">
        <v>1596</v>
      </c>
      <c r="E805" s="16" t="s">
        <v>1596</v>
      </c>
      <c r="F805" s="16" t="s">
        <v>1596</v>
      </c>
      <c r="G805" s="16" t="s">
        <v>1596</v>
      </c>
      <c r="H805" s="85" t="s">
        <v>1596</v>
      </c>
      <c r="I805" s="82" t="s">
        <v>1596</v>
      </c>
      <c r="J805" s="22" t="s">
        <v>1596</v>
      </c>
      <c r="K805" s="36" t="s">
        <v>1596</v>
      </c>
      <c r="L805" s="95" t="s">
        <v>1596</v>
      </c>
    </row>
    <row r="806" spans="1:12" ht="18" hidden="1" customHeight="1" x14ac:dyDescent="0.25">
      <c r="A806" s="91" t="s">
        <v>872</v>
      </c>
      <c r="B806" s="85" t="s">
        <v>1596</v>
      </c>
      <c r="C806" s="84" t="s">
        <v>1596</v>
      </c>
      <c r="D806" s="20" t="s">
        <v>1596</v>
      </c>
      <c r="E806" s="16" t="s">
        <v>1596</v>
      </c>
      <c r="F806" s="16" t="s">
        <v>1596</v>
      </c>
      <c r="G806" s="16" t="s">
        <v>1596</v>
      </c>
      <c r="H806" s="85" t="s">
        <v>1596</v>
      </c>
      <c r="I806" s="82" t="s">
        <v>1596</v>
      </c>
      <c r="J806" s="22" t="s">
        <v>1596</v>
      </c>
      <c r="K806" s="36" t="s">
        <v>1596</v>
      </c>
      <c r="L806" s="95" t="s">
        <v>1596</v>
      </c>
    </row>
    <row r="807" spans="1:12" ht="18" hidden="1" customHeight="1" x14ac:dyDescent="0.25">
      <c r="A807" s="76" t="s">
        <v>873</v>
      </c>
      <c r="B807" s="85" t="s">
        <v>1596</v>
      </c>
      <c r="C807" s="84" t="s">
        <v>1596</v>
      </c>
      <c r="D807" s="20" t="s">
        <v>1596</v>
      </c>
      <c r="E807" s="16" t="s">
        <v>1596</v>
      </c>
      <c r="F807" s="16" t="s">
        <v>1596</v>
      </c>
      <c r="G807" s="16" t="s">
        <v>1596</v>
      </c>
      <c r="H807" s="85" t="s">
        <v>1596</v>
      </c>
      <c r="I807" s="82" t="s">
        <v>1596</v>
      </c>
      <c r="J807" s="22" t="s">
        <v>1596</v>
      </c>
      <c r="K807" s="36" t="s">
        <v>1596</v>
      </c>
      <c r="L807" s="95" t="s">
        <v>1596</v>
      </c>
    </row>
    <row r="808" spans="1:12" ht="18" hidden="1" customHeight="1" x14ac:dyDescent="0.25">
      <c r="A808" s="91" t="s">
        <v>874</v>
      </c>
      <c r="B808" s="85" t="s">
        <v>1596</v>
      </c>
      <c r="C808" s="84" t="s">
        <v>1596</v>
      </c>
      <c r="D808" s="20" t="s">
        <v>1596</v>
      </c>
      <c r="E808" s="16" t="s">
        <v>1596</v>
      </c>
      <c r="F808" s="16" t="s">
        <v>1596</v>
      </c>
      <c r="G808" s="16" t="s">
        <v>1596</v>
      </c>
      <c r="H808" s="85" t="s">
        <v>1596</v>
      </c>
      <c r="I808" s="82" t="s">
        <v>1596</v>
      </c>
      <c r="J808" s="22" t="s">
        <v>1596</v>
      </c>
      <c r="K808" s="36" t="s">
        <v>1596</v>
      </c>
      <c r="L808" s="95" t="s">
        <v>1596</v>
      </c>
    </row>
    <row r="809" spans="1:12" ht="18" hidden="1" customHeight="1" x14ac:dyDescent="0.25">
      <c r="A809" s="76" t="s">
        <v>875</v>
      </c>
      <c r="B809" s="85" t="s">
        <v>1596</v>
      </c>
      <c r="C809" s="84" t="s">
        <v>1596</v>
      </c>
      <c r="D809" s="20" t="s">
        <v>1596</v>
      </c>
      <c r="E809" s="16" t="s">
        <v>1596</v>
      </c>
      <c r="F809" s="16" t="s">
        <v>1596</v>
      </c>
      <c r="G809" s="16" t="s">
        <v>1596</v>
      </c>
      <c r="H809" s="85" t="s">
        <v>1596</v>
      </c>
      <c r="I809" s="82" t="s">
        <v>1596</v>
      </c>
      <c r="J809" s="22" t="s">
        <v>1596</v>
      </c>
      <c r="K809" s="36" t="s">
        <v>1596</v>
      </c>
      <c r="L809" s="95" t="s">
        <v>1596</v>
      </c>
    </row>
    <row r="810" spans="1:12" ht="18" hidden="1" customHeight="1" x14ac:dyDescent="0.25">
      <c r="A810" s="91" t="s">
        <v>876</v>
      </c>
      <c r="B810" s="85" t="s">
        <v>1596</v>
      </c>
      <c r="C810" s="84" t="s">
        <v>1596</v>
      </c>
      <c r="D810" s="20" t="s">
        <v>1596</v>
      </c>
      <c r="E810" s="16" t="s">
        <v>1596</v>
      </c>
      <c r="F810" s="16" t="s">
        <v>1596</v>
      </c>
      <c r="G810" s="16" t="s">
        <v>1596</v>
      </c>
      <c r="H810" s="85" t="s">
        <v>1596</v>
      </c>
      <c r="I810" s="82" t="s">
        <v>1596</v>
      </c>
      <c r="J810" s="22" t="s">
        <v>1596</v>
      </c>
      <c r="K810" s="36" t="s">
        <v>1596</v>
      </c>
      <c r="L810" s="95" t="s">
        <v>1596</v>
      </c>
    </row>
    <row r="811" spans="1:12" ht="18" hidden="1" customHeight="1" x14ac:dyDescent="0.25">
      <c r="A811" s="76" t="s">
        <v>877</v>
      </c>
      <c r="B811" s="85" t="s">
        <v>1596</v>
      </c>
      <c r="C811" s="84" t="s">
        <v>1596</v>
      </c>
      <c r="D811" s="20" t="s">
        <v>1596</v>
      </c>
      <c r="E811" s="16" t="s">
        <v>1596</v>
      </c>
      <c r="F811" s="16" t="s">
        <v>1596</v>
      </c>
      <c r="G811" s="16" t="s">
        <v>1596</v>
      </c>
      <c r="H811" s="85" t="s">
        <v>1596</v>
      </c>
      <c r="I811" s="82" t="s">
        <v>1596</v>
      </c>
      <c r="J811" s="22" t="s">
        <v>1596</v>
      </c>
      <c r="K811" s="36" t="s">
        <v>1596</v>
      </c>
      <c r="L811" s="95" t="s">
        <v>1596</v>
      </c>
    </row>
    <row r="812" spans="1:12" ht="18" hidden="1" customHeight="1" x14ac:dyDescent="0.25">
      <c r="A812" s="91" t="s">
        <v>878</v>
      </c>
      <c r="B812" s="85" t="s">
        <v>1596</v>
      </c>
      <c r="C812" s="84" t="s">
        <v>1596</v>
      </c>
      <c r="D812" s="20" t="s">
        <v>1596</v>
      </c>
      <c r="E812" s="16" t="s">
        <v>1596</v>
      </c>
      <c r="F812" s="16" t="s">
        <v>1596</v>
      </c>
      <c r="G812" s="16" t="s">
        <v>1596</v>
      </c>
      <c r="H812" s="85" t="s">
        <v>1596</v>
      </c>
      <c r="I812" s="82" t="s">
        <v>1596</v>
      </c>
      <c r="J812" s="22" t="s">
        <v>1596</v>
      </c>
      <c r="K812" s="36" t="s">
        <v>1596</v>
      </c>
      <c r="L812" s="95" t="s">
        <v>1596</v>
      </c>
    </row>
    <row r="813" spans="1:12" ht="18" hidden="1" customHeight="1" x14ac:dyDescent="0.25">
      <c r="A813" s="76" t="s">
        <v>879</v>
      </c>
      <c r="B813" s="85" t="s">
        <v>1596</v>
      </c>
      <c r="C813" s="84" t="s">
        <v>1596</v>
      </c>
      <c r="D813" s="20" t="s">
        <v>1596</v>
      </c>
      <c r="E813" s="16" t="s">
        <v>1596</v>
      </c>
      <c r="F813" s="16" t="s">
        <v>1596</v>
      </c>
      <c r="G813" s="16" t="s">
        <v>1596</v>
      </c>
      <c r="H813" s="85" t="s">
        <v>1596</v>
      </c>
      <c r="I813" s="82" t="s">
        <v>1596</v>
      </c>
      <c r="J813" s="22" t="s">
        <v>1596</v>
      </c>
      <c r="K813" s="36" t="s">
        <v>1596</v>
      </c>
      <c r="L813" s="95" t="s">
        <v>1596</v>
      </c>
    </row>
    <row r="814" spans="1:12" ht="18" hidden="1" customHeight="1" x14ac:dyDescent="0.25">
      <c r="A814" s="91" t="s">
        <v>880</v>
      </c>
      <c r="B814" s="85" t="s">
        <v>1596</v>
      </c>
      <c r="C814" s="84" t="s">
        <v>1596</v>
      </c>
      <c r="D814" s="20" t="s">
        <v>1596</v>
      </c>
      <c r="E814" s="16" t="s">
        <v>1596</v>
      </c>
      <c r="F814" s="16" t="s">
        <v>1596</v>
      </c>
      <c r="G814" s="16" t="s">
        <v>1596</v>
      </c>
      <c r="H814" s="85" t="s">
        <v>1596</v>
      </c>
      <c r="I814" s="82" t="s">
        <v>1596</v>
      </c>
      <c r="J814" s="22" t="s">
        <v>1596</v>
      </c>
      <c r="K814" s="36" t="s">
        <v>1596</v>
      </c>
      <c r="L814" s="95" t="s">
        <v>1596</v>
      </c>
    </row>
    <row r="815" spans="1:12" ht="18" hidden="1" customHeight="1" x14ac:dyDescent="0.25">
      <c r="A815" s="76" t="s">
        <v>881</v>
      </c>
      <c r="B815" s="85" t="s">
        <v>1596</v>
      </c>
      <c r="C815" s="84" t="s">
        <v>1596</v>
      </c>
      <c r="D815" s="20" t="s">
        <v>1596</v>
      </c>
      <c r="E815" s="16" t="s">
        <v>1596</v>
      </c>
      <c r="F815" s="16" t="s">
        <v>1596</v>
      </c>
      <c r="G815" s="16" t="s">
        <v>1596</v>
      </c>
      <c r="H815" s="85" t="s">
        <v>1596</v>
      </c>
      <c r="I815" s="82" t="s">
        <v>1596</v>
      </c>
      <c r="J815" s="22" t="s">
        <v>1596</v>
      </c>
      <c r="K815" s="36" t="s">
        <v>1596</v>
      </c>
      <c r="L815" s="95" t="s">
        <v>1596</v>
      </c>
    </row>
    <row r="816" spans="1:12" ht="18" hidden="1" customHeight="1" x14ac:dyDescent="0.25">
      <c r="A816" s="91" t="s">
        <v>882</v>
      </c>
      <c r="B816" s="85" t="s">
        <v>1596</v>
      </c>
      <c r="C816" s="84" t="s">
        <v>1596</v>
      </c>
      <c r="D816" s="20" t="s">
        <v>1596</v>
      </c>
      <c r="E816" s="16" t="s">
        <v>1596</v>
      </c>
      <c r="F816" s="16" t="s">
        <v>1596</v>
      </c>
      <c r="G816" s="16" t="s">
        <v>1596</v>
      </c>
      <c r="H816" s="85" t="s">
        <v>1596</v>
      </c>
      <c r="I816" s="82" t="s">
        <v>1596</v>
      </c>
      <c r="J816" s="22" t="s">
        <v>1596</v>
      </c>
      <c r="K816" s="36" t="s">
        <v>1596</v>
      </c>
      <c r="L816" s="95" t="s">
        <v>1596</v>
      </c>
    </row>
    <row r="817" spans="1:12" ht="18" hidden="1" customHeight="1" x14ac:dyDescent="0.25">
      <c r="A817" s="76" t="s">
        <v>883</v>
      </c>
      <c r="B817" s="85" t="s">
        <v>1596</v>
      </c>
      <c r="C817" s="84" t="s">
        <v>1596</v>
      </c>
      <c r="D817" s="20" t="s">
        <v>1596</v>
      </c>
      <c r="E817" s="16" t="s">
        <v>1596</v>
      </c>
      <c r="F817" s="16" t="s">
        <v>1596</v>
      </c>
      <c r="G817" s="16" t="s">
        <v>1596</v>
      </c>
      <c r="H817" s="85" t="s">
        <v>1596</v>
      </c>
      <c r="I817" s="82" t="s">
        <v>1596</v>
      </c>
      <c r="J817" s="22" t="s">
        <v>1596</v>
      </c>
      <c r="K817" s="36" t="s">
        <v>1596</v>
      </c>
      <c r="L817" s="95" t="s">
        <v>1596</v>
      </c>
    </row>
    <row r="818" spans="1:12" ht="18" hidden="1" customHeight="1" x14ac:dyDescent="0.25">
      <c r="A818" s="91" t="s">
        <v>884</v>
      </c>
      <c r="B818" s="85" t="s">
        <v>1596</v>
      </c>
      <c r="C818" s="84" t="s">
        <v>1596</v>
      </c>
      <c r="D818" s="20" t="s">
        <v>1596</v>
      </c>
      <c r="E818" s="16" t="s">
        <v>1596</v>
      </c>
      <c r="F818" s="16" t="s">
        <v>1596</v>
      </c>
      <c r="G818" s="16" t="s">
        <v>1596</v>
      </c>
      <c r="H818" s="85" t="s">
        <v>1596</v>
      </c>
      <c r="I818" s="82" t="s">
        <v>1596</v>
      </c>
      <c r="J818" s="22" t="s">
        <v>1596</v>
      </c>
      <c r="K818" s="36" t="s">
        <v>1596</v>
      </c>
      <c r="L818" s="95" t="s">
        <v>1596</v>
      </c>
    </row>
    <row r="819" spans="1:12" ht="18" hidden="1" customHeight="1" x14ac:dyDescent="0.25">
      <c r="A819" s="76" t="s">
        <v>885</v>
      </c>
      <c r="B819" s="85" t="s">
        <v>1596</v>
      </c>
      <c r="C819" s="84" t="s">
        <v>1596</v>
      </c>
      <c r="D819" s="20" t="s">
        <v>1596</v>
      </c>
      <c r="E819" s="16" t="s">
        <v>1596</v>
      </c>
      <c r="F819" s="16" t="s">
        <v>1596</v>
      </c>
      <c r="G819" s="16" t="s">
        <v>1596</v>
      </c>
      <c r="H819" s="85" t="s">
        <v>1596</v>
      </c>
      <c r="I819" s="82" t="s">
        <v>1596</v>
      </c>
      <c r="J819" s="22" t="s">
        <v>1596</v>
      </c>
      <c r="K819" s="36" t="s">
        <v>1596</v>
      </c>
      <c r="L819" s="95" t="s">
        <v>1596</v>
      </c>
    </row>
    <row r="820" spans="1:12" ht="18" hidden="1" customHeight="1" x14ac:dyDescent="0.25">
      <c r="A820" s="91" t="s">
        <v>886</v>
      </c>
      <c r="B820" s="85" t="s">
        <v>1596</v>
      </c>
      <c r="C820" s="84" t="s">
        <v>1596</v>
      </c>
      <c r="D820" s="20" t="s">
        <v>1596</v>
      </c>
      <c r="E820" s="16" t="s">
        <v>1596</v>
      </c>
      <c r="F820" s="16" t="s">
        <v>1596</v>
      </c>
      <c r="G820" s="16" t="s">
        <v>1596</v>
      </c>
      <c r="H820" s="85" t="s">
        <v>1596</v>
      </c>
      <c r="I820" s="82" t="s">
        <v>1596</v>
      </c>
      <c r="J820" s="22" t="s">
        <v>1596</v>
      </c>
      <c r="K820" s="36" t="s">
        <v>1596</v>
      </c>
      <c r="L820" s="95" t="s">
        <v>1596</v>
      </c>
    </row>
    <row r="821" spans="1:12" ht="18" hidden="1" customHeight="1" x14ac:dyDescent="0.25">
      <c r="A821" s="76" t="s">
        <v>887</v>
      </c>
      <c r="B821" s="85" t="s">
        <v>1596</v>
      </c>
      <c r="C821" s="84" t="s">
        <v>1596</v>
      </c>
      <c r="D821" s="20" t="s">
        <v>1596</v>
      </c>
      <c r="E821" s="16" t="s">
        <v>1596</v>
      </c>
      <c r="F821" s="16" t="s">
        <v>1596</v>
      </c>
      <c r="G821" s="16" t="s">
        <v>1596</v>
      </c>
      <c r="H821" s="85" t="s">
        <v>1596</v>
      </c>
      <c r="I821" s="82" t="s">
        <v>1596</v>
      </c>
      <c r="J821" s="22" t="s">
        <v>1596</v>
      </c>
      <c r="K821" s="36" t="s">
        <v>1596</v>
      </c>
      <c r="L821" s="95" t="s">
        <v>1596</v>
      </c>
    </row>
    <row r="822" spans="1:12" ht="18" hidden="1" customHeight="1" x14ac:dyDescent="0.25">
      <c r="A822" s="91" t="s">
        <v>888</v>
      </c>
      <c r="B822" s="85" t="s">
        <v>1596</v>
      </c>
      <c r="C822" s="84" t="s">
        <v>1596</v>
      </c>
      <c r="D822" s="20" t="s">
        <v>1596</v>
      </c>
      <c r="E822" s="16" t="s">
        <v>1596</v>
      </c>
      <c r="F822" s="16" t="s">
        <v>1596</v>
      </c>
      <c r="G822" s="16" t="s">
        <v>1596</v>
      </c>
      <c r="H822" s="85" t="s">
        <v>1596</v>
      </c>
      <c r="I822" s="82" t="s">
        <v>1596</v>
      </c>
      <c r="J822" s="22" t="s">
        <v>1596</v>
      </c>
      <c r="K822" s="36" t="s">
        <v>1596</v>
      </c>
      <c r="L822" s="95" t="s">
        <v>1596</v>
      </c>
    </row>
    <row r="823" spans="1:12" ht="18" hidden="1" customHeight="1" x14ac:dyDescent="0.25">
      <c r="A823" s="76" t="s">
        <v>889</v>
      </c>
      <c r="B823" s="85" t="s">
        <v>1596</v>
      </c>
      <c r="C823" s="84" t="s">
        <v>1596</v>
      </c>
      <c r="D823" s="20" t="s">
        <v>1596</v>
      </c>
      <c r="E823" s="16" t="s">
        <v>1596</v>
      </c>
      <c r="F823" s="16" t="s">
        <v>1596</v>
      </c>
      <c r="G823" s="16" t="s">
        <v>1596</v>
      </c>
      <c r="H823" s="85" t="s">
        <v>1596</v>
      </c>
      <c r="I823" s="82" t="s">
        <v>1596</v>
      </c>
      <c r="J823" s="22" t="s">
        <v>1596</v>
      </c>
      <c r="K823" s="36" t="s">
        <v>1596</v>
      </c>
      <c r="L823" s="95" t="s">
        <v>1596</v>
      </c>
    </row>
    <row r="824" spans="1:12" ht="18" hidden="1" customHeight="1" x14ac:dyDescent="0.25">
      <c r="A824" s="91" t="s">
        <v>890</v>
      </c>
      <c r="B824" s="85" t="s">
        <v>1596</v>
      </c>
      <c r="C824" s="84" t="s">
        <v>1596</v>
      </c>
      <c r="D824" s="20" t="s">
        <v>1596</v>
      </c>
      <c r="E824" s="16" t="s">
        <v>1596</v>
      </c>
      <c r="F824" s="16" t="s">
        <v>1596</v>
      </c>
      <c r="G824" s="16" t="s">
        <v>1596</v>
      </c>
      <c r="H824" s="85" t="s">
        <v>1596</v>
      </c>
      <c r="I824" s="82" t="s">
        <v>1596</v>
      </c>
      <c r="J824" s="22" t="s">
        <v>1596</v>
      </c>
      <c r="K824" s="36" t="s">
        <v>1596</v>
      </c>
      <c r="L824" s="95" t="s">
        <v>1596</v>
      </c>
    </row>
    <row r="825" spans="1:12" ht="18" hidden="1" customHeight="1" x14ac:dyDescent="0.25">
      <c r="A825" s="76" t="s">
        <v>891</v>
      </c>
      <c r="B825" s="85" t="s">
        <v>1596</v>
      </c>
      <c r="C825" s="84" t="s">
        <v>1596</v>
      </c>
      <c r="D825" s="20" t="s">
        <v>1596</v>
      </c>
      <c r="E825" s="16" t="s">
        <v>1596</v>
      </c>
      <c r="F825" s="16" t="s">
        <v>1596</v>
      </c>
      <c r="G825" s="16" t="s">
        <v>1596</v>
      </c>
      <c r="H825" s="85" t="s">
        <v>1596</v>
      </c>
      <c r="I825" s="82" t="s">
        <v>1596</v>
      </c>
      <c r="J825" s="22" t="s">
        <v>1596</v>
      </c>
      <c r="K825" s="36" t="s">
        <v>1596</v>
      </c>
      <c r="L825" s="95" t="s">
        <v>1596</v>
      </c>
    </row>
    <row r="826" spans="1:12" ht="18" hidden="1" customHeight="1" x14ac:dyDescent="0.25">
      <c r="A826" s="91" t="s">
        <v>892</v>
      </c>
      <c r="B826" s="85" t="s">
        <v>1596</v>
      </c>
      <c r="C826" s="84" t="s">
        <v>1596</v>
      </c>
      <c r="D826" s="20" t="s">
        <v>1596</v>
      </c>
      <c r="E826" s="16" t="s">
        <v>1596</v>
      </c>
      <c r="F826" s="16" t="s">
        <v>1596</v>
      </c>
      <c r="G826" s="16" t="s">
        <v>1596</v>
      </c>
      <c r="H826" s="85" t="s">
        <v>1596</v>
      </c>
      <c r="I826" s="82" t="s">
        <v>1596</v>
      </c>
      <c r="J826" s="22" t="s">
        <v>1596</v>
      </c>
      <c r="K826" s="36" t="s">
        <v>1596</v>
      </c>
      <c r="L826" s="95" t="s">
        <v>1596</v>
      </c>
    </row>
    <row r="827" spans="1:12" ht="18" hidden="1" customHeight="1" x14ac:dyDescent="0.25">
      <c r="A827" s="76" t="s">
        <v>893</v>
      </c>
      <c r="B827" s="85" t="s">
        <v>1596</v>
      </c>
      <c r="C827" s="84" t="s">
        <v>1596</v>
      </c>
      <c r="D827" s="20" t="s">
        <v>1596</v>
      </c>
      <c r="E827" s="16" t="s">
        <v>1596</v>
      </c>
      <c r="F827" s="16" t="s">
        <v>1596</v>
      </c>
      <c r="G827" s="16" t="s">
        <v>1596</v>
      </c>
      <c r="H827" s="85" t="s">
        <v>1596</v>
      </c>
      <c r="I827" s="82" t="s">
        <v>1596</v>
      </c>
      <c r="J827" s="22" t="s">
        <v>1596</v>
      </c>
      <c r="K827" s="36" t="s">
        <v>1596</v>
      </c>
      <c r="L827" s="95" t="s">
        <v>1596</v>
      </c>
    </row>
    <row r="828" spans="1:12" ht="18" hidden="1" customHeight="1" x14ac:dyDescent="0.25">
      <c r="A828" s="91" t="s">
        <v>894</v>
      </c>
      <c r="B828" s="85" t="s">
        <v>1596</v>
      </c>
      <c r="C828" s="84" t="s">
        <v>1596</v>
      </c>
      <c r="D828" s="20" t="s">
        <v>1596</v>
      </c>
      <c r="E828" s="16" t="s">
        <v>1596</v>
      </c>
      <c r="F828" s="16" t="s">
        <v>1596</v>
      </c>
      <c r="G828" s="16" t="s">
        <v>1596</v>
      </c>
      <c r="H828" s="85" t="s">
        <v>1596</v>
      </c>
      <c r="I828" s="82" t="s">
        <v>1596</v>
      </c>
      <c r="J828" s="22" t="s">
        <v>1596</v>
      </c>
      <c r="K828" s="36" t="s">
        <v>1596</v>
      </c>
      <c r="L828" s="95" t="s">
        <v>1596</v>
      </c>
    </row>
    <row r="829" spans="1:12" ht="18" hidden="1" customHeight="1" x14ac:dyDescent="0.25">
      <c r="A829" s="76" t="s">
        <v>895</v>
      </c>
      <c r="B829" s="85" t="s">
        <v>1596</v>
      </c>
      <c r="C829" s="84" t="s">
        <v>1596</v>
      </c>
      <c r="D829" s="20" t="s">
        <v>1596</v>
      </c>
      <c r="E829" s="16" t="s">
        <v>1596</v>
      </c>
      <c r="F829" s="16" t="s">
        <v>1596</v>
      </c>
      <c r="G829" s="16" t="s">
        <v>1596</v>
      </c>
      <c r="H829" s="85" t="s">
        <v>1596</v>
      </c>
      <c r="I829" s="82" t="s">
        <v>1596</v>
      </c>
      <c r="J829" s="22" t="s">
        <v>1596</v>
      </c>
      <c r="K829" s="36" t="s">
        <v>1596</v>
      </c>
      <c r="L829" s="95" t="s">
        <v>1596</v>
      </c>
    </row>
    <row r="830" spans="1:12" ht="18" hidden="1" customHeight="1" x14ac:dyDescent="0.25">
      <c r="A830" s="91" t="s">
        <v>896</v>
      </c>
      <c r="B830" s="85" t="s">
        <v>1596</v>
      </c>
      <c r="C830" s="84" t="s">
        <v>1596</v>
      </c>
      <c r="D830" s="20" t="s">
        <v>1596</v>
      </c>
      <c r="E830" s="16" t="s">
        <v>1596</v>
      </c>
      <c r="F830" s="16" t="s">
        <v>1596</v>
      </c>
      <c r="G830" s="16" t="s">
        <v>1596</v>
      </c>
      <c r="H830" s="85" t="s">
        <v>1596</v>
      </c>
      <c r="I830" s="82" t="s">
        <v>1596</v>
      </c>
      <c r="J830" s="22" t="s">
        <v>1596</v>
      </c>
      <c r="K830" s="36" t="s">
        <v>1596</v>
      </c>
      <c r="L830" s="95" t="s">
        <v>1596</v>
      </c>
    </row>
    <row r="831" spans="1:12" ht="18" hidden="1" customHeight="1" x14ac:dyDescent="0.25">
      <c r="A831" s="76" t="s">
        <v>897</v>
      </c>
      <c r="B831" s="85" t="s">
        <v>1596</v>
      </c>
      <c r="C831" s="84" t="s">
        <v>1596</v>
      </c>
      <c r="D831" s="20" t="s">
        <v>1596</v>
      </c>
      <c r="E831" s="16" t="s">
        <v>1596</v>
      </c>
      <c r="F831" s="16" t="s">
        <v>1596</v>
      </c>
      <c r="G831" s="16" t="s">
        <v>1596</v>
      </c>
      <c r="H831" s="85" t="s">
        <v>1596</v>
      </c>
      <c r="I831" s="82" t="s">
        <v>1596</v>
      </c>
      <c r="J831" s="22" t="s">
        <v>1596</v>
      </c>
      <c r="K831" s="36" t="s">
        <v>1596</v>
      </c>
      <c r="L831" s="95" t="s">
        <v>1596</v>
      </c>
    </row>
    <row r="832" spans="1:12" ht="18" hidden="1" customHeight="1" x14ac:dyDescent="0.25">
      <c r="A832" s="91" t="s">
        <v>898</v>
      </c>
      <c r="B832" s="85" t="s">
        <v>1596</v>
      </c>
      <c r="C832" s="84" t="s">
        <v>1596</v>
      </c>
      <c r="D832" s="20" t="s">
        <v>1596</v>
      </c>
      <c r="E832" s="16" t="s">
        <v>1596</v>
      </c>
      <c r="F832" s="16" t="s">
        <v>1596</v>
      </c>
      <c r="G832" s="16" t="s">
        <v>1596</v>
      </c>
      <c r="H832" s="85" t="s">
        <v>1596</v>
      </c>
      <c r="I832" s="82" t="s">
        <v>1596</v>
      </c>
      <c r="J832" s="22" t="s">
        <v>1596</v>
      </c>
      <c r="K832" s="36" t="s">
        <v>1596</v>
      </c>
      <c r="L832" s="95" t="s">
        <v>1596</v>
      </c>
    </row>
    <row r="833" spans="1:12" ht="18" hidden="1" customHeight="1" x14ac:dyDescent="0.25">
      <c r="A833" s="76" t="s">
        <v>899</v>
      </c>
      <c r="B833" s="85" t="s">
        <v>1596</v>
      </c>
      <c r="C833" s="84" t="s">
        <v>1596</v>
      </c>
      <c r="D833" s="20" t="s">
        <v>1596</v>
      </c>
      <c r="E833" s="16" t="s">
        <v>1596</v>
      </c>
      <c r="F833" s="16" t="s">
        <v>1596</v>
      </c>
      <c r="G833" s="16" t="s">
        <v>1596</v>
      </c>
      <c r="H833" s="85" t="s">
        <v>1596</v>
      </c>
      <c r="I833" s="82" t="s">
        <v>1596</v>
      </c>
      <c r="J833" s="22" t="s">
        <v>1596</v>
      </c>
      <c r="K833" s="36" t="s">
        <v>1596</v>
      </c>
      <c r="L833" s="95" t="s">
        <v>1596</v>
      </c>
    </row>
    <row r="834" spans="1:12" ht="18" hidden="1" customHeight="1" x14ac:dyDescent="0.25">
      <c r="A834" s="91" t="s">
        <v>900</v>
      </c>
      <c r="B834" s="85" t="s">
        <v>1596</v>
      </c>
      <c r="C834" s="84" t="s">
        <v>1596</v>
      </c>
      <c r="D834" s="20" t="s">
        <v>1596</v>
      </c>
      <c r="E834" s="16" t="s">
        <v>1596</v>
      </c>
      <c r="F834" s="16" t="s">
        <v>1596</v>
      </c>
      <c r="G834" s="16" t="s">
        <v>1596</v>
      </c>
      <c r="H834" s="85" t="s">
        <v>1596</v>
      </c>
      <c r="I834" s="82" t="s">
        <v>1596</v>
      </c>
      <c r="J834" s="22" t="s">
        <v>1596</v>
      </c>
      <c r="K834" s="36" t="s">
        <v>1596</v>
      </c>
      <c r="L834" s="95" t="s">
        <v>1596</v>
      </c>
    </row>
    <row r="835" spans="1:12" ht="18" hidden="1" customHeight="1" x14ac:dyDescent="0.25">
      <c r="A835" s="76" t="s">
        <v>901</v>
      </c>
      <c r="B835" s="85" t="s">
        <v>1596</v>
      </c>
      <c r="C835" s="84" t="s">
        <v>1596</v>
      </c>
      <c r="D835" s="20" t="s">
        <v>1596</v>
      </c>
      <c r="E835" s="16" t="s">
        <v>1596</v>
      </c>
      <c r="F835" s="16" t="s">
        <v>1596</v>
      </c>
      <c r="G835" s="16" t="s">
        <v>1596</v>
      </c>
      <c r="H835" s="85" t="s">
        <v>1596</v>
      </c>
      <c r="I835" s="82" t="s">
        <v>1596</v>
      </c>
      <c r="J835" s="22" t="s">
        <v>1596</v>
      </c>
      <c r="K835" s="36" t="s">
        <v>1596</v>
      </c>
      <c r="L835" s="95" t="s">
        <v>1596</v>
      </c>
    </row>
    <row r="836" spans="1:12" ht="18" hidden="1" customHeight="1" x14ac:dyDescent="0.25">
      <c r="A836" s="91" t="s">
        <v>902</v>
      </c>
      <c r="B836" s="85" t="s">
        <v>1596</v>
      </c>
      <c r="C836" s="84" t="s">
        <v>1596</v>
      </c>
      <c r="D836" s="20" t="s">
        <v>1596</v>
      </c>
      <c r="E836" s="16" t="s">
        <v>1596</v>
      </c>
      <c r="F836" s="16" t="s">
        <v>1596</v>
      </c>
      <c r="G836" s="16" t="s">
        <v>1596</v>
      </c>
      <c r="H836" s="85" t="s">
        <v>1596</v>
      </c>
      <c r="I836" s="82" t="s">
        <v>1596</v>
      </c>
      <c r="J836" s="22" t="s">
        <v>1596</v>
      </c>
      <c r="K836" s="36" t="s">
        <v>1596</v>
      </c>
      <c r="L836" s="95" t="s">
        <v>1596</v>
      </c>
    </row>
    <row r="837" spans="1:12" ht="18" hidden="1" customHeight="1" x14ac:dyDescent="0.25">
      <c r="A837" s="76" t="s">
        <v>903</v>
      </c>
      <c r="B837" s="85" t="s">
        <v>1596</v>
      </c>
      <c r="C837" s="84" t="s">
        <v>1596</v>
      </c>
      <c r="D837" s="20" t="s">
        <v>1596</v>
      </c>
      <c r="E837" s="16" t="s">
        <v>1596</v>
      </c>
      <c r="F837" s="16" t="s">
        <v>1596</v>
      </c>
      <c r="G837" s="16" t="s">
        <v>1596</v>
      </c>
      <c r="H837" s="85" t="s">
        <v>1596</v>
      </c>
      <c r="I837" s="82" t="s">
        <v>1596</v>
      </c>
      <c r="J837" s="22" t="s">
        <v>1596</v>
      </c>
      <c r="K837" s="36" t="s">
        <v>1596</v>
      </c>
      <c r="L837" s="95" t="s">
        <v>1596</v>
      </c>
    </row>
    <row r="838" spans="1:12" ht="18" hidden="1" customHeight="1" x14ac:dyDescent="0.25">
      <c r="A838" s="91" t="s">
        <v>904</v>
      </c>
      <c r="B838" s="85" t="s">
        <v>1596</v>
      </c>
      <c r="C838" s="84" t="s">
        <v>1596</v>
      </c>
      <c r="D838" s="20" t="s">
        <v>1596</v>
      </c>
      <c r="E838" s="16" t="s">
        <v>1596</v>
      </c>
      <c r="F838" s="16" t="s">
        <v>1596</v>
      </c>
      <c r="G838" s="16" t="s">
        <v>1596</v>
      </c>
      <c r="H838" s="85" t="s">
        <v>1596</v>
      </c>
      <c r="I838" s="82" t="s">
        <v>1596</v>
      </c>
      <c r="J838" s="22" t="s">
        <v>1596</v>
      </c>
      <c r="K838" s="36" t="s">
        <v>1596</v>
      </c>
      <c r="L838" s="95" t="s">
        <v>1596</v>
      </c>
    </row>
    <row r="839" spans="1:12" ht="18" hidden="1" customHeight="1" x14ac:dyDescent="0.25">
      <c r="A839" s="76" t="s">
        <v>905</v>
      </c>
      <c r="B839" s="85" t="s">
        <v>1596</v>
      </c>
      <c r="C839" s="84" t="s">
        <v>1596</v>
      </c>
      <c r="D839" s="20" t="s">
        <v>1596</v>
      </c>
      <c r="E839" s="16" t="s">
        <v>1596</v>
      </c>
      <c r="F839" s="16" t="s">
        <v>1596</v>
      </c>
      <c r="G839" s="16" t="s">
        <v>1596</v>
      </c>
      <c r="H839" s="85" t="s">
        <v>1596</v>
      </c>
      <c r="I839" s="82" t="s">
        <v>1596</v>
      </c>
      <c r="J839" s="22" t="s">
        <v>1596</v>
      </c>
      <c r="K839" s="36" t="s">
        <v>1596</v>
      </c>
      <c r="L839" s="95" t="s">
        <v>1596</v>
      </c>
    </row>
    <row r="840" spans="1:12" ht="18" hidden="1" customHeight="1" x14ac:dyDescent="0.25">
      <c r="A840" s="91" t="s">
        <v>906</v>
      </c>
      <c r="B840" s="85" t="s">
        <v>1596</v>
      </c>
      <c r="C840" s="84" t="s">
        <v>1596</v>
      </c>
      <c r="D840" s="20" t="s">
        <v>1596</v>
      </c>
      <c r="E840" s="16" t="s">
        <v>1596</v>
      </c>
      <c r="F840" s="16" t="s">
        <v>1596</v>
      </c>
      <c r="G840" s="16" t="s">
        <v>1596</v>
      </c>
      <c r="H840" s="85" t="s">
        <v>1596</v>
      </c>
      <c r="I840" s="82" t="s">
        <v>1596</v>
      </c>
      <c r="J840" s="22" t="s">
        <v>1596</v>
      </c>
      <c r="K840" s="36" t="s">
        <v>1596</v>
      </c>
      <c r="L840" s="95" t="s">
        <v>1596</v>
      </c>
    </row>
    <row r="841" spans="1:12" ht="18" hidden="1" customHeight="1" x14ac:dyDescent="0.25">
      <c r="A841" s="76" t="s">
        <v>907</v>
      </c>
      <c r="B841" s="85" t="s">
        <v>1596</v>
      </c>
      <c r="C841" s="84" t="s">
        <v>1596</v>
      </c>
      <c r="D841" s="20" t="s">
        <v>1596</v>
      </c>
      <c r="E841" s="16" t="s">
        <v>1596</v>
      </c>
      <c r="F841" s="16" t="s">
        <v>1596</v>
      </c>
      <c r="G841" s="16" t="s">
        <v>1596</v>
      </c>
      <c r="H841" s="85" t="s">
        <v>1596</v>
      </c>
      <c r="I841" s="82" t="s">
        <v>1596</v>
      </c>
      <c r="J841" s="22" t="s">
        <v>1596</v>
      </c>
      <c r="K841" s="36" t="s">
        <v>1596</v>
      </c>
      <c r="L841" s="95" t="s">
        <v>1596</v>
      </c>
    </row>
    <row r="842" spans="1:12" ht="18" hidden="1" customHeight="1" x14ac:dyDescent="0.25">
      <c r="A842" s="91" t="s">
        <v>908</v>
      </c>
      <c r="B842" s="85" t="s">
        <v>1596</v>
      </c>
      <c r="C842" s="84" t="s">
        <v>1596</v>
      </c>
      <c r="D842" s="20" t="s">
        <v>1596</v>
      </c>
      <c r="E842" s="16" t="s">
        <v>1596</v>
      </c>
      <c r="F842" s="16" t="s">
        <v>1596</v>
      </c>
      <c r="G842" s="16" t="s">
        <v>1596</v>
      </c>
      <c r="H842" s="85" t="s">
        <v>1596</v>
      </c>
      <c r="I842" s="82" t="s">
        <v>1596</v>
      </c>
      <c r="J842" s="22" t="s">
        <v>1596</v>
      </c>
      <c r="K842" s="36" t="s">
        <v>1596</v>
      </c>
      <c r="L842" s="95" t="s">
        <v>1596</v>
      </c>
    </row>
    <row r="843" spans="1:12" ht="18" hidden="1" customHeight="1" x14ac:dyDescent="0.25">
      <c r="A843" s="76" t="s">
        <v>909</v>
      </c>
      <c r="B843" s="85" t="s">
        <v>1596</v>
      </c>
      <c r="C843" s="84" t="s">
        <v>1596</v>
      </c>
      <c r="D843" s="20" t="s">
        <v>1596</v>
      </c>
      <c r="E843" s="16" t="s">
        <v>1596</v>
      </c>
      <c r="F843" s="16" t="s">
        <v>1596</v>
      </c>
      <c r="G843" s="16" t="s">
        <v>1596</v>
      </c>
      <c r="H843" s="85" t="s">
        <v>1596</v>
      </c>
      <c r="I843" s="82" t="s">
        <v>1596</v>
      </c>
      <c r="J843" s="22" t="s">
        <v>1596</v>
      </c>
      <c r="K843" s="36" t="s">
        <v>1596</v>
      </c>
      <c r="L843" s="95" t="s">
        <v>1596</v>
      </c>
    </row>
    <row r="844" spans="1:12" ht="18" hidden="1" customHeight="1" x14ac:dyDescent="0.25">
      <c r="A844" s="91" t="s">
        <v>910</v>
      </c>
      <c r="B844" s="85" t="s">
        <v>1596</v>
      </c>
      <c r="C844" s="84" t="s">
        <v>1596</v>
      </c>
      <c r="D844" s="20" t="s">
        <v>1596</v>
      </c>
      <c r="E844" s="16" t="s">
        <v>1596</v>
      </c>
      <c r="F844" s="16" t="s">
        <v>1596</v>
      </c>
      <c r="G844" s="16" t="s">
        <v>1596</v>
      </c>
      <c r="H844" s="85" t="s">
        <v>1596</v>
      </c>
      <c r="I844" s="82" t="s">
        <v>1596</v>
      </c>
      <c r="J844" s="22" t="s">
        <v>1596</v>
      </c>
      <c r="K844" s="36" t="s">
        <v>1596</v>
      </c>
      <c r="L844" s="95" t="s">
        <v>1596</v>
      </c>
    </row>
    <row r="845" spans="1:12" ht="18" hidden="1" customHeight="1" x14ac:dyDescent="0.25">
      <c r="A845" s="76" t="s">
        <v>911</v>
      </c>
      <c r="B845" s="85" t="s">
        <v>1596</v>
      </c>
      <c r="C845" s="84" t="s">
        <v>1596</v>
      </c>
      <c r="D845" s="20" t="s">
        <v>1596</v>
      </c>
      <c r="E845" s="16" t="s">
        <v>1596</v>
      </c>
      <c r="F845" s="16" t="s">
        <v>1596</v>
      </c>
      <c r="G845" s="16" t="s">
        <v>1596</v>
      </c>
      <c r="H845" s="85" t="s">
        <v>1596</v>
      </c>
      <c r="I845" s="82" t="s">
        <v>1596</v>
      </c>
      <c r="J845" s="22" t="s">
        <v>1596</v>
      </c>
      <c r="K845" s="36" t="s">
        <v>1596</v>
      </c>
      <c r="L845" s="95" t="s">
        <v>1596</v>
      </c>
    </row>
    <row r="846" spans="1:12" ht="18" hidden="1" customHeight="1" x14ac:dyDescent="0.25">
      <c r="A846" s="91" t="s">
        <v>912</v>
      </c>
      <c r="B846" s="85" t="s">
        <v>1596</v>
      </c>
      <c r="C846" s="84" t="s">
        <v>1596</v>
      </c>
      <c r="D846" s="20" t="s">
        <v>1596</v>
      </c>
      <c r="E846" s="16" t="s">
        <v>1596</v>
      </c>
      <c r="F846" s="16" t="s">
        <v>1596</v>
      </c>
      <c r="G846" s="16" t="s">
        <v>1596</v>
      </c>
      <c r="H846" s="85" t="s">
        <v>1596</v>
      </c>
      <c r="I846" s="82" t="s">
        <v>1596</v>
      </c>
      <c r="J846" s="22" t="s">
        <v>1596</v>
      </c>
      <c r="K846" s="36" t="s">
        <v>1596</v>
      </c>
      <c r="L846" s="95" t="s">
        <v>1596</v>
      </c>
    </row>
    <row r="847" spans="1:12" ht="18" hidden="1" customHeight="1" x14ac:dyDescent="0.25">
      <c r="A847" s="76" t="s">
        <v>913</v>
      </c>
      <c r="B847" s="85" t="s">
        <v>1596</v>
      </c>
      <c r="C847" s="84" t="s">
        <v>1596</v>
      </c>
      <c r="D847" s="20" t="s">
        <v>1596</v>
      </c>
      <c r="E847" s="16" t="s">
        <v>1596</v>
      </c>
      <c r="F847" s="16" t="s">
        <v>1596</v>
      </c>
      <c r="G847" s="16" t="s">
        <v>1596</v>
      </c>
      <c r="H847" s="85" t="s">
        <v>1596</v>
      </c>
      <c r="I847" s="82" t="s">
        <v>1596</v>
      </c>
      <c r="J847" s="22" t="s">
        <v>1596</v>
      </c>
      <c r="K847" s="36" t="s">
        <v>1596</v>
      </c>
      <c r="L847" s="95" t="s">
        <v>1596</v>
      </c>
    </row>
    <row r="848" spans="1:12" ht="18" hidden="1" customHeight="1" x14ac:dyDescent="0.25">
      <c r="A848" s="91" t="s">
        <v>914</v>
      </c>
      <c r="B848" s="85" t="s">
        <v>1596</v>
      </c>
      <c r="C848" s="84" t="s">
        <v>1596</v>
      </c>
      <c r="D848" s="20" t="s">
        <v>1596</v>
      </c>
      <c r="E848" s="16" t="s">
        <v>1596</v>
      </c>
      <c r="F848" s="16" t="s">
        <v>1596</v>
      </c>
      <c r="G848" s="16" t="s">
        <v>1596</v>
      </c>
      <c r="H848" s="85" t="s">
        <v>1596</v>
      </c>
      <c r="I848" s="82" t="s">
        <v>1596</v>
      </c>
      <c r="J848" s="22" t="s">
        <v>1596</v>
      </c>
      <c r="K848" s="36" t="s">
        <v>1596</v>
      </c>
      <c r="L848" s="95" t="s">
        <v>1596</v>
      </c>
    </row>
    <row r="849" spans="1:12" ht="18" hidden="1" customHeight="1" x14ac:dyDescent="0.25">
      <c r="A849" s="76" t="s">
        <v>915</v>
      </c>
      <c r="B849" s="85" t="s">
        <v>1596</v>
      </c>
      <c r="C849" s="84" t="s">
        <v>1596</v>
      </c>
      <c r="D849" s="20" t="s">
        <v>1596</v>
      </c>
      <c r="E849" s="16" t="s">
        <v>1596</v>
      </c>
      <c r="F849" s="16" t="s">
        <v>1596</v>
      </c>
      <c r="G849" s="16" t="s">
        <v>1596</v>
      </c>
      <c r="H849" s="85" t="s">
        <v>1596</v>
      </c>
      <c r="I849" s="82" t="s">
        <v>1596</v>
      </c>
      <c r="J849" s="22" t="s">
        <v>1596</v>
      </c>
      <c r="K849" s="36" t="s">
        <v>1596</v>
      </c>
      <c r="L849" s="95" t="s">
        <v>1596</v>
      </c>
    </row>
    <row r="850" spans="1:12" ht="18" hidden="1" customHeight="1" x14ac:dyDescent="0.25">
      <c r="A850" s="91" t="s">
        <v>916</v>
      </c>
      <c r="B850" s="85" t="s">
        <v>1596</v>
      </c>
      <c r="C850" s="84" t="s">
        <v>1596</v>
      </c>
      <c r="D850" s="20" t="s">
        <v>1596</v>
      </c>
      <c r="E850" s="16" t="s">
        <v>1596</v>
      </c>
      <c r="F850" s="16" t="s">
        <v>1596</v>
      </c>
      <c r="G850" s="16" t="s">
        <v>1596</v>
      </c>
      <c r="H850" s="85" t="s">
        <v>1596</v>
      </c>
      <c r="I850" s="82" t="s">
        <v>1596</v>
      </c>
      <c r="J850" s="22" t="s">
        <v>1596</v>
      </c>
      <c r="K850" s="36" t="s">
        <v>1596</v>
      </c>
      <c r="L850" s="95" t="s">
        <v>1596</v>
      </c>
    </row>
    <row r="851" spans="1:12" ht="18" hidden="1" customHeight="1" x14ac:dyDescent="0.25">
      <c r="A851" s="76" t="s">
        <v>917</v>
      </c>
      <c r="B851" s="85" t="s">
        <v>1596</v>
      </c>
      <c r="C851" s="84" t="s">
        <v>1596</v>
      </c>
      <c r="D851" s="20" t="s">
        <v>1596</v>
      </c>
      <c r="E851" s="16" t="s">
        <v>1596</v>
      </c>
      <c r="F851" s="16" t="s">
        <v>1596</v>
      </c>
      <c r="G851" s="16" t="s">
        <v>1596</v>
      </c>
      <c r="H851" s="85" t="s">
        <v>1596</v>
      </c>
      <c r="I851" s="82" t="s">
        <v>1596</v>
      </c>
      <c r="J851" s="22" t="s">
        <v>1596</v>
      </c>
      <c r="K851" s="36" t="s">
        <v>1596</v>
      </c>
      <c r="L851" s="95" t="s">
        <v>1596</v>
      </c>
    </row>
    <row r="852" spans="1:12" ht="18" hidden="1" customHeight="1" x14ac:dyDescent="0.25">
      <c r="A852" s="91" t="s">
        <v>918</v>
      </c>
      <c r="B852" s="85" t="s">
        <v>1596</v>
      </c>
      <c r="C852" s="84" t="s">
        <v>1596</v>
      </c>
      <c r="D852" s="20" t="s">
        <v>1596</v>
      </c>
      <c r="E852" s="16" t="s">
        <v>1596</v>
      </c>
      <c r="F852" s="16" t="s">
        <v>1596</v>
      </c>
      <c r="G852" s="16" t="s">
        <v>1596</v>
      </c>
      <c r="H852" s="85" t="s">
        <v>1596</v>
      </c>
      <c r="I852" s="82" t="s">
        <v>1596</v>
      </c>
      <c r="J852" s="22" t="s">
        <v>1596</v>
      </c>
      <c r="K852" s="36" t="s">
        <v>1596</v>
      </c>
      <c r="L852" s="95" t="s">
        <v>1596</v>
      </c>
    </row>
    <row r="853" spans="1:12" ht="18" hidden="1" customHeight="1" x14ac:dyDescent="0.25">
      <c r="A853" s="76" t="s">
        <v>919</v>
      </c>
      <c r="B853" s="85" t="s">
        <v>1596</v>
      </c>
      <c r="C853" s="84" t="s">
        <v>1596</v>
      </c>
      <c r="D853" s="20" t="s">
        <v>1596</v>
      </c>
      <c r="E853" s="16" t="s">
        <v>1596</v>
      </c>
      <c r="F853" s="16" t="s">
        <v>1596</v>
      </c>
      <c r="G853" s="16" t="s">
        <v>1596</v>
      </c>
      <c r="H853" s="85" t="s">
        <v>1596</v>
      </c>
      <c r="I853" s="82" t="s">
        <v>1596</v>
      </c>
      <c r="J853" s="22" t="s">
        <v>1596</v>
      </c>
      <c r="K853" s="36" t="s">
        <v>1596</v>
      </c>
      <c r="L853" s="95" t="s">
        <v>1596</v>
      </c>
    </row>
    <row r="854" spans="1:12" ht="18" hidden="1" customHeight="1" x14ac:dyDescent="0.25">
      <c r="A854" s="91" t="s">
        <v>920</v>
      </c>
      <c r="B854" s="85" t="s">
        <v>1596</v>
      </c>
      <c r="C854" s="84" t="s">
        <v>1596</v>
      </c>
      <c r="D854" s="20" t="s">
        <v>1596</v>
      </c>
      <c r="E854" s="16" t="s">
        <v>1596</v>
      </c>
      <c r="F854" s="16" t="s">
        <v>1596</v>
      </c>
      <c r="G854" s="16" t="s">
        <v>1596</v>
      </c>
      <c r="H854" s="85" t="s">
        <v>1596</v>
      </c>
      <c r="I854" s="82" t="s">
        <v>1596</v>
      </c>
      <c r="J854" s="22" t="s">
        <v>1596</v>
      </c>
      <c r="K854" s="36" t="s">
        <v>1596</v>
      </c>
      <c r="L854" s="95" t="s">
        <v>1596</v>
      </c>
    </row>
    <row r="855" spans="1:12" ht="18" hidden="1" customHeight="1" x14ac:dyDescent="0.25">
      <c r="A855" s="76" t="s">
        <v>921</v>
      </c>
      <c r="B855" s="85" t="s">
        <v>1596</v>
      </c>
      <c r="C855" s="84" t="s">
        <v>1596</v>
      </c>
      <c r="D855" s="20" t="s">
        <v>1596</v>
      </c>
      <c r="E855" s="16" t="s">
        <v>1596</v>
      </c>
      <c r="F855" s="16" t="s">
        <v>1596</v>
      </c>
      <c r="G855" s="16" t="s">
        <v>1596</v>
      </c>
      <c r="H855" s="85" t="s">
        <v>1596</v>
      </c>
      <c r="I855" s="82" t="s">
        <v>1596</v>
      </c>
      <c r="J855" s="22" t="s">
        <v>1596</v>
      </c>
      <c r="K855" s="36" t="s">
        <v>1596</v>
      </c>
      <c r="L855" s="95" t="s">
        <v>1596</v>
      </c>
    </row>
    <row r="856" spans="1:12" ht="18" hidden="1" customHeight="1" x14ac:dyDescent="0.25">
      <c r="A856" s="91" t="s">
        <v>922</v>
      </c>
      <c r="B856" s="85" t="s">
        <v>1596</v>
      </c>
      <c r="C856" s="84" t="s">
        <v>1596</v>
      </c>
      <c r="D856" s="20" t="s">
        <v>1596</v>
      </c>
      <c r="E856" s="16" t="s">
        <v>1596</v>
      </c>
      <c r="F856" s="16" t="s">
        <v>1596</v>
      </c>
      <c r="G856" s="16" t="s">
        <v>1596</v>
      </c>
      <c r="H856" s="85" t="s">
        <v>1596</v>
      </c>
      <c r="I856" s="82" t="s">
        <v>1596</v>
      </c>
      <c r="J856" s="22" t="s">
        <v>1596</v>
      </c>
      <c r="K856" s="36" t="s">
        <v>1596</v>
      </c>
      <c r="L856" s="95" t="s">
        <v>1596</v>
      </c>
    </row>
    <row r="857" spans="1:12" ht="18" hidden="1" customHeight="1" x14ac:dyDescent="0.25">
      <c r="A857" s="76" t="s">
        <v>923</v>
      </c>
      <c r="B857" s="85" t="s">
        <v>1596</v>
      </c>
      <c r="C857" s="84" t="s">
        <v>1596</v>
      </c>
      <c r="D857" s="20" t="s">
        <v>1596</v>
      </c>
      <c r="E857" s="16" t="s">
        <v>1596</v>
      </c>
      <c r="F857" s="16" t="s">
        <v>1596</v>
      </c>
      <c r="G857" s="16" t="s">
        <v>1596</v>
      </c>
      <c r="H857" s="85" t="s">
        <v>1596</v>
      </c>
      <c r="I857" s="82" t="s">
        <v>1596</v>
      </c>
      <c r="J857" s="22" t="s">
        <v>1596</v>
      </c>
      <c r="K857" s="36" t="s">
        <v>1596</v>
      </c>
      <c r="L857" s="95" t="s">
        <v>1596</v>
      </c>
    </row>
    <row r="858" spans="1:12" ht="18" hidden="1" customHeight="1" x14ac:dyDescent="0.25">
      <c r="A858" s="91" t="s">
        <v>924</v>
      </c>
      <c r="B858" s="85" t="s">
        <v>1596</v>
      </c>
      <c r="C858" s="84" t="s">
        <v>1596</v>
      </c>
      <c r="D858" s="20" t="s">
        <v>1596</v>
      </c>
      <c r="E858" s="16" t="s">
        <v>1596</v>
      </c>
      <c r="F858" s="16" t="s">
        <v>1596</v>
      </c>
      <c r="G858" s="16" t="s">
        <v>1596</v>
      </c>
      <c r="H858" s="85" t="s">
        <v>1596</v>
      </c>
      <c r="I858" s="82" t="s">
        <v>1596</v>
      </c>
      <c r="J858" s="22" t="s">
        <v>1596</v>
      </c>
      <c r="K858" s="36" t="s">
        <v>1596</v>
      </c>
      <c r="L858" s="95" t="s">
        <v>1596</v>
      </c>
    </row>
    <row r="859" spans="1:12" ht="18" hidden="1" customHeight="1" x14ac:dyDescent="0.25">
      <c r="A859" s="76" t="s">
        <v>925</v>
      </c>
      <c r="B859" s="85" t="s">
        <v>1596</v>
      </c>
      <c r="C859" s="84" t="s">
        <v>1596</v>
      </c>
      <c r="D859" s="20" t="s">
        <v>1596</v>
      </c>
      <c r="E859" s="16" t="s">
        <v>1596</v>
      </c>
      <c r="F859" s="16" t="s">
        <v>1596</v>
      </c>
      <c r="G859" s="16" t="s">
        <v>1596</v>
      </c>
      <c r="H859" s="85" t="s">
        <v>1596</v>
      </c>
      <c r="I859" s="82" t="s">
        <v>1596</v>
      </c>
      <c r="J859" s="22" t="s">
        <v>1596</v>
      </c>
      <c r="K859" s="36" t="s">
        <v>1596</v>
      </c>
      <c r="L859" s="95" t="s">
        <v>1596</v>
      </c>
    </row>
    <row r="860" spans="1:12" ht="18" hidden="1" customHeight="1" x14ac:dyDescent="0.25">
      <c r="A860" s="91" t="s">
        <v>926</v>
      </c>
      <c r="B860" s="85" t="s">
        <v>1596</v>
      </c>
      <c r="C860" s="84" t="s">
        <v>1596</v>
      </c>
      <c r="D860" s="20" t="s">
        <v>1596</v>
      </c>
      <c r="E860" s="16" t="s">
        <v>1596</v>
      </c>
      <c r="F860" s="16" t="s">
        <v>1596</v>
      </c>
      <c r="G860" s="16" t="s">
        <v>1596</v>
      </c>
      <c r="H860" s="85" t="s">
        <v>1596</v>
      </c>
      <c r="I860" s="82" t="s">
        <v>1596</v>
      </c>
      <c r="J860" s="22" t="s">
        <v>1596</v>
      </c>
      <c r="K860" s="36" t="s">
        <v>1596</v>
      </c>
      <c r="L860" s="95" t="s">
        <v>1596</v>
      </c>
    </row>
    <row r="861" spans="1:12" ht="18" hidden="1" customHeight="1" x14ac:dyDescent="0.25">
      <c r="A861" s="76" t="s">
        <v>927</v>
      </c>
      <c r="B861" s="85" t="s">
        <v>1596</v>
      </c>
      <c r="C861" s="84" t="s">
        <v>1596</v>
      </c>
      <c r="D861" s="20" t="s">
        <v>1596</v>
      </c>
      <c r="E861" s="16" t="s">
        <v>1596</v>
      </c>
      <c r="F861" s="16" t="s">
        <v>1596</v>
      </c>
      <c r="G861" s="16" t="s">
        <v>1596</v>
      </c>
      <c r="H861" s="85" t="s">
        <v>1596</v>
      </c>
      <c r="I861" s="82" t="s">
        <v>1596</v>
      </c>
      <c r="J861" s="22" t="s">
        <v>1596</v>
      </c>
      <c r="K861" s="36" t="s">
        <v>1596</v>
      </c>
      <c r="L861" s="95" t="s">
        <v>1596</v>
      </c>
    </row>
    <row r="862" spans="1:12" ht="18" hidden="1" customHeight="1" x14ac:dyDescent="0.25">
      <c r="A862" s="91" t="s">
        <v>928</v>
      </c>
      <c r="B862" s="85" t="s">
        <v>1596</v>
      </c>
      <c r="C862" s="84" t="s">
        <v>1596</v>
      </c>
      <c r="D862" s="20" t="s">
        <v>1596</v>
      </c>
      <c r="E862" s="16" t="s">
        <v>1596</v>
      </c>
      <c r="F862" s="16" t="s">
        <v>1596</v>
      </c>
      <c r="G862" s="16" t="s">
        <v>1596</v>
      </c>
      <c r="H862" s="85" t="s">
        <v>1596</v>
      </c>
      <c r="I862" s="82" t="s">
        <v>1596</v>
      </c>
      <c r="J862" s="22" t="s">
        <v>1596</v>
      </c>
      <c r="K862" s="36" t="s">
        <v>1596</v>
      </c>
      <c r="L862" s="95" t="s">
        <v>1596</v>
      </c>
    </row>
    <row r="863" spans="1:12" ht="18" hidden="1" customHeight="1" x14ac:dyDescent="0.25">
      <c r="A863" s="76" t="s">
        <v>929</v>
      </c>
      <c r="B863" s="85" t="s">
        <v>1596</v>
      </c>
      <c r="C863" s="84" t="s">
        <v>1596</v>
      </c>
      <c r="D863" s="20" t="s">
        <v>1596</v>
      </c>
      <c r="E863" s="16" t="s">
        <v>1596</v>
      </c>
      <c r="F863" s="16" t="s">
        <v>1596</v>
      </c>
      <c r="G863" s="16" t="s">
        <v>1596</v>
      </c>
      <c r="H863" s="85" t="s">
        <v>1596</v>
      </c>
      <c r="I863" s="82" t="s">
        <v>1596</v>
      </c>
      <c r="J863" s="22" t="s">
        <v>1596</v>
      </c>
      <c r="K863" s="36" t="s">
        <v>1596</v>
      </c>
      <c r="L863" s="95" t="s">
        <v>1596</v>
      </c>
    </row>
    <row r="864" spans="1:12" ht="18" hidden="1" customHeight="1" x14ac:dyDescent="0.25">
      <c r="A864" s="91" t="s">
        <v>930</v>
      </c>
      <c r="B864" s="85" t="s">
        <v>1596</v>
      </c>
      <c r="C864" s="84" t="s">
        <v>1596</v>
      </c>
      <c r="D864" s="20" t="s">
        <v>1596</v>
      </c>
      <c r="E864" s="16" t="s">
        <v>1596</v>
      </c>
      <c r="F864" s="16" t="s">
        <v>1596</v>
      </c>
      <c r="G864" s="16" t="s">
        <v>1596</v>
      </c>
      <c r="H864" s="85" t="s">
        <v>1596</v>
      </c>
      <c r="I864" s="82" t="s">
        <v>1596</v>
      </c>
      <c r="J864" s="22" t="s">
        <v>1596</v>
      </c>
      <c r="K864" s="36" t="s">
        <v>1596</v>
      </c>
      <c r="L864" s="95" t="s">
        <v>1596</v>
      </c>
    </row>
    <row r="865" spans="1:12" ht="18" hidden="1" customHeight="1" x14ac:dyDescent="0.25">
      <c r="A865" s="76" t="s">
        <v>931</v>
      </c>
      <c r="B865" s="85" t="s">
        <v>1596</v>
      </c>
      <c r="C865" s="84" t="s">
        <v>1596</v>
      </c>
      <c r="D865" s="20" t="s">
        <v>1596</v>
      </c>
      <c r="E865" s="16" t="s">
        <v>1596</v>
      </c>
      <c r="F865" s="16" t="s">
        <v>1596</v>
      </c>
      <c r="G865" s="16" t="s">
        <v>1596</v>
      </c>
      <c r="H865" s="85" t="s">
        <v>1596</v>
      </c>
      <c r="I865" s="82" t="s">
        <v>1596</v>
      </c>
      <c r="J865" s="22" t="s">
        <v>1596</v>
      </c>
      <c r="K865" s="36" t="s">
        <v>1596</v>
      </c>
      <c r="L865" s="95" t="s">
        <v>1596</v>
      </c>
    </row>
    <row r="866" spans="1:12" ht="18" hidden="1" customHeight="1" x14ac:dyDescent="0.25">
      <c r="A866" s="91" t="s">
        <v>932</v>
      </c>
      <c r="B866" s="85" t="s">
        <v>1596</v>
      </c>
      <c r="C866" s="84" t="s">
        <v>1596</v>
      </c>
      <c r="D866" s="20" t="s">
        <v>1596</v>
      </c>
      <c r="E866" s="16" t="s">
        <v>1596</v>
      </c>
      <c r="F866" s="16" t="s">
        <v>1596</v>
      </c>
      <c r="G866" s="16" t="s">
        <v>1596</v>
      </c>
      <c r="H866" s="85" t="s">
        <v>1596</v>
      </c>
      <c r="I866" s="82" t="s">
        <v>1596</v>
      </c>
      <c r="J866" s="22" t="s">
        <v>1596</v>
      </c>
      <c r="K866" s="36" t="s">
        <v>1596</v>
      </c>
      <c r="L866" s="95" t="s">
        <v>1596</v>
      </c>
    </row>
    <row r="867" spans="1:12" ht="18" hidden="1" customHeight="1" x14ac:dyDescent="0.25">
      <c r="A867" s="76" t="s">
        <v>933</v>
      </c>
      <c r="B867" s="85" t="s">
        <v>1596</v>
      </c>
      <c r="C867" s="84" t="s">
        <v>1596</v>
      </c>
      <c r="D867" s="20" t="s">
        <v>1596</v>
      </c>
      <c r="E867" s="16" t="s">
        <v>1596</v>
      </c>
      <c r="F867" s="16" t="s">
        <v>1596</v>
      </c>
      <c r="G867" s="16" t="s">
        <v>1596</v>
      </c>
      <c r="H867" s="85" t="s">
        <v>1596</v>
      </c>
      <c r="I867" s="82" t="s">
        <v>1596</v>
      </c>
      <c r="J867" s="22" t="s">
        <v>1596</v>
      </c>
      <c r="K867" s="36" t="s">
        <v>1596</v>
      </c>
      <c r="L867" s="95" t="s">
        <v>1596</v>
      </c>
    </row>
    <row r="868" spans="1:12" ht="18" hidden="1" customHeight="1" x14ac:dyDescent="0.25">
      <c r="A868" s="91" t="s">
        <v>934</v>
      </c>
      <c r="B868" s="85" t="s">
        <v>1596</v>
      </c>
      <c r="C868" s="84" t="s">
        <v>1596</v>
      </c>
      <c r="D868" s="20" t="s">
        <v>1596</v>
      </c>
      <c r="E868" s="16" t="s">
        <v>1596</v>
      </c>
      <c r="F868" s="16" t="s">
        <v>1596</v>
      </c>
      <c r="G868" s="16" t="s">
        <v>1596</v>
      </c>
      <c r="H868" s="85" t="s">
        <v>1596</v>
      </c>
      <c r="I868" s="82" t="s">
        <v>1596</v>
      </c>
      <c r="J868" s="22" t="s">
        <v>1596</v>
      </c>
      <c r="K868" s="36" t="s">
        <v>1596</v>
      </c>
      <c r="L868" s="95" t="s">
        <v>1596</v>
      </c>
    </row>
    <row r="869" spans="1:12" ht="18" hidden="1" customHeight="1" x14ac:dyDescent="0.25">
      <c r="A869" s="76" t="s">
        <v>935</v>
      </c>
      <c r="B869" s="85" t="s">
        <v>1596</v>
      </c>
      <c r="C869" s="84" t="s">
        <v>1596</v>
      </c>
      <c r="D869" s="20" t="s">
        <v>1596</v>
      </c>
      <c r="E869" s="16" t="s">
        <v>1596</v>
      </c>
      <c r="F869" s="16" t="s">
        <v>1596</v>
      </c>
      <c r="G869" s="16" t="s">
        <v>1596</v>
      </c>
      <c r="H869" s="85" t="s">
        <v>1596</v>
      </c>
      <c r="I869" s="82" t="s">
        <v>1596</v>
      </c>
      <c r="J869" s="22" t="s">
        <v>1596</v>
      </c>
      <c r="K869" s="36" t="s">
        <v>1596</v>
      </c>
      <c r="L869" s="95" t="s">
        <v>1596</v>
      </c>
    </row>
    <row r="870" spans="1:12" ht="18" hidden="1" customHeight="1" x14ac:dyDescent="0.25">
      <c r="A870" s="91" t="s">
        <v>936</v>
      </c>
      <c r="B870" s="85" t="s">
        <v>1596</v>
      </c>
      <c r="C870" s="84" t="s">
        <v>1596</v>
      </c>
      <c r="D870" s="20" t="s">
        <v>1596</v>
      </c>
      <c r="E870" s="16" t="s">
        <v>1596</v>
      </c>
      <c r="F870" s="16" t="s">
        <v>1596</v>
      </c>
      <c r="G870" s="16" t="s">
        <v>1596</v>
      </c>
      <c r="H870" s="85" t="s">
        <v>1596</v>
      </c>
      <c r="I870" s="82" t="s">
        <v>1596</v>
      </c>
      <c r="J870" s="22" t="s">
        <v>1596</v>
      </c>
      <c r="K870" s="36" t="s">
        <v>1596</v>
      </c>
      <c r="L870" s="95" t="s">
        <v>1596</v>
      </c>
    </row>
    <row r="871" spans="1:12" ht="18" hidden="1" customHeight="1" x14ac:dyDescent="0.25">
      <c r="A871" s="76" t="s">
        <v>937</v>
      </c>
      <c r="B871" s="85" t="s">
        <v>1596</v>
      </c>
      <c r="C871" s="84" t="s">
        <v>1596</v>
      </c>
      <c r="D871" s="20" t="s">
        <v>1596</v>
      </c>
      <c r="E871" s="16" t="s">
        <v>1596</v>
      </c>
      <c r="F871" s="16" t="s">
        <v>1596</v>
      </c>
      <c r="G871" s="16" t="s">
        <v>1596</v>
      </c>
      <c r="H871" s="85" t="s">
        <v>1596</v>
      </c>
      <c r="I871" s="82" t="s">
        <v>1596</v>
      </c>
      <c r="J871" s="22" t="s">
        <v>1596</v>
      </c>
      <c r="K871" s="36" t="s">
        <v>1596</v>
      </c>
      <c r="L871" s="95" t="s">
        <v>1596</v>
      </c>
    </row>
    <row r="872" spans="1:12" ht="18" hidden="1" customHeight="1" x14ac:dyDescent="0.25">
      <c r="A872" s="91" t="s">
        <v>938</v>
      </c>
      <c r="B872" s="85" t="s">
        <v>1596</v>
      </c>
      <c r="C872" s="84" t="s">
        <v>1596</v>
      </c>
      <c r="D872" s="20" t="s">
        <v>1596</v>
      </c>
      <c r="E872" s="16" t="s">
        <v>1596</v>
      </c>
      <c r="F872" s="16" t="s">
        <v>1596</v>
      </c>
      <c r="G872" s="16" t="s">
        <v>1596</v>
      </c>
      <c r="H872" s="85" t="s">
        <v>1596</v>
      </c>
      <c r="I872" s="82" t="s">
        <v>1596</v>
      </c>
      <c r="J872" s="22" t="s">
        <v>1596</v>
      </c>
      <c r="K872" s="36" t="s">
        <v>1596</v>
      </c>
      <c r="L872" s="95" t="s">
        <v>1596</v>
      </c>
    </row>
    <row r="873" spans="1:12" ht="18" hidden="1" customHeight="1" x14ac:dyDescent="0.25">
      <c r="A873" s="76" t="s">
        <v>939</v>
      </c>
      <c r="B873" s="85" t="s">
        <v>1596</v>
      </c>
      <c r="C873" s="84" t="s">
        <v>1596</v>
      </c>
      <c r="D873" s="20" t="s">
        <v>1596</v>
      </c>
      <c r="E873" s="16" t="s">
        <v>1596</v>
      </c>
      <c r="F873" s="16" t="s">
        <v>1596</v>
      </c>
      <c r="G873" s="16" t="s">
        <v>1596</v>
      </c>
      <c r="H873" s="85" t="s">
        <v>1596</v>
      </c>
      <c r="I873" s="82" t="s">
        <v>1596</v>
      </c>
      <c r="J873" s="22" t="s">
        <v>1596</v>
      </c>
      <c r="K873" s="36" t="s">
        <v>1596</v>
      </c>
      <c r="L873" s="95" t="s">
        <v>1596</v>
      </c>
    </row>
    <row r="874" spans="1:12" ht="18" hidden="1" customHeight="1" x14ac:dyDescent="0.25">
      <c r="A874" s="91" t="s">
        <v>940</v>
      </c>
      <c r="B874" s="85" t="s">
        <v>1596</v>
      </c>
      <c r="C874" s="84" t="s">
        <v>1596</v>
      </c>
      <c r="D874" s="20" t="s">
        <v>1596</v>
      </c>
      <c r="E874" s="16" t="s">
        <v>1596</v>
      </c>
      <c r="F874" s="16" t="s">
        <v>1596</v>
      </c>
      <c r="G874" s="16" t="s">
        <v>1596</v>
      </c>
      <c r="H874" s="85" t="s">
        <v>1596</v>
      </c>
      <c r="I874" s="82" t="s">
        <v>1596</v>
      </c>
      <c r="J874" s="22" t="s">
        <v>1596</v>
      </c>
      <c r="K874" s="36" t="s">
        <v>1596</v>
      </c>
      <c r="L874" s="95" t="s">
        <v>1596</v>
      </c>
    </row>
    <row r="875" spans="1:12" ht="18" hidden="1" customHeight="1" x14ac:dyDescent="0.25">
      <c r="A875" s="76" t="s">
        <v>941</v>
      </c>
      <c r="B875" s="85" t="s">
        <v>1596</v>
      </c>
      <c r="C875" s="84" t="s">
        <v>1596</v>
      </c>
      <c r="D875" s="20" t="s">
        <v>1596</v>
      </c>
      <c r="E875" s="16" t="s">
        <v>1596</v>
      </c>
      <c r="F875" s="16" t="s">
        <v>1596</v>
      </c>
      <c r="G875" s="16" t="s">
        <v>1596</v>
      </c>
      <c r="H875" s="85" t="s">
        <v>1596</v>
      </c>
      <c r="I875" s="82" t="s">
        <v>1596</v>
      </c>
      <c r="J875" s="22" t="s">
        <v>1596</v>
      </c>
      <c r="K875" s="36" t="s">
        <v>1596</v>
      </c>
      <c r="L875" s="95" t="s">
        <v>1596</v>
      </c>
    </row>
    <row r="876" spans="1:12" ht="18" hidden="1" customHeight="1" x14ac:dyDescent="0.25">
      <c r="A876" s="91" t="s">
        <v>942</v>
      </c>
      <c r="B876" s="85" t="s">
        <v>1596</v>
      </c>
      <c r="C876" s="84" t="s">
        <v>1596</v>
      </c>
      <c r="D876" s="20" t="s">
        <v>1596</v>
      </c>
      <c r="E876" s="16" t="s">
        <v>1596</v>
      </c>
      <c r="F876" s="16" t="s">
        <v>1596</v>
      </c>
      <c r="G876" s="16" t="s">
        <v>1596</v>
      </c>
      <c r="H876" s="85" t="s">
        <v>1596</v>
      </c>
      <c r="I876" s="82" t="s">
        <v>1596</v>
      </c>
      <c r="J876" s="22" t="s">
        <v>1596</v>
      </c>
      <c r="K876" s="36" t="s">
        <v>1596</v>
      </c>
      <c r="L876" s="95" t="s">
        <v>1596</v>
      </c>
    </row>
    <row r="877" spans="1:12" ht="18" hidden="1" customHeight="1" x14ac:dyDescent="0.25">
      <c r="A877" s="76" t="s">
        <v>943</v>
      </c>
      <c r="B877" s="85" t="s">
        <v>1596</v>
      </c>
      <c r="C877" s="84" t="s">
        <v>1596</v>
      </c>
      <c r="D877" s="20" t="s">
        <v>1596</v>
      </c>
      <c r="E877" s="16" t="s">
        <v>1596</v>
      </c>
      <c r="F877" s="16" t="s">
        <v>1596</v>
      </c>
      <c r="G877" s="16" t="s">
        <v>1596</v>
      </c>
      <c r="H877" s="85" t="s">
        <v>1596</v>
      </c>
      <c r="I877" s="82" t="s">
        <v>1596</v>
      </c>
      <c r="J877" s="22" t="s">
        <v>1596</v>
      </c>
      <c r="K877" s="36" t="s">
        <v>1596</v>
      </c>
      <c r="L877" s="95" t="s">
        <v>1596</v>
      </c>
    </row>
    <row r="878" spans="1:12" ht="18" hidden="1" customHeight="1" x14ac:dyDescent="0.25">
      <c r="A878" s="91" t="s">
        <v>944</v>
      </c>
      <c r="B878" s="85" t="s">
        <v>1596</v>
      </c>
      <c r="C878" s="84" t="s">
        <v>1596</v>
      </c>
      <c r="D878" s="20" t="s">
        <v>1596</v>
      </c>
      <c r="E878" s="16" t="s">
        <v>1596</v>
      </c>
      <c r="F878" s="16" t="s">
        <v>1596</v>
      </c>
      <c r="G878" s="16" t="s">
        <v>1596</v>
      </c>
      <c r="H878" s="85" t="s">
        <v>1596</v>
      </c>
      <c r="I878" s="82" t="s">
        <v>1596</v>
      </c>
      <c r="J878" s="22" t="s">
        <v>1596</v>
      </c>
      <c r="K878" s="36" t="s">
        <v>1596</v>
      </c>
      <c r="L878" s="95" t="s">
        <v>1596</v>
      </c>
    </row>
    <row r="879" spans="1:12" ht="18" hidden="1" customHeight="1" x14ac:dyDescent="0.25">
      <c r="A879" s="76" t="s">
        <v>945</v>
      </c>
      <c r="B879" s="85" t="s">
        <v>1596</v>
      </c>
      <c r="C879" s="84" t="s">
        <v>1596</v>
      </c>
      <c r="D879" s="20" t="s">
        <v>1596</v>
      </c>
      <c r="E879" s="16" t="s">
        <v>1596</v>
      </c>
      <c r="F879" s="16" t="s">
        <v>1596</v>
      </c>
      <c r="G879" s="16" t="s">
        <v>1596</v>
      </c>
      <c r="H879" s="85" t="s">
        <v>1596</v>
      </c>
      <c r="I879" s="82" t="s">
        <v>1596</v>
      </c>
      <c r="J879" s="22" t="s">
        <v>1596</v>
      </c>
      <c r="K879" s="36" t="s">
        <v>1596</v>
      </c>
      <c r="L879" s="95" t="s">
        <v>1596</v>
      </c>
    </row>
    <row r="880" spans="1:12" ht="18" hidden="1" customHeight="1" x14ac:dyDescent="0.25">
      <c r="A880" s="91" t="s">
        <v>946</v>
      </c>
      <c r="B880" s="85" t="s">
        <v>1596</v>
      </c>
      <c r="C880" s="84" t="s">
        <v>1596</v>
      </c>
      <c r="D880" s="20" t="s">
        <v>1596</v>
      </c>
      <c r="E880" s="16" t="s">
        <v>1596</v>
      </c>
      <c r="F880" s="16" t="s">
        <v>1596</v>
      </c>
      <c r="G880" s="16" t="s">
        <v>1596</v>
      </c>
      <c r="H880" s="85" t="s">
        <v>1596</v>
      </c>
      <c r="I880" s="82" t="s">
        <v>1596</v>
      </c>
      <c r="J880" s="22" t="s">
        <v>1596</v>
      </c>
      <c r="K880" s="36" t="s">
        <v>1596</v>
      </c>
      <c r="L880" s="95" t="s">
        <v>1596</v>
      </c>
    </row>
    <row r="881" spans="1:12" ht="18" hidden="1" customHeight="1" x14ac:dyDescent="0.25">
      <c r="A881" s="76" t="s">
        <v>947</v>
      </c>
      <c r="B881" s="85" t="s">
        <v>1596</v>
      </c>
      <c r="C881" s="84" t="s">
        <v>1596</v>
      </c>
      <c r="D881" s="20" t="s">
        <v>1596</v>
      </c>
      <c r="E881" s="16" t="s">
        <v>1596</v>
      </c>
      <c r="F881" s="16" t="s">
        <v>1596</v>
      </c>
      <c r="G881" s="16" t="s">
        <v>1596</v>
      </c>
      <c r="H881" s="85" t="s">
        <v>1596</v>
      </c>
      <c r="I881" s="82" t="s">
        <v>1596</v>
      </c>
      <c r="J881" s="22" t="s">
        <v>1596</v>
      </c>
      <c r="K881" s="36" t="s">
        <v>1596</v>
      </c>
      <c r="L881" s="95" t="s">
        <v>1596</v>
      </c>
    </row>
    <row r="882" spans="1:12" ht="18" hidden="1" customHeight="1" x14ac:dyDescent="0.25">
      <c r="A882" s="91" t="s">
        <v>948</v>
      </c>
      <c r="B882" s="85" t="s">
        <v>1596</v>
      </c>
      <c r="C882" s="84" t="s">
        <v>1596</v>
      </c>
      <c r="D882" s="20" t="s">
        <v>1596</v>
      </c>
      <c r="E882" s="16" t="s">
        <v>1596</v>
      </c>
      <c r="F882" s="16" t="s">
        <v>1596</v>
      </c>
      <c r="G882" s="16" t="s">
        <v>1596</v>
      </c>
      <c r="H882" s="85" t="s">
        <v>1596</v>
      </c>
      <c r="I882" s="82" t="s">
        <v>1596</v>
      </c>
      <c r="J882" s="22" t="s">
        <v>1596</v>
      </c>
      <c r="K882" s="36" t="s">
        <v>1596</v>
      </c>
      <c r="L882" s="95" t="s">
        <v>1596</v>
      </c>
    </row>
    <row r="883" spans="1:12" ht="18" hidden="1" customHeight="1" x14ac:dyDescent="0.25">
      <c r="A883" s="76" t="s">
        <v>949</v>
      </c>
      <c r="B883" s="85" t="s">
        <v>1596</v>
      </c>
      <c r="C883" s="84" t="s">
        <v>1596</v>
      </c>
      <c r="D883" s="20" t="s">
        <v>1596</v>
      </c>
      <c r="E883" s="16" t="s">
        <v>1596</v>
      </c>
      <c r="F883" s="16" t="s">
        <v>1596</v>
      </c>
      <c r="G883" s="16" t="s">
        <v>1596</v>
      </c>
      <c r="H883" s="85" t="s">
        <v>1596</v>
      </c>
      <c r="I883" s="82" t="s">
        <v>1596</v>
      </c>
      <c r="J883" s="22" t="s">
        <v>1596</v>
      </c>
      <c r="K883" s="36" t="s">
        <v>1596</v>
      </c>
      <c r="L883" s="95" t="s">
        <v>1596</v>
      </c>
    </row>
    <row r="884" spans="1:12" ht="18" hidden="1" customHeight="1" x14ac:dyDescent="0.25">
      <c r="A884" s="91" t="s">
        <v>950</v>
      </c>
      <c r="B884" s="85" t="s">
        <v>1596</v>
      </c>
      <c r="C884" s="84" t="s">
        <v>1596</v>
      </c>
      <c r="D884" s="20" t="s">
        <v>1596</v>
      </c>
      <c r="E884" s="16" t="s">
        <v>1596</v>
      </c>
      <c r="F884" s="16" t="s">
        <v>1596</v>
      </c>
      <c r="G884" s="16" t="s">
        <v>1596</v>
      </c>
      <c r="H884" s="85" t="s">
        <v>1596</v>
      </c>
      <c r="I884" s="82" t="s">
        <v>1596</v>
      </c>
      <c r="J884" s="22" t="s">
        <v>1596</v>
      </c>
      <c r="K884" s="36" t="s">
        <v>1596</v>
      </c>
      <c r="L884" s="95" t="s">
        <v>1596</v>
      </c>
    </row>
    <row r="885" spans="1:12" ht="18" hidden="1" customHeight="1" x14ac:dyDescent="0.25">
      <c r="A885" s="76" t="s">
        <v>951</v>
      </c>
      <c r="B885" s="85" t="s">
        <v>1596</v>
      </c>
      <c r="C885" s="84" t="s">
        <v>1596</v>
      </c>
      <c r="D885" s="20" t="s">
        <v>1596</v>
      </c>
      <c r="E885" s="16" t="s">
        <v>1596</v>
      </c>
      <c r="F885" s="16" t="s">
        <v>1596</v>
      </c>
      <c r="G885" s="16" t="s">
        <v>1596</v>
      </c>
      <c r="H885" s="85" t="s">
        <v>1596</v>
      </c>
      <c r="I885" s="82" t="s">
        <v>1596</v>
      </c>
      <c r="J885" s="22" t="s">
        <v>1596</v>
      </c>
      <c r="K885" s="36" t="s">
        <v>1596</v>
      </c>
      <c r="L885" s="95" t="s">
        <v>1596</v>
      </c>
    </row>
    <row r="886" spans="1:12" ht="18" hidden="1" customHeight="1" x14ac:dyDescent="0.25">
      <c r="A886" s="91" t="s">
        <v>952</v>
      </c>
      <c r="B886" s="85" t="s">
        <v>1596</v>
      </c>
      <c r="C886" s="84" t="s">
        <v>1596</v>
      </c>
      <c r="D886" s="20" t="s">
        <v>1596</v>
      </c>
      <c r="E886" s="16" t="s">
        <v>1596</v>
      </c>
      <c r="F886" s="16" t="s">
        <v>1596</v>
      </c>
      <c r="G886" s="16" t="s">
        <v>1596</v>
      </c>
      <c r="H886" s="85" t="s">
        <v>1596</v>
      </c>
      <c r="I886" s="82" t="s">
        <v>1596</v>
      </c>
      <c r="J886" s="22" t="s">
        <v>1596</v>
      </c>
      <c r="K886" s="36" t="s">
        <v>1596</v>
      </c>
      <c r="L886" s="95" t="s">
        <v>1596</v>
      </c>
    </row>
    <row r="887" spans="1:12" ht="18" hidden="1" customHeight="1" x14ac:dyDescent="0.25">
      <c r="A887" s="76" t="s">
        <v>953</v>
      </c>
      <c r="B887" s="85" t="s">
        <v>1596</v>
      </c>
      <c r="C887" s="84" t="s">
        <v>1596</v>
      </c>
      <c r="D887" s="20" t="s">
        <v>1596</v>
      </c>
      <c r="E887" s="16" t="s">
        <v>1596</v>
      </c>
      <c r="F887" s="16" t="s">
        <v>1596</v>
      </c>
      <c r="G887" s="16" t="s">
        <v>1596</v>
      </c>
      <c r="H887" s="85" t="s">
        <v>1596</v>
      </c>
      <c r="I887" s="82" t="s">
        <v>1596</v>
      </c>
      <c r="J887" s="22" t="s">
        <v>1596</v>
      </c>
      <c r="K887" s="36" t="s">
        <v>1596</v>
      </c>
      <c r="L887" s="95" t="s">
        <v>1596</v>
      </c>
    </row>
    <row r="888" spans="1:12" ht="18" hidden="1" customHeight="1" x14ac:dyDescent="0.25">
      <c r="A888" s="91" t="s">
        <v>954</v>
      </c>
      <c r="B888" s="85" t="s">
        <v>1596</v>
      </c>
      <c r="C888" s="84" t="s">
        <v>1596</v>
      </c>
      <c r="D888" s="20" t="s">
        <v>1596</v>
      </c>
      <c r="E888" s="16" t="s">
        <v>1596</v>
      </c>
      <c r="F888" s="16" t="s">
        <v>1596</v>
      </c>
      <c r="G888" s="16" t="s">
        <v>1596</v>
      </c>
      <c r="H888" s="85" t="s">
        <v>1596</v>
      </c>
      <c r="I888" s="82" t="s">
        <v>1596</v>
      </c>
      <c r="J888" s="22" t="s">
        <v>1596</v>
      </c>
      <c r="K888" s="36" t="s">
        <v>1596</v>
      </c>
      <c r="L888" s="95" t="s">
        <v>1596</v>
      </c>
    </row>
    <row r="889" spans="1:12" ht="18" hidden="1" customHeight="1" x14ac:dyDescent="0.25">
      <c r="A889" s="76" t="s">
        <v>955</v>
      </c>
      <c r="B889" s="85" t="s">
        <v>1596</v>
      </c>
      <c r="C889" s="84" t="s">
        <v>1596</v>
      </c>
      <c r="D889" s="20" t="s">
        <v>1596</v>
      </c>
      <c r="E889" s="16" t="s">
        <v>1596</v>
      </c>
      <c r="F889" s="16" t="s">
        <v>1596</v>
      </c>
      <c r="G889" s="16" t="s">
        <v>1596</v>
      </c>
      <c r="H889" s="85" t="s">
        <v>1596</v>
      </c>
      <c r="I889" s="82" t="s">
        <v>1596</v>
      </c>
      <c r="J889" s="22" t="s">
        <v>1596</v>
      </c>
      <c r="K889" s="36" t="s">
        <v>1596</v>
      </c>
      <c r="L889" s="95" t="s">
        <v>1596</v>
      </c>
    </row>
    <row r="890" spans="1:12" ht="18" hidden="1" customHeight="1" x14ac:dyDescent="0.25">
      <c r="A890" s="91" t="s">
        <v>956</v>
      </c>
      <c r="B890" s="85" t="s">
        <v>1596</v>
      </c>
      <c r="C890" s="84" t="s">
        <v>1596</v>
      </c>
      <c r="D890" s="20" t="s">
        <v>1596</v>
      </c>
      <c r="E890" s="16" t="s">
        <v>1596</v>
      </c>
      <c r="F890" s="16" t="s">
        <v>1596</v>
      </c>
      <c r="G890" s="16" t="s">
        <v>1596</v>
      </c>
      <c r="H890" s="85" t="s">
        <v>1596</v>
      </c>
      <c r="I890" s="82" t="s">
        <v>1596</v>
      </c>
      <c r="J890" s="22" t="s">
        <v>1596</v>
      </c>
      <c r="K890" s="36" t="s">
        <v>1596</v>
      </c>
      <c r="L890" s="95" t="s">
        <v>1596</v>
      </c>
    </row>
    <row r="891" spans="1:12" ht="18" hidden="1" customHeight="1" x14ac:dyDescent="0.25">
      <c r="A891" s="76" t="s">
        <v>957</v>
      </c>
      <c r="B891" s="85" t="s">
        <v>1596</v>
      </c>
      <c r="C891" s="84" t="s">
        <v>1596</v>
      </c>
      <c r="D891" s="20" t="s">
        <v>1596</v>
      </c>
      <c r="E891" s="16" t="s">
        <v>1596</v>
      </c>
      <c r="F891" s="16" t="s">
        <v>1596</v>
      </c>
      <c r="G891" s="16" t="s">
        <v>1596</v>
      </c>
      <c r="H891" s="85" t="s">
        <v>1596</v>
      </c>
      <c r="I891" s="82" t="s">
        <v>1596</v>
      </c>
      <c r="J891" s="22" t="s">
        <v>1596</v>
      </c>
      <c r="K891" s="36" t="s">
        <v>1596</v>
      </c>
      <c r="L891" s="95" t="s">
        <v>1596</v>
      </c>
    </row>
    <row r="892" spans="1:12" ht="18" hidden="1" customHeight="1" x14ac:dyDescent="0.25">
      <c r="A892" s="91" t="s">
        <v>958</v>
      </c>
      <c r="B892" s="85" t="s">
        <v>1596</v>
      </c>
      <c r="C892" s="84" t="s">
        <v>1596</v>
      </c>
      <c r="D892" s="20" t="s">
        <v>1596</v>
      </c>
      <c r="E892" s="16" t="s">
        <v>1596</v>
      </c>
      <c r="F892" s="16" t="s">
        <v>1596</v>
      </c>
      <c r="G892" s="16" t="s">
        <v>1596</v>
      </c>
      <c r="H892" s="85" t="s">
        <v>1596</v>
      </c>
      <c r="I892" s="82" t="s">
        <v>1596</v>
      </c>
      <c r="J892" s="22" t="s">
        <v>1596</v>
      </c>
      <c r="K892" s="36" t="s">
        <v>1596</v>
      </c>
      <c r="L892" s="95" t="s">
        <v>1596</v>
      </c>
    </row>
    <row r="893" spans="1:12" ht="18" hidden="1" customHeight="1" x14ac:dyDescent="0.25">
      <c r="A893" s="76" t="s">
        <v>959</v>
      </c>
      <c r="B893" s="85" t="s">
        <v>1596</v>
      </c>
      <c r="C893" s="84" t="s">
        <v>1596</v>
      </c>
      <c r="D893" s="20" t="s">
        <v>1596</v>
      </c>
      <c r="E893" s="16" t="s">
        <v>1596</v>
      </c>
      <c r="F893" s="16" t="s">
        <v>1596</v>
      </c>
      <c r="G893" s="16" t="s">
        <v>1596</v>
      </c>
      <c r="H893" s="85" t="s">
        <v>1596</v>
      </c>
      <c r="I893" s="82" t="s">
        <v>1596</v>
      </c>
      <c r="J893" s="22" t="s">
        <v>1596</v>
      </c>
      <c r="K893" s="36" t="s">
        <v>1596</v>
      </c>
      <c r="L893" s="95" t="s">
        <v>1596</v>
      </c>
    </row>
    <row r="894" spans="1:12" ht="18" hidden="1" customHeight="1" x14ac:dyDescent="0.25">
      <c r="A894" s="91" t="s">
        <v>960</v>
      </c>
      <c r="B894" s="85" t="s">
        <v>1596</v>
      </c>
      <c r="C894" s="84" t="s">
        <v>1596</v>
      </c>
      <c r="D894" s="20" t="s">
        <v>1596</v>
      </c>
      <c r="E894" s="16" t="s">
        <v>1596</v>
      </c>
      <c r="F894" s="16" t="s">
        <v>1596</v>
      </c>
      <c r="G894" s="16" t="s">
        <v>1596</v>
      </c>
      <c r="H894" s="85" t="s">
        <v>1596</v>
      </c>
      <c r="I894" s="82" t="s">
        <v>1596</v>
      </c>
      <c r="J894" s="22" t="s">
        <v>1596</v>
      </c>
      <c r="K894" s="36" t="s">
        <v>1596</v>
      </c>
      <c r="L894" s="95" t="s">
        <v>1596</v>
      </c>
    </row>
    <row r="895" spans="1:12" ht="18" hidden="1" customHeight="1" x14ac:dyDescent="0.25">
      <c r="A895" s="76" t="s">
        <v>961</v>
      </c>
      <c r="B895" s="85" t="s">
        <v>1596</v>
      </c>
      <c r="C895" s="84" t="s">
        <v>1596</v>
      </c>
      <c r="D895" s="20" t="s">
        <v>1596</v>
      </c>
      <c r="E895" s="16" t="s">
        <v>1596</v>
      </c>
      <c r="F895" s="16" t="s">
        <v>1596</v>
      </c>
      <c r="G895" s="16" t="s">
        <v>1596</v>
      </c>
      <c r="H895" s="85" t="s">
        <v>1596</v>
      </c>
      <c r="I895" s="82" t="s">
        <v>1596</v>
      </c>
      <c r="J895" s="22" t="s">
        <v>1596</v>
      </c>
      <c r="K895" s="36" t="s">
        <v>1596</v>
      </c>
      <c r="L895" s="95" t="s">
        <v>1596</v>
      </c>
    </row>
    <row r="896" spans="1:12" ht="18" hidden="1" customHeight="1" x14ac:dyDescent="0.25">
      <c r="A896" s="91" t="s">
        <v>962</v>
      </c>
      <c r="B896" s="85" t="s">
        <v>1596</v>
      </c>
      <c r="C896" s="84" t="s">
        <v>1596</v>
      </c>
      <c r="D896" s="20" t="s">
        <v>1596</v>
      </c>
      <c r="E896" s="16" t="s">
        <v>1596</v>
      </c>
      <c r="F896" s="16" t="s">
        <v>1596</v>
      </c>
      <c r="G896" s="16" t="s">
        <v>1596</v>
      </c>
      <c r="H896" s="85" t="s">
        <v>1596</v>
      </c>
      <c r="I896" s="82" t="s">
        <v>1596</v>
      </c>
      <c r="J896" s="22" t="s">
        <v>1596</v>
      </c>
      <c r="K896" s="36" t="s">
        <v>1596</v>
      </c>
      <c r="L896" s="95" t="s">
        <v>1596</v>
      </c>
    </row>
    <row r="897" spans="1:12" ht="18" hidden="1" customHeight="1" x14ac:dyDescent="0.25">
      <c r="A897" s="76" t="s">
        <v>963</v>
      </c>
      <c r="B897" s="85" t="s">
        <v>1596</v>
      </c>
      <c r="C897" s="84" t="s">
        <v>1596</v>
      </c>
      <c r="D897" s="20" t="s">
        <v>1596</v>
      </c>
      <c r="E897" s="16" t="s">
        <v>1596</v>
      </c>
      <c r="F897" s="16" t="s">
        <v>1596</v>
      </c>
      <c r="G897" s="16" t="s">
        <v>1596</v>
      </c>
      <c r="H897" s="85" t="s">
        <v>1596</v>
      </c>
      <c r="I897" s="82" t="s">
        <v>1596</v>
      </c>
      <c r="J897" s="22" t="s">
        <v>1596</v>
      </c>
      <c r="K897" s="36" t="s">
        <v>1596</v>
      </c>
      <c r="L897" s="95" t="s">
        <v>1596</v>
      </c>
    </row>
    <row r="898" spans="1:12" ht="18" hidden="1" customHeight="1" x14ac:dyDescent="0.25">
      <c r="A898" s="91" t="s">
        <v>964</v>
      </c>
      <c r="B898" s="85" t="s">
        <v>1596</v>
      </c>
      <c r="C898" s="84" t="s">
        <v>1596</v>
      </c>
      <c r="D898" s="20" t="s">
        <v>1596</v>
      </c>
      <c r="E898" s="16" t="s">
        <v>1596</v>
      </c>
      <c r="F898" s="16" t="s">
        <v>1596</v>
      </c>
      <c r="G898" s="16" t="s">
        <v>1596</v>
      </c>
      <c r="H898" s="85" t="s">
        <v>1596</v>
      </c>
      <c r="I898" s="82" t="s">
        <v>1596</v>
      </c>
      <c r="J898" s="22" t="s">
        <v>1596</v>
      </c>
      <c r="K898" s="36" t="s">
        <v>1596</v>
      </c>
      <c r="L898" s="95" t="s">
        <v>1596</v>
      </c>
    </row>
    <row r="899" spans="1:12" ht="18" hidden="1" customHeight="1" x14ac:dyDescent="0.25">
      <c r="A899" s="76" t="s">
        <v>965</v>
      </c>
      <c r="B899" s="85" t="s">
        <v>1596</v>
      </c>
      <c r="C899" s="84" t="s">
        <v>1596</v>
      </c>
      <c r="D899" s="20" t="s">
        <v>1596</v>
      </c>
      <c r="E899" s="16" t="s">
        <v>1596</v>
      </c>
      <c r="F899" s="16" t="s">
        <v>1596</v>
      </c>
      <c r="G899" s="16" t="s">
        <v>1596</v>
      </c>
      <c r="H899" s="85" t="s">
        <v>1596</v>
      </c>
      <c r="I899" s="82" t="s">
        <v>1596</v>
      </c>
      <c r="J899" s="22" t="s">
        <v>1596</v>
      </c>
      <c r="K899" s="36" t="s">
        <v>1596</v>
      </c>
      <c r="L899" s="95" t="s">
        <v>1596</v>
      </c>
    </row>
    <row r="900" spans="1:12" ht="18" hidden="1" customHeight="1" x14ac:dyDescent="0.25">
      <c r="A900" s="91" t="s">
        <v>966</v>
      </c>
      <c r="B900" s="85" t="s">
        <v>1596</v>
      </c>
      <c r="C900" s="84" t="s">
        <v>1596</v>
      </c>
      <c r="D900" s="20" t="s">
        <v>1596</v>
      </c>
      <c r="E900" s="16" t="s">
        <v>1596</v>
      </c>
      <c r="F900" s="16" t="s">
        <v>1596</v>
      </c>
      <c r="G900" s="16" t="s">
        <v>1596</v>
      </c>
      <c r="H900" s="85" t="s">
        <v>1596</v>
      </c>
      <c r="I900" s="82" t="s">
        <v>1596</v>
      </c>
      <c r="J900" s="22" t="s">
        <v>1596</v>
      </c>
      <c r="K900" s="36" t="s">
        <v>1596</v>
      </c>
      <c r="L900" s="95" t="s">
        <v>1596</v>
      </c>
    </row>
    <row r="901" spans="1:12" ht="18" hidden="1" customHeight="1" x14ac:dyDescent="0.25">
      <c r="A901" s="76" t="s">
        <v>967</v>
      </c>
      <c r="B901" s="85" t="s">
        <v>1596</v>
      </c>
      <c r="C901" s="84" t="s">
        <v>1596</v>
      </c>
      <c r="D901" s="20" t="s">
        <v>1596</v>
      </c>
      <c r="E901" s="16" t="s">
        <v>1596</v>
      </c>
      <c r="F901" s="16" t="s">
        <v>1596</v>
      </c>
      <c r="G901" s="16" t="s">
        <v>1596</v>
      </c>
      <c r="H901" s="85" t="s">
        <v>1596</v>
      </c>
      <c r="I901" s="82" t="s">
        <v>1596</v>
      </c>
      <c r="J901" s="22" t="s">
        <v>1596</v>
      </c>
      <c r="K901" s="36" t="s">
        <v>1596</v>
      </c>
      <c r="L901" s="95" t="s">
        <v>1596</v>
      </c>
    </row>
    <row r="902" spans="1:12" ht="18" hidden="1" customHeight="1" x14ac:dyDescent="0.25">
      <c r="A902" s="91" t="s">
        <v>968</v>
      </c>
      <c r="B902" s="85" t="s">
        <v>1596</v>
      </c>
      <c r="C902" s="84" t="s">
        <v>1596</v>
      </c>
      <c r="D902" s="20" t="s">
        <v>1596</v>
      </c>
      <c r="E902" s="16" t="s">
        <v>1596</v>
      </c>
      <c r="F902" s="16" t="s">
        <v>1596</v>
      </c>
      <c r="G902" s="16" t="s">
        <v>1596</v>
      </c>
      <c r="H902" s="85" t="s">
        <v>1596</v>
      </c>
      <c r="I902" s="82" t="s">
        <v>1596</v>
      </c>
      <c r="J902" s="22" t="s">
        <v>1596</v>
      </c>
      <c r="K902" s="36" t="s">
        <v>1596</v>
      </c>
      <c r="L902" s="95" t="s">
        <v>1596</v>
      </c>
    </row>
    <row r="903" spans="1:12" ht="18" hidden="1" customHeight="1" x14ac:dyDescent="0.25">
      <c r="A903" s="76" t="s">
        <v>969</v>
      </c>
      <c r="B903" s="85" t="s">
        <v>1596</v>
      </c>
      <c r="C903" s="84" t="s">
        <v>1596</v>
      </c>
      <c r="D903" s="20" t="s">
        <v>1596</v>
      </c>
      <c r="E903" s="16" t="s">
        <v>1596</v>
      </c>
      <c r="F903" s="16" t="s">
        <v>1596</v>
      </c>
      <c r="G903" s="16" t="s">
        <v>1596</v>
      </c>
      <c r="H903" s="85" t="s">
        <v>1596</v>
      </c>
      <c r="I903" s="82" t="s">
        <v>1596</v>
      </c>
      <c r="J903" s="22" t="s">
        <v>1596</v>
      </c>
      <c r="K903" s="36" t="s">
        <v>1596</v>
      </c>
      <c r="L903" s="95" t="s">
        <v>1596</v>
      </c>
    </row>
    <row r="904" spans="1:12" ht="18" hidden="1" customHeight="1" x14ac:dyDescent="0.25">
      <c r="A904" s="91" t="s">
        <v>970</v>
      </c>
      <c r="B904" s="85" t="s">
        <v>1596</v>
      </c>
      <c r="C904" s="84" t="s">
        <v>1596</v>
      </c>
      <c r="D904" s="20" t="s">
        <v>1596</v>
      </c>
      <c r="E904" s="16" t="s">
        <v>1596</v>
      </c>
      <c r="F904" s="16" t="s">
        <v>1596</v>
      </c>
      <c r="G904" s="16" t="s">
        <v>1596</v>
      </c>
      <c r="H904" s="85" t="s">
        <v>1596</v>
      </c>
      <c r="I904" s="82" t="s">
        <v>1596</v>
      </c>
      <c r="J904" s="22" t="s">
        <v>1596</v>
      </c>
      <c r="K904" s="36" t="s">
        <v>1596</v>
      </c>
      <c r="L904" s="95" t="s">
        <v>1596</v>
      </c>
    </row>
    <row r="905" spans="1:12" ht="18" hidden="1" customHeight="1" x14ac:dyDescent="0.25">
      <c r="A905" s="76" t="s">
        <v>971</v>
      </c>
      <c r="B905" s="85" t="s">
        <v>1596</v>
      </c>
      <c r="C905" s="84" t="s">
        <v>1596</v>
      </c>
      <c r="D905" s="20" t="s">
        <v>1596</v>
      </c>
      <c r="E905" s="16" t="s">
        <v>1596</v>
      </c>
      <c r="F905" s="16" t="s">
        <v>1596</v>
      </c>
      <c r="G905" s="16" t="s">
        <v>1596</v>
      </c>
      <c r="H905" s="85" t="s">
        <v>1596</v>
      </c>
      <c r="I905" s="82" t="s">
        <v>1596</v>
      </c>
      <c r="J905" s="22" t="s">
        <v>1596</v>
      </c>
      <c r="K905" s="36" t="s">
        <v>1596</v>
      </c>
      <c r="L905" s="95" t="s">
        <v>1596</v>
      </c>
    </row>
    <row r="906" spans="1:12" ht="18" hidden="1" customHeight="1" x14ac:dyDescent="0.25">
      <c r="A906" s="91" t="s">
        <v>972</v>
      </c>
      <c r="B906" s="85" t="s">
        <v>1596</v>
      </c>
      <c r="C906" s="84" t="s">
        <v>1596</v>
      </c>
      <c r="D906" s="20" t="s">
        <v>1596</v>
      </c>
      <c r="E906" s="16" t="s">
        <v>1596</v>
      </c>
      <c r="F906" s="16" t="s">
        <v>1596</v>
      </c>
      <c r="G906" s="16" t="s">
        <v>1596</v>
      </c>
      <c r="H906" s="85" t="s">
        <v>1596</v>
      </c>
      <c r="I906" s="82" t="s">
        <v>1596</v>
      </c>
      <c r="J906" s="22" t="s">
        <v>1596</v>
      </c>
      <c r="K906" s="36" t="s">
        <v>1596</v>
      </c>
      <c r="L906" s="95" t="s">
        <v>1596</v>
      </c>
    </row>
    <row r="907" spans="1:12" ht="18" hidden="1" customHeight="1" x14ac:dyDescent="0.25">
      <c r="A907" s="76" t="s">
        <v>973</v>
      </c>
      <c r="B907" s="85" t="s">
        <v>1596</v>
      </c>
      <c r="C907" s="84" t="s">
        <v>1596</v>
      </c>
      <c r="D907" s="20" t="s">
        <v>1596</v>
      </c>
      <c r="E907" s="16" t="s">
        <v>1596</v>
      </c>
      <c r="F907" s="16" t="s">
        <v>1596</v>
      </c>
      <c r="G907" s="16" t="s">
        <v>1596</v>
      </c>
      <c r="H907" s="85" t="s">
        <v>1596</v>
      </c>
      <c r="I907" s="82" t="s">
        <v>1596</v>
      </c>
      <c r="J907" s="22" t="s">
        <v>1596</v>
      </c>
      <c r="K907" s="36" t="s">
        <v>1596</v>
      </c>
      <c r="L907" s="95" t="s">
        <v>1596</v>
      </c>
    </row>
    <row r="908" spans="1:12" ht="18" hidden="1" customHeight="1" x14ac:dyDescent="0.25">
      <c r="A908" s="91" t="s">
        <v>974</v>
      </c>
      <c r="B908" s="85" t="s">
        <v>1596</v>
      </c>
      <c r="C908" s="84" t="s">
        <v>1596</v>
      </c>
      <c r="D908" s="20" t="s">
        <v>1596</v>
      </c>
      <c r="E908" s="16" t="s">
        <v>1596</v>
      </c>
      <c r="F908" s="16" t="s">
        <v>1596</v>
      </c>
      <c r="G908" s="16" t="s">
        <v>1596</v>
      </c>
      <c r="H908" s="85" t="s">
        <v>1596</v>
      </c>
      <c r="I908" s="82" t="s">
        <v>1596</v>
      </c>
      <c r="J908" s="22" t="s">
        <v>1596</v>
      </c>
      <c r="K908" s="36" t="s">
        <v>1596</v>
      </c>
      <c r="L908" s="95" t="s">
        <v>1596</v>
      </c>
    </row>
    <row r="909" spans="1:12" ht="18" hidden="1" customHeight="1" x14ac:dyDescent="0.25">
      <c r="A909" s="76" t="s">
        <v>975</v>
      </c>
      <c r="B909" s="85" t="s">
        <v>1596</v>
      </c>
      <c r="C909" s="84" t="s">
        <v>1596</v>
      </c>
      <c r="D909" s="20" t="s">
        <v>1596</v>
      </c>
      <c r="E909" s="16" t="s">
        <v>1596</v>
      </c>
      <c r="F909" s="16" t="s">
        <v>1596</v>
      </c>
      <c r="G909" s="16" t="s">
        <v>1596</v>
      </c>
      <c r="H909" s="85" t="s">
        <v>1596</v>
      </c>
      <c r="I909" s="82" t="s">
        <v>1596</v>
      </c>
      <c r="J909" s="22" t="s">
        <v>1596</v>
      </c>
      <c r="K909" s="36" t="s">
        <v>1596</v>
      </c>
      <c r="L909" s="95" t="s">
        <v>1596</v>
      </c>
    </row>
    <row r="910" spans="1:12" ht="18" hidden="1" customHeight="1" x14ac:dyDescent="0.25">
      <c r="A910" s="91" t="s">
        <v>976</v>
      </c>
      <c r="B910" s="85" t="s">
        <v>1596</v>
      </c>
      <c r="C910" s="84" t="s">
        <v>1596</v>
      </c>
      <c r="D910" s="20" t="s">
        <v>1596</v>
      </c>
      <c r="E910" s="16" t="s">
        <v>1596</v>
      </c>
      <c r="F910" s="16" t="s">
        <v>1596</v>
      </c>
      <c r="G910" s="16" t="s">
        <v>1596</v>
      </c>
      <c r="H910" s="85" t="s">
        <v>1596</v>
      </c>
      <c r="I910" s="82" t="s">
        <v>1596</v>
      </c>
      <c r="J910" s="22" t="s">
        <v>1596</v>
      </c>
      <c r="K910" s="36" t="s">
        <v>1596</v>
      </c>
      <c r="L910" s="95" t="s">
        <v>1596</v>
      </c>
    </row>
    <row r="911" spans="1:12" ht="18" hidden="1" customHeight="1" x14ac:dyDescent="0.25">
      <c r="A911" s="76" t="s">
        <v>977</v>
      </c>
      <c r="B911" s="85" t="s">
        <v>1596</v>
      </c>
      <c r="C911" s="84" t="s">
        <v>1596</v>
      </c>
      <c r="D911" s="20" t="s">
        <v>1596</v>
      </c>
      <c r="E911" s="16" t="s">
        <v>1596</v>
      </c>
      <c r="F911" s="16" t="s">
        <v>1596</v>
      </c>
      <c r="G911" s="16" t="s">
        <v>1596</v>
      </c>
      <c r="H911" s="85" t="s">
        <v>1596</v>
      </c>
      <c r="I911" s="82" t="s">
        <v>1596</v>
      </c>
      <c r="J911" s="22" t="s">
        <v>1596</v>
      </c>
      <c r="K911" s="36" t="s">
        <v>1596</v>
      </c>
      <c r="L911" s="95" t="s">
        <v>1596</v>
      </c>
    </row>
    <row r="912" spans="1:12" ht="18" hidden="1" customHeight="1" x14ac:dyDescent="0.25">
      <c r="A912" s="91" t="s">
        <v>978</v>
      </c>
      <c r="B912" s="85" t="s">
        <v>1596</v>
      </c>
      <c r="C912" s="84" t="s">
        <v>1596</v>
      </c>
      <c r="D912" s="20" t="s">
        <v>1596</v>
      </c>
      <c r="E912" s="16" t="s">
        <v>1596</v>
      </c>
      <c r="F912" s="16" t="s">
        <v>1596</v>
      </c>
      <c r="G912" s="16" t="s">
        <v>1596</v>
      </c>
      <c r="H912" s="85" t="s">
        <v>1596</v>
      </c>
      <c r="I912" s="82" t="s">
        <v>1596</v>
      </c>
      <c r="J912" s="22" t="s">
        <v>1596</v>
      </c>
      <c r="K912" s="36" t="s">
        <v>1596</v>
      </c>
      <c r="L912" s="95" t="s">
        <v>1596</v>
      </c>
    </row>
    <row r="913" spans="1:12" ht="18" hidden="1" customHeight="1" x14ac:dyDescent="0.25">
      <c r="A913" s="76" t="s">
        <v>979</v>
      </c>
      <c r="B913" s="85" t="s">
        <v>1596</v>
      </c>
      <c r="C913" s="84" t="s">
        <v>1596</v>
      </c>
      <c r="D913" s="20" t="s">
        <v>1596</v>
      </c>
      <c r="E913" s="16" t="s">
        <v>1596</v>
      </c>
      <c r="F913" s="16" t="s">
        <v>1596</v>
      </c>
      <c r="G913" s="16" t="s">
        <v>1596</v>
      </c>
      <c r="H913" s="85" t="s">
        <v>1596</v>
      </c>
      <c r="I913" s="82" t="s">
        <v>1596</v>
      </c>
      <c r="J913" s="22" t="s">
        <v>1596</v>
      </c>
      <c r="K913" s="36" t="s">
        <v>1596</v>
      </c>
      <c r="L913" s="95" t="s">
        <v>1596</v>
      </c>
    </row>
    <row r="914" spans="1:12" ht="18" hidden="1" customHeight="1" x14ac:dyDescent="0.25">
      <c r="A914" s="91" t="s">
        <v>980</v>
      </c>
      <c r="B914" s="85" t="s">
        <v>1596</v>
      </c>
      <c r="C914" s="84" t="s">
        <v>1596</v>
      </c>
      <c r="D914" s="20" t="s">
        <v>1596</v>
      </c>
      <c r="E914" s="16" t="s">
        <v>1596</v>
      </c>
      <c r="F914" s="16" t="s">
        <v>1596</v>
      </c>
      <c r="G914" s="16" t="s">
        <v>1596</v>
      </c>
      <c r="H914" s="85" t="s">
        <v>1596</v>
      </c>
      <c r="I914" s="82" t="s">
        <v>1596</v>
      </c>
      <c r="J914" s="22" t="s">
        <v>1596</v>
      </c>
      <c r="K914" s="36" t="s">
        <v>1596</v>
      </c>
      <c r="L914" s="95" t="s">
        <v>1596</v>
      </c>
    </row>
    <row r="915" spans="1:12" ht="18" hidden="1" customHeight="1" x14ac:dyDescent="0.25">
      <c r="A915" s="76" t="s">
        <v>981</v>
      </c>
      <c r="B915" s="85" t="s">
        <v>1596</v>
      </c>
      <c r="C915" s="84" t="s">
        <v>1596</v>
      </c>
      <c r="D915" s="20" t="s">
        <v>1596</v>
      </c>
      <c r="E915" s="16" t="s">
        <v>1596</v>
      </c>
      <c r="F915" s="16" t="s">
        <v>1596</v>
      </c>
      <c r="G915" s="16" t="s">
        <v>1596</v>
      </c>
      <c r="H915" s="85" t="s">
        <v>1596</v>
      </c>
      <c r="I915" s="82" t="s">
        <v>1596</v>
      </c>
      <c r="J915" s="22" t="s">
        <v>1596</v>
      </c>
      <c r="K915" s="36" t="s">
        <v>1596</v>
      </c>
      <c r="L915" s="95" t="s">
        <v>1596</v>
      </c>
    </row>
    <row r="916" spans="1:12" ht="18" hidden="1" customHeight="1" x14ac:dyDescent="0.25">
      <c r="A916" s="91" t="s">
        <v>982</v>
      </c>
      <c r="B916" s="85" t="s">
        <v>1596</v>
      </c>
      <c r="C916" s="84" t="s">
        <v>1596</v>
      </c>
      <c r="D916" s="20" t="s">
        <v>1596</v>
      </c>
      <c r="E916" s="16" t="s">
        <v>1596</v>
      </c>
      <c r="F916" s="16" t="s">
        <v>1596</v>
      </c>
      <c r="G916" s="16" t="s">
        <v>1596</v>
      </c>
      <c r="H916" s="85" t="s">
        <v>1596</v>
      </c>
      <c r="I916" s="82" t="s">
        <v>1596</v>
      </c>
      <c r="J916" s="22" t="s">
        <v>1596</v>
      </c>
      <c r="K916" s="36" t="s">
        <v>1596</v>
      </c>
      <c r="L916" s="95" t="s">
        <v>1596</v>
      </c>
    </row>
    <row r="917" spans="1:12" ht="18" hidden="1" customHeight="1" x14ac:dyDescent="0.25">
      <c r="A917" s="76" t="s">
        <v>983</v>
      </c>
      <c r="B917" s="85" t="s">
        <v>1596</v>
      </c>
      <c r="C917" s="84" t="s">
        <v>1596</v>
      </c>
      <c r="D917" s="20" t="s">
        <v>1596</v>
      </c>
      <c r="E917" s="16" t="s">
        <v>1596</v>
      </c>
      <c r="F917" s="16" t="s">
        <v>1596</v>
      </c>
      <c r="G917" s="16" t="s">
        <v>1596</v>
      </c>
      <c r="H917" s="85" t="s">
        <v>1596</v>
      </c>
      <c r="I917" s="82" t="s">
        <v>1596</v>
      </c>
      <c r="J917" s="22" t="s">
        <v>1596</v>
      </c>
      <c r="K917" s="36" t="s">
        <v>1596</v>
      </c>
      <c r="L917" s="95" t="s">
        <v>1596</v>
      </c>
    </row>
    <row r="918" spans="1:12" ht="18" hidden="1" customHeight="1" x14ac:dyDescent="0.25">
      <c r="A918" s="91" t="s">
        <v>984</v>
      </c>
      <c r="B918" s="85" t="s">
        <v>1596</v>
      </c>
      <c r="C918" s="84" t="s">
        <v>1596</v>
      </c>
      <c r="D918" s="20" t="s">
        <v>1596</v>
      </c>
      <c r="E918" s="16" t="s">
        <v>1596</v>
      </c>
      <c r="F918" s="16" t="s">
        <v>1596</v>
      </c>
      <c r="G918" s="16" t="s">
        <v>1596</v>
      </c>
      <c r="H918" s="85" t="s">
        <v>1596</v>
      </c>
      <c r="I918" s="82" t="s">
        <v>1596</v>
      </c>
      <c r="J918" s="22" t="s">
        <v>1596</v>
      </c>
      <c r="K918" s="36" t="s">
        <v>1596</v>
      </c>
      <c r="L918" s="95" t="s">
        <v>1596</v>
      </c>
    </row>
    <row r="919" spans="1:12" ht="18" hidden="1" customHeight="1" x14ac:dyDescent="0.25">
      <c r="A919" s="76" t="s">
        <v>985</v>
      </c>
      <c r="B919" s="85" t="s">
        <v>1596</v>
      </c>
      <c r="C919" s="84" t="s">
        <v>1596</v>
      </c>
      <c r="D919" s="20" t="s">
        <v>1596</v>
      </c>
      <c r="E919" s="16" t="s">
        <v>1596</v>
      </c>
      <c r="F919" s="16" t="s">
        <v>1596</v>
      </c>
      <c r="G919" s="16" t="s">
        <v>1596</v>
      </c>
      <c r="H919" s="85" t="s">
        <v>1596</v>
      </c>
      <c r="I919" s="82" t="s">
        <v>1596</v>
      </c>
      <c r="J919" s="22" t="s">
        <v>1596</v>
      </c>
      <c r="K919" s="36" t="s">
        <v>1596</v>
      </c>
      <c r="L919" s="95" t="s">
        <v>1596</v>
      </c>
    </row>
    <row r="920" spans="1:12" ht="18" hidden="1" customHeight="1" x14ac:dyDescent="0.25">
      <c r="A920" s="91" t="s">
        <v>986</v>
      </c>
      <c r="B920" s="85" t="s">
        <v>1596</v>
      </c>
      <c r="C920" s="84" t="s">
        <v>1596</v>
      </c>
      <c r="D920" s="20" t="s">
        <v>1596</v>
      </c>
      <c r="E920" s="16" t="s">
        <v>1596</v>
      </c>
      <c r="F920" s="16" t="s">
        <v>1596</v>
      </c>
      <c r="G920" s="16" t="s">
        <v>1596</v>
      </c>
      <c r="H920" s="85" t="s">
        <v>1596</v>
      </c>
      <c r="I920" s="82" t="s">
        <v>1596</v>
      </c>
      <c r="J920" s="22" t="s">
        <v>1596</v>
      </c>
      <c r="K920" s="36" t="s">
        <v>1596</v>
      </c>
      <c r="L920" s="95" t="s">
        <v>1596</v>
      </c>
    </row>
    <row r="921" spans="1:12" ht="18" hidden="1" customHeight="1" x14ac:dyDescent="0.25">
      <c r="A921" s="76" t="s">
        <v>987</v>
      </c>
      <c r="B921" s="85" t="s">
        <v>1596</v>
      </c>
      <c r="C921" s="84" t="s">
        <v>1596</v>
      </c>
      <c r="D921" s="20" t="s">
        <v>1596</v>
      </c>
      <c r="E921" s="16" t="s">
        <v>1596</v>
      </c>
      <c r="F921" s="16" t="s">
        <v>1596</v>
      </c>
      <c r="G921" s="16" t="s">
        <v>1596</v>
      </c>
      <c r="H921" s="85" t="s">
        <v>1596</v>
      </c>
      <c r="I921" s="82" t="s">
        <v>1596</v>
      </c>
      <c r="J921" s="22" t="s">
        <v>1596</v>
      </c>
      <c r="K921" s="36" t="s">
        <v>1596</v>
      </c>
      <c r="L921" s="95" t="s">
        <v>1596</v>
      </c>
    </row>
    <row r="922" spans="1:12" ht="18" hidden="1" customHeight="1" x14ac:dyDescent="0.25">
      <c r="A922" s="91" t="s">
        <v>988</v>
      </c>
      <c r="B922" s="85" t="s">
        <v>1596</v>
      </c>
      <c r="C922" s="84" t="s">
        <v>1596</v>
      </c>
      <c r="D922" s="20" t="s">
        <v>1596</v>
      </c>
      <c r="E922" s="16" t="s">
        <v>1596</v>
      </c>
      <c r="F922" s="16" t="s">
        <v>1596</v>
      </c>
      <c r="G922" s="16" t="s">
        <v>1596</v>
      </c>
      <c r="H922" s="85" t="s">
        <v>1596</v>
      </c>
      <c r="I922" s="82" t="s">
        <v>1596</v>
      </c>
      <c r="J922" s="22" t="s">
        <v>1596</v>
      </c>
      <c r="K922" s="36" t="s">
        <v>1596</v>
      </c>
      <c r="L922" s="95" t="s">
        <v>1596</v>
      </c>
    </row>
    <row r="923" spans="1:12" ht="18" hidden="1" customHeight="1" x14ac:dyDescent="0.25">
      <c r="A923" s="76" t="s">
        <v>989</v>
      </c>
      <c r="B923" s="85" t="s">
        <v>1596</v>
      </c>
      <c r="C923" s="84" t="s">
        <v>1596</v>
      </c>
      <c r="D923" s="20" t="s">
        <v>1596</v>
      </c>
      <c r="E923" s="16" t="s">
        <v>1596</v>
      </c>
      <c r="F923" s="16" t="s">
        <v>1596</v>
      </c>
      <c r="G923" s="16" t="s">
        <v>1596</v>
      </c>
      <c r="H923" s="85" t="s">
        <v>1596</v>
      </c>
      <c r="I923" s="82" t="s">
        <v>1596</v>
      </c>
      <c r="J923" s="22" t="s">
        <v>1596</v>
      </c>
      <c r="K923" s="36" t="s">
        <v>1596</v>
      </c>
      <c r="L923" s="95" t="s">
        <v>1596</v>
      </c>
    </row>
    <row r="924" spans="1:12" ht="18" hidden="1" customHeight="1" x14ac:dyDescent="0.25">
      <c r="A924" s="91" t="s">
        <v>990</v>
      </c>
      <c r="B924" s="85" t="s">
        <v>1596</v>
      </c>
      <c r="C924" s="84" t="s">
        <v>1596</v>
      </c>
      <c r="D924" s="20" t="s">
        <v>1596</v>
      </c>
      <c r="E924" s="16" t="s">
        <v>1596</v>
      </c>
      <c r="F924" s="16" t="s">
        <v>1596</v>
      </c>
      <c r="G924" s="16" t="s">
        <v>1596</v>
      </c>
      <c r="H924" s="85" t="s">
        <v>1596</v>
      </c>
      <c r="I924" s="82" t="s">
        <v>1596</v>
      </c>
      <c r="J924" s="22" t="s">
        <v>1596</v>
      </c>
      <c r="K924" s="36" t="s">
        <v>1596</v>
      </c>
      <c r="L924" s="95" t="s">
        <v>1596</v>
      </c>
    </row>
    <row r="925" spans="1:12" ht="18" hidden="1" customHeight="1" x14ac:dyDescent="0.25">
      <c r="A925" s="76" t="s">
        <v>991</v>
      </c>
      <c r="B925" s="85" t="s">
        <v>1596</v>
      </c>
      <c r="C925" s="84" t="s">
        <v>1596</v>
      </c>
      <c r="D925" s="20" t="s">
        <v>1596</v>
      </c>
      <c r="E925" s="16" t="s">
        <v>1596</v>
      </c>
      <c r="F925" s="16" t="s">
        <v>1596</v>
      </c>
      <c r="G925" s="16" t="s">
        <v>1596</v>
      </c>
      <c r="H925" s="85" t="s">
        <v>1596</v>
      </c>
      <c r="I925" s="82" t="s">
        <v>1596</v>
      </c>
      <c r="J925" s="22" t="s">
        <v>1596</v>
      </c>
      <c r="K925" s="36" t="s">
        <v>1596</v>
      </c>
      <c r="L925" s="95" t="s">
        <v>1596</v>
      </c>
    </row>
    <row r="926" spans="1:12" ht="18" hidden="1" customHeight="1" x14ac:dyDescent="0.25">
      <c r="A926" s="91" t="s">
        <v>992</v>
      </c>
      <c r="B926" s="85" t="s">
        <v>1596</v>
      </c>
      <c r="C926" s="84" t="s">
        <v>1596</v>
      </c>
      <c r="D926" s="20" t="s">
        <v>1596</v>
      </c>
      <c r="E926" s="16" t="s">
        <v>1596</v>
      </c>
      <c r="F926" s="16" t="s">
        <v>1596</v>
      </c>
      <c r="G926" s="16" t="s">
        <v>1596</v>
      </c>
      <c r="H926" s="85" t="s">
        <v>1596</v>
      </c>
      <c r="I926" s="82" t="s">
        <v>1596</v>
      </c>
      <c r="J926" s="22" t="s">
        <v>1596</v>
      </c>
      <c r="K926" s="36" t="s">
        <v>1596</v>
      </c>
      <c r="L926" s="95" t="s">
        <v>1596</v>
      </c>
    </row>
    <row r="927" spans="1:12" ht="18" hidden="1" customHeight="1" x14ac:dyDescent="0.25">
      <c r="A927" s="76" t="s">
        <v>993</v>
      </c>
      <c r="B927" s="85" t="s">
        <v>1596</v>
      </c>
      <c r="C927" s="84" t="s">
        <v>1596</v>
      </c>
      <c r="D927" s="20" t="s">
        <v>1596</v>
      </c>
      <c r="E927" s="16" t="s">
        <v>1596</v>
      </c>
      <c r="F927" s="16" t="s">
        <v>1596</v>
      </c>
      <c r="G927" s="16" t="s">
        <v>1596</v>
      </c>
      <c r="H927" s="85" t="s">
        <v>1596</v>
      </c>
      <c r="I927" s="82" t="s">
        <v>1596</v>
      </c>
      <c r="J927" s="22" t="s">
        <v>1596</v>
      </c>
      <c r="K927" s="36" t="s">
        <v>1596</v>
      </c>
      <c r="L927" s="95" t="s">
        <v>1596</v>
      </c>
    </row>
    <row r="928" spans="1:12" ht="18" hidden="1" customHeight="1" x14ac:dyDescent="0.25">
      <c r="A928" s="91" t="s">
        <v>994</v>
      </c>
      <c r="B928" s="85" t="s">
        <v>1596</v>
      </c>
      <c r="C928" s="84" t="s">
        <v>1596</v>
      </c>
      <c r="D928" s="20" t="s">
        <v>1596</v>
      </c>
      <c r="E928" s="16" t="s">
        <v>1596</v>
      </c>
      <c r="F928" s="16" t="s">
        <v>1596</v>
      </c>
      <c r="G928" s="16" t="s">
        <v>1596</v>
      </c>
      <c r="H928" s="85" t="s">
        <v>1596</v>
      </c>
      <c r="I928" s="82" t="s">
        <v>1596</v>
      </c>
      <c r="J928" s="22" t="s">
        <v>1596</v>
      </c>
      <c r="K928" s="36" t="s">
        <v>1596</v>
      </c>
      <c r="L928" s="95" t="s">
        <v>1596</v>
      </c>
    </row>
    <row r="929" spans="1:12" ht="18" hidden="1" customHeight="1" x14ac:dyDescent="0.25">
      <c r="A929" s="76" t="s">
        <v>995</v>
      </c>
      <c r="B929" s="85" t="s">
        <v>1596</v>
      </c>
      <c r="C929" s="84" t="s">
        <v>1596</v>
      </c>
      <c r="D929" s="20" t="s">
        <v>1596</v>
      </c>
      <c r="E929" s="16" t="s">
        <v>1596</v>
      </c>
      <c r="F929" s="16" t="s">
        <v>1596</v>
      </c>
      <c r="G929" s="16" t="s">
        <v>1596</v>
      </c>
      <c r="H929" s="85" t="s">
        <v>1596</v>
      </c>
      <c r="I929" s="82" t="s">
        <v>1596</v>
      </c>
      <c r="J929" s="22" t="s">
        <v>1596</v>
      </c>
      <c r="K929" s="36" t="s">
        <v>1596</v>
      </c>
      <c r="L929" s="95" t="s">
        <v>1596</v>
      </c>
    </row>
    <row r="930" spans="1:12" ht="18" hidden="1" customHeight="1" x14ac:dyDescent="0.25">
      <c r="A930" s="91" t="s">
        <v>996</v>
      </c>
      <c r="B930" s="85" t="s">
        <v>1596</v>
      </c>
      <c r="C930" s="84" t="s">
        <v>1596</v>
      </c>
      <c r="D930" s="20" t="s">
        <v>1596</v>
      </c>
      <c r="E930" s="16" t="s">
        <v>1596</v>
      </c>
      <c r="F930" s="16" t="s">
        <v>1596</v>
      </c>
      <c r="G930" s="16" t="s">
        <v>1596</v>
      </c>
      <c r="H930" s="85" t="s">
        <v>1596</v>
      </c>
      <c r="I930" s="82" t="s">
        <v>1596</v>
      </c>
      <c r="J930" s="22" t="s">
        <v>1596</v>
      </c>
      <c r="K930" s="36" t="s">
        <v>1596</v>
      </c>
      <c r="L930" s="95" t="s">
        <v>1596</v>
      </c>
    </row>
    <row r="931" spans="1:12" ht="18" hidden="1" customHeight="1" x14ac:dyDescent="0.25">
      <c r="A931" s="76" t="s">
        <v>997</v>
      </c>
      <c r="B931" s="85" t="s">
        <v>1596</v>
      </c>
      <c r="C931" s="84" t="s">
        <v>1596</v>
      </c>
      <c r="D931" s="20" t="s">
        <v>1596</v>
      </c>
      <c r="E931" s="16" t="s">
        <v>1596</v>
      </c>
      <c r="F931" s="16" t="s">
        <v>1596</v>
      </c>
      <c r="G931" s="16" t="s">
        <v>1596</v>
      </c>
      <c r="H931" s="85" t="s">
        <v>1596</v>
      </c>
      <c r="I931" s="82" t="s">
        <v>1596</v>
      </c>
      <c r="J931" s="22" t="s">
        <v>1596</v>
      </c>
      <c r="K931" s="36" t="s">
        <v>1596</v>
      </c>
      <c r="L931" s="95" t="s">
        <v>1596</v>
      </c>
    </row>
    <row r="932" spans="1:12" ht="18" hidden="1" customHeight="1" x14ac:dyDescent="0.25">
      <c r="A932" s="91" t="s">
        <v>998</v>
      </c>
      <c r="B932" s="85" t="s">
        <v>1596</v>
      </c>
      <c r="C932" s="84" t="s">
        <v>1596</v>
      </c>
      <c r="D932" s="20" t="s">
        <v>1596</v>
      </c>
      <c r="E932" s="16" t="s">
        <v>1596</v>
      </c>
      <c r="F932" s="16" t="s">
        <v>1596</v>
      </c>
      <c r="G932" s="16" t="s">
        <v>1596</v>
      </c>
      <c r="H932" s="85" t="s">
        <v>1596</v>
      </c>
      <c r="I932" s="82" t="s">
        <v>1596</v>
      </c>
      <c r="J932" s="22" t="s">
        <v>1596</v>
      </c>
      <c r="K932" s="36" t="s">
        <v>1596</v>
      </c>
      <c r="L932" s="95" t="s">
        <v>1596</v>
      </c>
    </row>
    <row r="933" spans="1:12" ht="18" hidden="1" customHeight="1" x14ac:dyDescent="0.25">
      <c r="A933" s="76" t="s">
        <v>999</v>
      </c>
      <c r="B933" s="85" t="s">
        <v>1596</v>
      </c>
      <c r="C933" s="84" t="s">
        <v>1596</v>
      </c>
      <c r="D933" s="20" t="s">
        <v>1596</v>
      </c>
      <c r="E933" s="16" t="s">
        <v>1596</v>
      </c>
      <c r="F933" s="16" t="s">
        <v>1596</v>
      </c>
      <c r="G933" s="16" t="s">
        <v>1596</v>
      </c>
      <c r="H933" s="85" t="s">
        <v>1596</v>
      </c>
      <c r="I933" s="82" t="s">
        <v>1596</v>
      </c>
      <c r="J933" s="22" t="s">
        <v>1596</v>
      </c>
      <c r="K933" s="36" t="s">
        <v>1596</v>
      </c>
      <c r="L933" s="95" t="s">
        <v>1596</v>
      </c>
    </row>
    <row r="934" spans="1:12" ht="18" hidden="1" customHeight="1" x14ac:dyDescent="0.25">
      <c r="A934" s="91" t="s">
        <v>1000</v>
      </c>
      <c r="B934" s="85" t="s">
        <v>1596</v>
      </c>
      <c r="C934" s="84" t="s">
        <v>1596</v>
      </c>
      <c r="D934" s="20" t="s">
        <v>1596</v>
      </c>
      <c r="E934" s="16" t="s">
        <v>1596</v>
      </c>
      <c r="F934" s="16" t="s">
        <v>1596</v>
      </c>
      <c r="G934" s="16" t="s">
        <v>1596</v>
      </c>
      <c r="H934" s="85" t="s">
        <v>1596</v>
      </c>
      <c r="I934" s="82" t="s">
        <v>1596</v>
      </c>
      <c r="J934" s="22" t="s">
        <v>1596</v>
      </c>
      <c r="K934" s="36" t="s">
        <v>1596</v>
      </c>
      <c r="L934" s="95" t="s">
        <v>1596</v>
      </c>
    </row>
    <row r="935" spans="1:12" ht="18" hidden="1" customHeight="1" x14ac:dyDescent="0.25">
      <c r="A935" s="76" t="s">
        <v>1001</v>
      </c>
      <c r="B935" s="85" t="s">
        <v>1596</v>
      </c>
      <c r="C935" s="84" t="s">
        <v>1596</v>
      </c>
      <c r="D935" s="20" t="s">
        <v>1596</v>
      </c>
      <c r="E935" s="16" t="s">
        <v>1596</v>
      </c>
      <c r="F935" s="16" t="s">
        <v>1596</v>
      </c>
      <c r="G935" s="16" t="s">
        <v>1596</v>
      </c>
      <c r="H935" s="85" t="s">
        <v>1596</v>
      </c>
      <c r="I935" s="82" t="s">
        <v>1596</v>
      </c>
      <c r="J935" s="22" t="s">
        <v>1596</v>
      </c>
      <c r="K935" s="36" t="s">
        <v>1596</v>
      </c>
      <c r="L935" s="95" t="s">
        <v>1596</v>
      </c>
    </row>
    <row r="936" spans="1:12" ht="18" hidden="1" customHeight="1" x14ac:dyDescent="0.25">
      <c r="A936" s="91" t="s">
        <v>1002</v>
      </c>
      <c r="B936" s="85" t="s">
        <v>1596</v>
      </c>
      <c r="C936" s="84" t="s">
        <v>1596</v>
      </c>
      <c r="D936" s="20" t="s">
        <v>1596</v>
      </c>
      <c r="E936" s="16" t="s">
        <v>1596</v>
      </c>
      <c r="F936" s="16" t="s">
        <v>1596</v>
      </c>
      <c r="G936" s="16" t="s">
        <v>1596</v>
      </c>
      <c r="H936" s="85" t="s">
        <v>1596</v>
      </c>
      <c r="I936" s="82" t="s">
        <v>1596</v>
      </c>
      <c r="J936" s="22" t="s">
        <v>1596</v>
      </c>
      <c r="K936" s="36" t="s">
        <v>1596</v>
      </c>
      <c r="L936" s="95" t="s">
        <v>1596</v>
      </c>
    </row>
    <row r="937" spans="1:12" ht="18" hidden="1" customHeight="1" x14ac:dyDescent="0.25">
      <c r="A937" s="76" t="s">
        <v>1003</v>
      </c>
      <c r="B937" s="85" t="s">
        <v>1596</v>
      </c>
      <c r="C937" s="84" t="s">
        <v>1596</v>
      </c>
      <c r="D937" s="20" t="s">
        <v>1596</v>
      </c>
      <c r="E937" s="16" t="s">
        <v>1596</v>
      </c>
      <c r="F937" s="16" t="s">
        <v>1596</v>
      </c>
      <c r="G937" s="16" t="s">
        <v>1596</v>
      </c>
      <c r="H937" s="85" t="s">
        <v>1596</v>
      </c>
      <c r="I937" s="82" t="s">
        <v>1596</v>
      </c>
      <c r="J937" s="22" t="s">
        <v>1596</v>
      </c>
      <c r="K937" s="36" t="s">
        <v>1596</v>
      </c>
      <c r="L937" s="95" t="s">
        <v>1596</v>
      </c>
    </row>
    <row r="938" spans="1:12" ht="18" hidden="1" customHeight="1" x14ac:dyDescent="0.25">
      <c r="A938" s="91" t="s">
        <v>1004</v>
      </c>
      <c r="B938" s="85" t="s">
        <v>1596</v>
      </c>
      <c r="C938" s="84" t="s">
        <v>1596</v>
      </c>
      <c r="D938" s="20" t="s">
        <v>1596</v>
      </c>
      <c r="E938" s="16" t="s">
        <v>1596</v>
      </c>
      <c r="F938" s="16" t="s">
        <v>1596</v>
      </c>
      <c r="G938" s="16" t="s">
        <v>1596</v>
      </c>
      <c r="H938" s="85" t="s">
        <v>1596</v>
      </c>
      <c r="I938" s="82" t="s">
        <v>1596</v>
      </c>
      <c r="J938" s="22" t="s">
        <v>1596</v>
      </c>
      <c r="K938" s="36" t="s">
        <v>1596</v>
      </c>
      <c r="L938" s="95" t="s">
        <v>1596</v>
      </c>
    </row>
    <row r="939" spans="1:12" ht="18" hidden="1" customHeight="1" x14ac:dyDescent="0.25">
      <c r="A939" s="76" t="s">
        <v>1005</v>
      </c>
      <c r="B939" s="85" t="s">
        <v>1596</v>
      </c>
      <c r="C939" s="84" t="s">
        <v>1596</v>
      </c>
      <c r="D939" s="20" t="s">
        <v>1596</v>
      </c>
      <c r="E939" s="16" t="s">
        <v>1596</v>
      </c>
      <c r="F939" s="16" t="s">
        <v>1596</v>
      </c>
      <c r="G939" s="16" t="s">
        <v>1596</v>
      </c>
      <c r="H939" s="85" t="s">
        <v>1596</v>
      </c>
      <c r="I939" s="82" t="s">
        <v>1596</v>
      </c>
      <c r="J939" s="22" t="s">
        <v>1596</v>
      </c>
      <c r="K939" s="36" t="s">
        <v>1596</v>
      </c>
      <c r="L939" s="95" t="s">
        <v>1596</v>
      </c>
    </row>
    <row r="940" spans="1:12" ht="18" hidden="1" customHeight="1" x14ac:dyDescent="0.25">
      <c r="A940" s="91" t="s">
        <v>1006</v>
      </c>
      <c r="B940" s="85" t="s">
        <v>1596</v>
      </c>
      <c r="C940" s="84" t="s">
        <v>1596</v>
      </c>
      <c r="D940" s="20" t="s">
        <v>1596</v>
      </c>
      <c r="E940" s="16" t="s">
        <v>1596</v>
      </c>
      <c r="F940" s="16" t="s">
        <v>1596</v>
      </c>
      <c r="G940" s="16" t="s">
        <v>1596</v>
      </c>
      <c r="H940" s="85" t="s">
        <v>1596</v>
      </c>
      <c r="I940" s="82" t="s">
        <v>1596</v>
      </c>
      <c r="J940" s="22" t="s">
        <v>1596</v>
      </c>
      <c r="K940" s="36" t="s">
        <v>1596</v>
      </c>
      <c r="L940" s="95" t="s">
        <v>1596</v>
      </c>
    </row>
    <row r="941" spans="1:12" ht="18" hidden="1" customHeight="1" x14ac:dyDescent="0.25">
      <c r="A941" s="76" t="s">
        <v>1007</v>
      </c>
      <c r="B941" s="85" t="s">
        <v>1596</v>
      </c>
      <c r="C941" s="84" t="s">
        <v>1596</v>
      </c>
      <c r="D941" s="20" t="s">
        <v>1596</v>
      </c>
      <c r="E941" s="16" t="s">
        <v>1596</v>
      </c>
      <c r="F941" s="16" t="s">
        <v>1596</v>
      </c>
      <c r="G941" s="16" t="s">
        <v>1596</v>
      </c>
      <c r="H941" s="85" t="s">
        <v>1596</v>
      </c>
      <c r="I941" s="82" t="s">
        <v>1596</v>
      </c>
      <c r="J941" s="22" t="s">
        <v>1596</v>
      </c>
      <c r="K941" s="36" t="s">
        <v>1596</v>
      </c>
      <c r="L941" s="95" t="s">
        <v>1596</v>
      </c>
    </row>
    <row r="942" spans="1:12" ht="18" hidden="1" customHeight="1" x14ac:dyDescent="0.25">
      <c r="A942" s="91" t="s">
        <v>1008</v>
      </c>
      <c r="B942" s="85" t="s">
        <v>1596</v>
      </c>
      <c r="C942" s="84" t="s">
        <v>1596</v>
      </c>
      <c r="D942" s="20" t="s">
        <v>1596</v>
      </c>
      <c r="E942" s="16" t="s">
        <v>1596</v>
      </c>
      <c r="F942" s="16" t="s">
        <v>1596</v>
      </c>
      <c r="G942" s="16" t="s">
        <v>1596</v>
      </c>
      <c r="H942" s="85" t="s">
        <v>1596</v>
      </c>
      <c r="I942" s="82" t="s">
        <v>1596</v>
      </c>
      <c r="J942" s="22" t="s">
        <v>1596</v>
      </c>
      <c r="K942" s="36" t="s">
        <v>1596</v>
      </c>
      <c r="L942" s="95" t="s">
        <v>1596</v>
      </c>
    </row>
    <row r="943" spans="1:12" ht="18" hidden="1" customHeight="1" x14ac:dyDescent="0.25">
      <c r="A943" s="76" t="s">
        <v>1009</v>
      </c>
      <c r="B943" s="85" t="s">
        <v>1596</v>
      </c>
      <c r="C943" s="84" t="s">
        <v>1596</v>
      </c>
      <c r="D943" s="20" t="s">
        <v>1596</v>
      </c>
      <c r="E943" s="16" t="s">
        <v>1596</v>
      </c>
      <c r="F943" s="16" t="s">
        <v>1596</v>
      </c>
      <c r="G943" s="16" t="s">
        <v>1596</v>
      </c>
      <c r="H943" s="85" t="s">
        <v>1596</v>
      </c>
      <c r="I943" s="82" t="s">
        <v>1596</v>
      </c>
      <c r="J943" s="22" t="s">
        <v>1596</v>
      </c>
      <c r="K943" s="36" t="s">
        <v>1596</v>
      </c>
      <c r="L943" s="95" t="s">
        <v>1596</v>
      </c>
    </row>
    <row r="944" spans="1:12" ht="18" hidden="1" customHeight="1" x14ac:dyDescent="0.25">
      <c r="A944" s="91" t="s">
        <v>1010</v>
      </c>
      <c r="B944" s="85" t="s">
        <v>1596</v>
      </c>
      <c r="C944" s="84" t="s">
        <v>1596</v>
      </c>
      <c r="D944" s="20" t="s">
        <v>1596</v>
      </c>
      <c r="E944" s="16" t="s">
        <v>1596</v>
      </c>
      <c r="F944" s="16" t="s">
        <v>1596</v>
      </c>
      <c r="G944" s="16" t="s">
        <v>1596</v>
      </c>
      <c r="H944" s="85" t="s">
        <v>1596</v>
      </c>
      <c r="I944" s="82" t="s">
        <v>1596</v>
      </c>
      <c r="J944" s="22" t="s">
        <v>1596</v>
      </c>
      <c r="K944" s="36" t="s">
        <v>1596</v>
      </c>
      <c r="L944" s="95" t="s">
        <v>1596</v>
      </c>
    </row>
    <row r="945" spans="1:12" ht="18" hidden="1" customHeight="1" x14ac:dyDescent="0.25">
      <c r="A945" s="76" t="s">
        <v>1011</v>
      </c>
      <c r="B945" s="85" t="s">
        <v>1596</v>
      </c>
      <c r="C945" s="84" t="s">
        <v>1596</v>
      </c>
      <c r="D945" s="20" t="s">
        <v>1596</v>
      </c>
      <c r="E945" s="16" t="s">
        <v>1596</v>
      </c>
      <c r="F945" s="16" t="s">
        <v>1596</v>
      </c>
      <c r="G945" s="16" t="s">
        <v>1596</v>
      </c>
      <c r="H945" s="85" t="s">
        <v>1596</v>
      </c>
      <c r="I945" s="82" t="s">
        <v>1596</v>
      </c>
      <c r="J945" s="22" t="s">
        <v>1596</v>
      </c>
      <c r="K945" s="36" t="s">
        <v>1596</v>
      </c>
      <c r="L945" s="95" t="s">
        <v>1596</v>
      </c>
    </row>
    <row r="946" spans="1:12" ht="18" hidden="1" customHeight="1" x14ac:dyDescent="0.25">
      <c r="A946" s="91" t="s">
        <v>1012</v>
      </c>
      <c r="B946" s="85" t="s">
        <v>1596</v>
      </c>
      <c r="C946" s="84" t="s">
        <v>1596</v>
      </c>
      <c r="D946" s="20" t="s">
        <v>1596</v>
      </c>
      <c r="E946" s="16" t="s">
        <v>1596</v>
      </c>
      <c r="F946" s="16" t="s">
        <v>1596</v>
      </c>
      <c r="G946" s="16" t="s">
        <v>1596</v>
      </c>
      <c r="H946" s="85" t="s">
        <v>1596</v>
      </c>
      <c r="I946" s="82" t="s">
        <v>1596</v>
      </c>
      <c r="J946" s="22" t="s">
        <v>1596</v>
      </c>
      <c r="K946" s="36" t="s">
        <v>1596</v>
      </c>
      <c r="L946" s="95" t="s">
        <v>1596</v>
      </c>
    </row>
    <row r="947" spans="1:12" ht="18" hidden="1" customHeight="1" x14ac:dyDescent="0.25">
      <c r="A947" s="76" t="s">
        <v>1013</v>
      </c>
      <c r="B947" s="85" t="s">
        <v>1596</v>
      </c>
      <c r="C947" s="84" t="s">
        <v>1596</v>
      </c>
      <c r="D947" s="20" t="s">
        <v>1596</v>
      </c>
      <c r="E947" s="16" t="s">
        <v>1596</v>
      </c>
      <c r="F947" s="16" t="s">
        <v>1596</v>
      </c>
      <c r="G947" s="16" t="s">
        <v>1596</v>
      </c>
      <c r="H947" s="85" t="s">
        <v>1596</v>
      </c>
      <c r="I947" s="82" t="s">
        <v>1596</v>
      </c>
      <c r="J947" s="22" t="s">
        <v>1596</v>
      </c>
      <c r="K947" s="36" t="s">
        <v>1596</v>
      </c>
      <c r="L947" s="95" t="s">
        <v>1596</v>
      </c>
    </row>
    <row r="948" spans="1:12" ht="18" hidden="1" customHeight="1" x14ac:dyDescent="0.25">
      <c r="A948" s="91" t="s">
        <v>1014</v>
      </c>
      <c r="B948" s="85" t="s">
        <v>1596</v>
      </c>
      <c r="C948" s="84" t="s">
        <v>1596</v>
      </c>
      <c r="D948" s="20" t="s">
        <v>1596</v>
      </c>
      <c r="E948" s="16" t="s">
        <v>1596</v>
      </c>
      <c r="F948" s="16" t="s">
        <v>1596</v>
      </c>
      <c r="G948" s="16" t="s">
        <v>1596</v>
      </c>
      <c r="H948" s="85" t="s">
        <v>1596</v>
      </c>
      <c r="I948" s="82" t="s">
        <v>1596</v>
      </c>
      <c r="J948" s="22" t="s">
        <v>1596</v>
      </c>
      <c r="K948" s="36" t="s">
        <v>1596</v>
      </c>
      <c r="L948" s="95" t="s">
        <v>1596</v>
      </c>
    </row>
    <row r="949" spans="1:12" ht="18" hidden="1" customHeight="1" x14ac:dyDescent="0.25">
      <c r="A949" s="76" t="s">
        <v>1015</v>
      </c>
      <c r="B949" s="85" t="s">
        <v>1596</v>
      </c>
      <c r="C949" s="84" t="s">
        <v>1596</v>
      </c>
      <c r="D949" s="20" t="s">
        <v>1596</v>
      </c>
      <c r="E949" s="16" t="s">
        <v>1596</v>
      </c>
      <c r="F949" s="16" t="s">
        <v>1596</v>
      </c>
      <c r="G949" s="16" t="s">
        <v>1596</v>
      </c>
      <c r="H949" s="85" t="s">
        <v>1596</v>
      </c>
      <c r="I949" s="82" t="s">
        <v>1596</v>
      </c>
      <c r="J949" s="22" t="s">
        <v>1596</v>
      </c>
      <c r="K949" s="36" t="s">
        <v>1596</v>
      </c>
      <c r="L949" s="95" t="s">
        <v>1596</v>
      </c>
    </row>
    <row r="950" spans="1:12" ht="18" hidden="1" customHeight="1" x14ac:dyDescent="0.25">
      <c r="A950" s="91" t="s">
        <v>1016</v>
      </c>
      <c r="B950" s="85" t="s">
        <v>1596</v>
      </c>
      <c r="C950" s="84" t="s">
        <v>1596</v>
      </c>
      <c r="D950" s="20" t="s">
        <v>1596</v>
      </c>
      <c r="E950" s="16" t="s">
        <v>1596</v>
      </c>
      <c r="F950" s="16" t="s">
        <v>1596</v>
      </c>
      <c r="G950" s="16" t="s">
        <v>1596</v>
      </c>
      <c r="H950" s="85" t="s">
        <v>1596</v>
      </c>
      <c r="I950" s="82" t="s">
        <v>1596</v>
      </c>
      <c r="J950" s="22" t="s">
        <v>1596</v>
      </c>
      <c r="K950" s="36" t="s">
        <v>1596</v>
      </c>
      <c r="L950" s="95" t="s">
        <v>1596</v>
      </c>
    </row>
    <row r="951" spans="1:12" ht="18" hidden="1" customHeight="1" x14ac:dyDescent="0.25">
      <c r="A951" s="76" t="s">
        <v>1017</v>
      </c>
      <c r="B951" s="85" t="s">
        <v>1596</v>
      </c>
      <c r="C951" s="84" t="s">
        <v>1596</v>
      </c>
      <c r="D951" s="20" t="s">
        <v>1596</v>
      </c>
      <c r="E951" s="16" t="s">
        <v>1596</v>
      </c>
      <c r="F951" s="16" t="s">
        <v>1596</v>
      </c>
      <c r="G951" s="16" t="s">
        <v>1596</v>
      </c>
      <c r="H951" s="85" t="s">
        <v>1596</v>
      </c>
      <c r="I951" s="82" t="s">
        <v>1596</v>
      </c>
      <c r="J951" s="22" t="s">
        <v>1596</v>
      </c>
      <c r="K951" s="36" t="s">
        <v>1596</v>
      </c>
      <c r="L951" s="95" t="s">
        <v>1596</v>
      </c>
    </row>
    <row r="952" spans="1:12" ht="18" hidden="1" customHeight="1" x14ac:dyDescent="0.25">
      <c r="A952" s="91" t="s">
        <v>1018</v>
      </c>
      <c r="B952" s="85" t="s">
        <v>1596</v>
      </c>
      <c r="C952" s="84" t="s">
        <v>1596</v>
      </c>
      <c r="D952" s="20" t="s">
        <v>1596</v>
      </c>
      <c r="E952" s="16" t="s">
        <v>1596</v>
      </c>
      <c r="F952" s="16" t="s">
        <v>1596</v>
      </c>
      <c r="G952" s="16" t="s">
        <v>1596</v>
      </c>
      <c r="H952" s="85" t="s">
        <v>1596</v>
      </c>
      <c r="I952" s="82" t="s">
        <v>1596</v>
      </c>
      <c r="J952" s="22" t="s">
        <v>1596</v>
      </c>
      <c r="K952" s="36" t="s">
        <v>1596</v>
      </c>
      <c r="L952" s="95" t="s">
        <v>1596</v>
      </c>
    </row>
    <row r="953" spans="1:12" ht="18" hidden="1" customHeight="1" x14ac:dyDescent="0.25">
      <c r="A953" s="76" t="s">
        <v>1019</v>
      </c>
      <c r="B953" s="85" t="s">
        <v>1596</v>
      </c>
      <c r="C953" s="84" t="s">
        <v>1596</v>
      </c>
      <c r="D953" s="20" t="s">
        <v>1596</v>
      </c>
      <c r="E953" s="16" t="s">
        <v>1596</v>
      </c>
      <c r="F953" s="16" t="s">
        <v>1596</v>
      </c>
      <c r="G953" s="16" t="s">
        <v>1596</v>
      </c>
      <c r="H953" s="85" t="s">
        <v>1596</v>
      </c>
      <c r="I953" s="82" t="s">
        <v>1596</v>
      </c>
      <c r="J953" s="22" t="s">
        <v>1596</v>
      </c>
      <c r="K953" s="36" t="s">
        <v>1596</v>
      </c>
      <c r="L953" s="95" t="s">
        <v>1596</v>
      </c>
    </row>
    <row r="954" spans="1:12" ht="18" hidden="1" customHeight="1" x14ac:dyDescent="0.25">
      <c r="A954" s="91" t="s">
        <v>1020</v>
      </c>
      <c r="B954" s="85" t="s">
        <v>1596</v>
      </c>
      <c r="C954" s="84" t="s">
        <v>1596</v>
      </c>
      <c r="D954" s="20" t="s">
        <v>1596</v>
      </c>
      <c r="E954" s="16" t="s">
        <v>1596</v>
      </c>
      <c r="F954" s="16" t="s">
        <v>1596</v>
      </c>
      <c r="G954" s="16" t="s">
        <v>1596</v>
      </c>
      <c r="H954" s="85" t="s">
        <v>1596</v>
      </c>
      <c r="I954" s="82" t="s">
        <v>1596</v>
      </c>
      <c r="J954" s="22" t="s">
        <v>1596</v>
      </c>
      <c r="K954" s="36" t="s">
        <v>1596</v>
      </c>
      <c r="L954" s="95" t="s">
        <v>1596</v>
      </c>
    </row>
    <row r="955" spans="1:12" ht="18" hidden="1" customHeight="1" x14ac:dyDescent="0.25">
      <c r="A955" s="76" t="s">
        <v>1021</v>
      </c>
      <c r="B955" s="85" t="s">
        <v>1596</v>
      </c>
      <c r="C955" s="84" t="s">
        <v>1596</v>
      </c>
      <c r="D955" s="20" t="s">
        <v>1596</v>
      </c>
      <c r="E955" s="16" t="s">
        <v>1596</v>
      </c>
      <c r="F955" s="16" t="s">
        <v>1596</v>
      </c>
      <c r="G955" s="16" t="s">
        <v>1596</v>
      </c>
      <c r="H955" s="85" t="s">
        <v>1596</v>
      </c>
      <c r="I955" s="82" t="s">
        <v>1596</v>
      </c>
      <c r="J955" s="22" t="s">
        <v>1596</v>
      </c>
      <c r="K955" s="36" t="s">
        <v>1596</v>
      </c>
      <c r="L955" s="95" t="s">
        <v>1596</v>
      </c>
    </row>
    <row r="956" spans="1:12" ht="18" hidden="1" customHeight="1" x14ac:dyDescent="0.25">
      <c r="A956" s="91" t="s">
        <v>1022</v>
      </c>
      <c r="B956" s="85" t="s">
        <v>1596</v>
      </c>
      <c r="C956" s="84" t="s">
        <v>1596</v>
      </c>
      <c r="D956" s="20" t="s">
        <v>1596</v>
      </c>
      <c r="E956" s="16" t="s">
        <v>1596</v>
      </c>
      <c r="F956" s="16" t="s">
        <v>1596</v>
      </c>
      <c r="G956" s="16" t="s">
        <v>1596</v>
      </c>
      <c r="H956" s="85" t="s">
        <v>1596</v>
      </c>
      <c r="I956" s="82" t="s">
        <v>1596</v>
      </c>
      <c r="J956" s="22" t="s">
        <v>1596</v>
      </c>
      <c r="K956" s="36" t="s">
        <v>1596</v>
      </c>
      <c r="L956" s="95" t="s">
        <v>1596</v>
      </c>
    </row>
    <row r="957" spans="1:12" ht="18" hidden="1" customHeight="1" x14ac:dyDescent="0.25">
      <c r="A957" s="76" t="s">
        <v>1023</v>
      </c>
      <c r="B957" s="85" t="s">
        <v>1596</v>
      </c>
      <c r="C957" s="84" t="s">
        <v>1596</v>
      </c>
      <c r="D957" s="20" t="s">
        <v>1596</v>
      </c>
      <c r="E957" s="16" t="s">
        <v>1596</v>
      </c>
      <c r="F957" s="16" t="s">
        <v>1596</v>
      </c>
      <c r="G957" s="16" t="s">
        <v>1596</v>
      </c>
      <c r="H957" s="85" t="s">
        <v>1596</v>
      </c>
      <c r="I957" s="82" t="s">
        <v>1596</v>
      </c>
      <c r="J957" s="22" t="s">
        <v>1596</v>
      </c>
      <c r="K957" s="36" t="s">
        <v>1596</v>
      </c>
      <c r="L957" s="95" t="s">
        <v>1596</v>
      </c>
    </row>
    <row r="958" spans="1:12" ht="18" hidden="1" customHeight="1" x14ac:dyDescent="0.25">
      <c r="A958" s="91" t="s">
        <v>1024</v>
      </c>
      <c r="B958" s="85" t="s">
        <v>1596</v>
      </c>
      <c r="C958" s="84" t="s">
        <v>1596</v>
      </c>
      <c r="D958" s="20" t="s">
        <v>1596</v>
      </c>
      <c r="E958" s="16" t="s">
        <v>1596</v>
      </c>
      <c r="F958" s="16" t="s">
        <v>1596</v>
      </c>
      <c r="G958" s="16" t="s">
        <v>1596</v>
      </c>
      <c r="H958" s="85" t="s">
        <v>1596</v>
      </c>
      <c r="I958" s="82" t="s">
        <v>1596</v>
      </c>
      <c r="J958" s="22" t="s">
        <v>1596</v>
      </c>
      <c r="K958" s="36" t="s">
        <v>1596</v>
      </c>
      <c r="L958" s="95" t="s">
        <v>1596</v>
      </c>
    </row>
    <row r="959" spans="1:12" ht="18" hidden="1" customHeight="1" x14ac:dyDescent="0.25">
      <c r="A959" s="76" t="s">
        <v>1025</v>
      </c>
      <c r="B959" s="85" t="s">
        <v>1596</v>
      </c>
      <c r="C959" s="84" t="s">
        <v>1596</v>
      </c>
      <c r="D959" s="20" t="s">
        <v>1596</v>
      </c>
      <c r="E959" s="16" t="s">
        <v>1596</v>
      </c>
      <c r="F959" s="16" t="s">
        <v>1596</v>
      </c>
      <c r="G959" s="16" t="s">
        <v>1596</v>
      </c>
      <c r="H959" s="85" t="s">
        <v>1596</v>
      </c>
      <c r="I959" s="82" t="s">
        <v>1596</v>
      </c>
      <c r="J959" s="22" t="s">
        <v>1596</v>
      </c>
      <c r="K959" s="36" t="s">
        <v>1596</v>
      </c>
      <c r="L959" s="95" t="s">
        <v>1596</v>
      </c>
    </row>
    <row r="960" spans="1:12" ht="18" hidden="1" customHeight="1" x14ac:dyDescent="0.25">
      <c r="A960" s="91" t="s">
        <v>1026</v>
      </c>
      <c r="B960" s="85" t="s">
        <v>1596</v>
      </c>
      <c r="C960" s="84" t="s">
        <v>1596</v>
      </c>
      <c r="D960" s="20" t="s">
        <v>1596</v>
      </c>
      <c r="E960" s="16" t="s">
        <v>1596</v>
      </c>
      <c r="F960" s="16" t="s">
        <v>1596</v>
      </c>
      <c r="G960" s="16" t="s">
        <v>1596</v>
      </c>
      <c r="H960" s="85" t="s">
        <v>1596</v>
      </c>
      <c r="I960" s="82" t="s">
        <v>1596</v>
      </c>
      <c r="J960" s="22" t="s">
        <v>1596</v>
      </c>
      <c r="K960" s="36" t="s">
        <v>1596</v>
      </c>
      <c r="L960" s="95" t="s">
        <v>1596</v>
      </c>
    </row>
    <row r="961" spans="1:12" ht="18" hidden="1" customHeight="1" x14ac:dyDescent="0.25">
      <c r="A961" s="76" t="s">
        <v>1027</v>
      </c>
      <c r="B961" s="85" t="s">
        <v>1596</v>
      </c>
      <c r="C961" s="84" t="s">
        <v>1596</v>
      </c>
      <c r="D961" s="20" t="s">
        <v>1596</v>
      </c>
      <c r="E961" s="16" t="s">
        <v>1596</v>
      </c>
      <c r="F961" s="16" t="s">
        <v>1596</v>
      </c>
      <c r="G961" s="16" t="s">
        <v>1596</v>
      </c>
      <c r="H961" s="85" t="s">
        <v>1596</v>
      </c>
      <c r="I961" s="82" t="s">
        <v>1596</v>
      </c>
      <c r="J961" s="22" t="s">
        <v>1596</v>
      </c>
      <c r="K961" s="36" t="s">
        <v>1596</v>
      </c>
      <c r="L961" s="95" t="s">
        <v>1596</v>
      </c>
    </row>
    <row r="962" spans="1:12" ht="18" hidden="1" customHeight="1" x14ac:dyDescent="0.25">
      <c r="A962" s="91" t="s">
        <v>1028</v>
      </c>
      <c r="B962" s="85" t="s">
        <v>1596</v>
      </c>
      <c r="C962" s="84" t="s">
        <v>1596</v>
      </c>
      <c r="D962" s="20" t="s">
        <v>1596</v>
      </c>
      <c r="E962" s="16" t="s">
        <v>1596</v>
      </c>
      <c r="F962" s="16" t="s">
        <v>1596</v>
      </c>
      <c r="G962" s="16" t="s">
        <v>1596</v>
      </c>
      <c r="H962" s="85" t="s">
        <v>1596</v>
      </c>
      <c r="I962" s="82" t="s">
        <v>1596</v>
      </c>
      <c r="J962" s="22" t="s">
        <v>1596</v>
      </c>
      <c r="K962" s="36" t="s">
        <v>1596</v>
      </c>
      <c r="L962" s="95" t="s">
        <v>1596</v>
      </c>
    </row>
    <row r="963" spans="1:12" ht="18" hidden="1" customHeight="1" x14ac:dyDescent="0.25">
      <c r="A963" s="76" t="s">
        <v>1029</v>
      </c>
      <c r="B963" s="85" t="s">
        <v>1596</v>
      </c>
      <c r="C963" s="84" t="s">
        <v>1596</v>
      </c>
      <c r="D963" s="20" t="s">
        <v>1596</v>
      </c>
      <c r="E963" s="16" t="s">
        <v>1596</v>
      </c>
      <c r="F963" s="16" t="s">
        <v>1596</v>
      </c>
      <c r="G963" s="16" t="s">
        <v>1596</v>
      </c>
      <c r="H963" s="85" t="s">
        <v>1596</v>
      </c>
      <c r="I963" s="82" t="s">
        <v>1596</v>
      </c>
      <c r="J963" s="22" t="s">
        <v>1596</v>
      </c>
      <c r="K963" s="36" t="s">
        <v>1596</v>
      </c>
      <c r="L963" s="95" t="s">
        <v>1596</v>
      </c>
    </row>
    <row r="964" spans="1:12" ht="18" hidden="1" customHeight="1" x14ac:dyDescent="0.25">
      <c r="A964" s="91" t="s">
        <v>1030</v>
      </c>
      <c r="B964" s="85" t="s">
        <v>1596</v>
      </c>
      <c r="C964" s="84" t="s">
        <v>1596</v>
      </c>
      <c r="D964" s="20" t="s">
        <v>1596</v>
      </c>
      <c r="E964" s="16" t="s">
        <v>1596</v>
      </c>
      <c r="F964" s="16" t="s">
        <v>1596</v>
      </c>
      <c r="G964" s="16" t="s">
        <v>1596</v>
      </c>
      <c r="H964" s="85" t="s">
        <v>1596</v>
      </c>
      <c r="I964" s="82" t="s">
        <v>1596</v>
      </c>
      <c r="J964" s="22" t="s">
        <v>1596</v>
      </c>
      <c r="K964" s="36" t="s">
        <v>1596</v>
      </c>
      <c r="L964" s="95" t="s">
        <v>1596</v>
      </c>
    </row>
    <row r="965" spans="1:12" ht="18" hidden="1" customHeight="1" x14ac:dyDescent="0.25">
      <c r="A965" s="76" t="s">
        <v>1031</v>
      </c>
      <c r="B965" s="85" t="s">
        <v>1596</v>
      </c>
      <c r="C965" s="84" t="s">
        <v>1596</v>
      </c>
      <c r="D965" s="20" t="s">
        <v>1596</v>
      </c>
      <c r="E965" s="16" t="s">
        <v>1596</v>
      </c>
      <c r="F965" s="16" t="s">
        <v>1596</v>
      </c>
      <c r="G965" s="16" t="s">
        <v>1596</v>
      </c>
      <c r="H965" s="85" t="s">
        <v>1596</v>
      </c>
      <c r="I965" s="82" t="s">
        <v>1596</v>
      </c>
      <c r="J965" s="22" t="s">
        <v>1596</v>
      </c>
      <c r="K965" s="36" t="s">
        <v>1596</v>
      </c>
      <c r="L965" s="95" t="s">
        <v>1596</v>
      </c>
    </row>
    <row r="966" spans="1:12" ht="18" hidden="1" customHeight="1" x14ac:dyDescent="0.25">
      <c r="A966" s="91" t="s">
        <v>1032</v>
      </c>
      <c r="B966" s="85" t="s">
        <v>1596</v>
      </c>
      <c r="C966" s="84" t="s">
        <v>1596</v>
      </c>
      <c r="D966" s="20" t="s">
        <v>1596</v>
      </c>
      <c r="E966" s="16" t="s">
        <v>1596</v>
      </c>
      <c r="F966" s="16" t="s">
        <v>1596</v>
      </c>
      <c r="G966" s="16" t="s">
        <v>1596</v>
      </c>
      <c r="H966" s="85" t="s">
        <v>1596</v>
      </c>
      <c r="I966" s="82" t="s">
        <v>1596</v>
      </c>
      <c r="J966" s="22" t="s">
        <v>1596</v>
      </c>
      <c r="K966" s="36" t="s">
        <v>1596</v>
      </c>
      <c r="L966" s="95" t="s">
        <v>1596</v>
      </c>
    </row>
    <row r="967" spans="1:12" ht="18" hidden="1" customHeight="1" x14ac:dyDescent="0.25">
      <c r="A967" s="76" t="s">
        <v>1033</v>
      </c>
      <c r="B967" s="85" t="s">
        <v>1596</v>
      </c>
      <c r="C967" s="84" t="s">
        <v>1596</v>
      </c>
      <c r="D967" s="20" t="s">
        <v>1596</v>
      </c>
      <c r="E967" s="16" t="s">
        <v>1596</v>
      </c>
      <c r="F967" s="16" t="s">
        <v>1596</v>
      </c>
      <c r="G967" s="16" t="s">
        <v>1596</v>
      </c>
      <c r="H967" s="85" t="s">
        <v>1596</v>
      </c>
      <c r="I967" s="82" t="s">
        <v>1596</v>
      </c>
      <c r="J967" s="22" t="s">
        <v>1596</v>
      </c>
      <c r="K967" s="36" t="s">
        <v>1596</v>
      </c>
      <c r="L967" s="95" t="s">
        <v>1596</v>
      </c>
    </row>
    <row r="968" spans="1:12" ht="18" hidden="1" customHeight="1" x14ac:dyDescent="0.25">
      <c r="A968" s="91" t="s">
        <v>1034</v>
      </c>
      <c r="B968" s="85" t="s">
        <v>1596</v>
      </c>
      <c r="C968" s="84" t="s">
        <v>1596</v>
      </c>
      <c r="D968" s="20" t="s">
        <v>1596</v>
      </c>
      <c r="E968" s="16" t="s">
        <v>1596</v>
      </c>
      <c r="F968" s="16" t="s">
        <v>1596</v>
      </c>
      <c r="G968" s="16" t="s">
        <v>1596</v>
      </c>
      <c r="H968" s="85" t="s">
        <v>1596</v>
      </c>
      <c r="I968" s="82" t="s">
        <v>1596</v>
      </c>
      <c r="J968" s="22" t="s">
        <v>1596</v>
      </c>
      <c r="K968" s="36" t="s">
        <v>1596</v>
      </c>
      <c r="L968" s="95" t="s">
        <v>1596</v>
      </c>
    </row>
    <row r="969" spans="1:12" ht="18" hidden="1" customHeight="1" x14ac:dyDescent="0.25">
      <c r="A969" s="76" t="s">
        <v>1035</v>
      </c>
      <c r="B969" s="85" t="s">
        <v>1596</v>
      </c>
      <c r="C969" s="84" t="s">
        <v>1596</v>
      </c>
      <c r="D969" s="20" t="s">
        <v>1596</v>
      </c>
      <c r="E969" s="16" t="s">
        <v>1596</v>
      </c>
      <c r="F969" s="16" t="s">
        <v>1596</v>
      </c>
      <c r="G969" s="16" t="s">
        <v>1596</v>
      </c>
      <c r="H969" s="85" t="s">
        <v>1596</v>
      </c>
      <c r="I969" s="82" t="s">
        <v>1596</v>
      </c>
      <c r="J969" s="22" t="s">
        <v>1596</v>
      </c>
      <c r="K969" s="36" t="s">
        <v>1596</v>
      </c>
      <c r="L969" s="95" t="s">
        <v>1596</v>
      </c>
    </row>
    <row r="970" spans="1:12" ht="18" hidden="1" customHeight="1" x14ac:dyDescent="0.25">
      <c r="A970" s="91" t="s">
        <v>1036</v>
      </c>
      <c r="B970" s="85" t="s">
        <v>1596</v>
      </c>
      <c r="C970" s="84" t="s">
        <v>1596</v>
      </c>
      <c r="D970" s="20" t="s">
        <v>1596</v>
      </c>
      <c r="E970" s="16" t="s">
        <v>1596</v>
      </c>
      <c r="F970" s="16" t="s">
        <v>1596</v>
      </c>
      <c r="G970" s="16" t="s">
        <v>1596</v>
      </c>
      <c r="H970" s="85" t="s">
        <v>1596</v>
      </c>
      <c r="I970" s="82" t="s">
        <v>1596</v>
      </c>
      <c r="J970" s="22" t="s">
        <v>1596</v>
      </c>
      <c r="K970" s="36" t="s">
        <v>1596</v>
      </c>
      <c r="L970" s="95" t="s">
        <v>1596</v>
      </c>
    </row>
    <row r="971" spans="1:12" ht="18" hidden="1" customHeight="1" x14ac:dyDescent="0.25">
      <c r="A971" s="76" t="s">
        <v>1037</v>
      </c>
      <c r="B971" s="85" t="s">
        <v>1596</v>
      </c>
      <c r="C971" s="84" t="s">
        <v>1596</v>
      </c>
      <c r="D971" s="20" t="s">
        <v>1596</v>
      </c>
      <c r="E971" s="16" t="s">
        <v>1596</v>
      </c>
      <c r="F971" s="16" t="s">
        <v>1596</v>
      </c>
      <c r="G971" s="16" t="s">
        <v>1596</v>
      </c>
      <c r="H971" s="85" t="s">
        <v>1596</v>
      </c>
      <c r="I971" s="82" t="s">
        <v>1596</v>
      </c>
      <c r="J971" s="22" t="s">
        <v>1596</v>
      </c>
      <c r="K971" s="36" t="s">
        <v>1596</v>
      </c>
      <c r="L971" s="95" t="s">
        <v>1596</v>
      </c>
    </row>
    <row r="972" spans="1:12" ht="18" hidden="1" customHeight="1" x14ac:dyDescent="0.25">
      <c r="A972" s="91" t="s">
        <v>1038</v>
      </c>
      <c r="B972" s="85" t="s">
        <v>1596</v>
      </c>
      <c r="C972" s="84" t="s">
        <v>1596</v>
      </c>
      <c r="D972" s="20" t="s">
        <v>1596</v>
      </c>
      <c r="E972" s="16" t="s">
        <v>1596</v>
      </c>
      <c r="F972" s="16" t="s">
        <v>1596</v>
      </c>
      <c r="G972" s="16" t="s">
        <v>1596</v>
      </c>
      <c r="H972" s="85" t="s">
        <v>1596</v>
      </c>
      <c r="I972" s="82" t="s">
        <v>1596</v>
      </c>
      <c r="J972" s="22" t="s">
        <v>1596</v>
      </c>
      <c r="K972" s="36" t="s">
        <v>1596</v>
      </c>
      <c r="L972" s="95" t="s">
        <v>1596</v>
      </c>
    </row>
    <row r="973" spans="1:12" ht="18" hidden="1" customHeight="1" x14ac:dyDescent="0.25">
      <c r="A973" s="76" t="s">
        <v>1039</v>
      </c>
      <c r="B973" s="85" t="s">
        <v>1596</v>
      </c>
      <c r="C973" s="84" t="s">
        <v>1596</v>
      </c>
      <c r="D973" s="20" t="s">
        <v>1596</v>
      </c>
      <c r="E973" s="16" t="s">
        <v>1596</v>
      </c>
      <c r="F973" s="16" t="s">
        <v>1596</v>
      </c>
      <c r="G973" s="16" t="s">
        <v>1596</v>
      </c>
      <c r="H973" s="85" t="s">
        <v>1596</v>
      </c>
      <c r="I973" s="82" t="s">
        <v>1596</v>
      </c>
      <c r="J973" s="22" t="s">
        <v>1596</v>
      </c>
      <c r="K973" s="36" t="s">
        <v>1596</v>
      </c>
      <c r="L973" s="95" t="s">
        <v>1596</v>
      </c>
    </row>
    <row r="974" spans="1:12" ht="18" hidden="1" customHeight="1" x14ac:dyDescent="0.25">
      <c r="A974" s="91" t="s">
        <v>1040</v>
      </c>
      <c r="B974" s="85" t="s">
        <v>1596</v>
      </c>
      <c r="C974" s="84" t="s">
        <v>1596</v>
      </c>
      <c r="D974" s="20" t="s">
        <v>1596</v>
      </c>
      <c r="E974" s="16" t="s">
        <v>1596</v>
      </c>
      <c r="F974" s="16" t="s">
        <v>1596</v>
      </c>
      <c r="G974" s="16" t="s">
        <v>1596</v>
      </c>
      <c r="H974" s="85" t="s">
        <v>1596</v>
      </c>
      <c r="I974" s="82" t="s">
        <v>1596</v>
      </c>
      <c r="J974" s="22" t="s">
        <v>1596</v>
      </c>
      <c r="K974" s="36" t="s">
        <v>1596</v>
      </c>
      <c r="L974" s="95" t="s">
        <v>1596</v>
      </c>
    </row>
    <row r="975" spans="1:12" ht="18" hidden="1" customHeight="1" x14ac:dyDescent="0.25">
      <c r="A975" s="76" t="s">
        <v>1041</v>
      </c>
      <c r="B975" s="85" t="s">
        <v>1596</v>
      </c>
      <c r="C975" s="84" t="s">
        <v>1596</v>
      </c>
      <c r="D975" s="20" t="s">
        <v>1596</v>
      </c>
      <c r="E975" s="16" t="s">
        <v>1596</v>
      </c>
      <c r="F975" s="16" t="s">
        <v>1596</v>
      </c>
      <c r="G975" s="16" t="s">
        <v>1596</v>
      </c>
      <c r="H975" s="85" t="s">
        <v>1596</v>
      </c>
      <c r="I975" s="82" t="s">
        <v>1596</v>
      </c>
      <c r="J975" s="22" t="s">
        <v>1596</v>
      </c>
      <c r="K975" s="36" t="s">
        <v>1596</v>
      </c>
      <c r="L975" s="95" t="s">
        <v>1596</v>
      </c>
    </row>
    <row r="976" spans="1:12" ht="18" hidden="1" customHeight="1" x14ac:dyDescent="0.25">
      <c r="A976" s="91" t="s">
        <v>1042</v>
      </c>
      <c r="B976" s="85" t="s">
        <v>1596</v>
      </c>
      <c r="C976" s="84" t="s">
        <v>1596</v>
      </c>
      <c r="D976" s="20" t="s">
        <v>1596</v>
      </c>
      <c r="E976" s="16" t="s">
        <v>1596</v>
      </c>
      <c r="F976" s="16" t="s">
        <v>1596</v>
      </c>
      <c r="G976" s="16" t="s">
        <v>1596</v>
      </c>
      <c r="H976" s="85" t="s">
        <v>1596</v>
      </c>
      <c r="I976" s="82" t="s">
        <v>1596</v>
      </c>
      <c r="J976" s="22" t="s">
        <v>1596</v>
      </c>
      <c r="K976" s="36" t="s">
        <v>1596</v>
      </c>
      <c r="L976" s="95" t="s">
        <v>1596</v>
      </c>
    </row>
    <row r="977" spans="1:12" ht="18" hidden="1" customHeight="1" x14ac:dyDescent="0.25">
      <c r="A977" s="76" t="s">
        <v>1043</v>
      </c>
      <c r="B977" s="85" t="s">
        <v>1596</v>
      </c>
      <c r="C977" s="84" t="s">
        <v>1596</v>
      </c>
      <c r="D977" s="20" t="s">
        <v>1596</v>
      </c>
      <c r="E977" s="16" t="s">
        <v>1596</v>
      </c>
      <c r="F977" s="16" t="s">
        <v>1596</v>
      </c>
      <c r="G977" s="16" t="s">
        <v>1596</v>
      </c>
      <c r="H977" s="85" t="s">
        <v>1596</v>
      </c>
      <c r="I977" s="82" t="s">
        <v>1596</v>
      </c>
      <c r="J977" s="22" t="s">
        <v>1596</v>
      </c>
      <c r="K977" s="36" t="s">
        <v>1596</v>
      </c>
      <c r="L977" s="95" t="s">
        <v>1596</v>
      </c>
    </row>
    <row r="978" spans="1:12" ht="18" hidden="1" customHeight="1" x14ac:dyDescent="0.25">
      <c r="A978" s="91" t="s">
        <v>1044</v>
      </c>
      <c r="B978" s="85" t="s">
        <v>1596</v>
      </c>
      <c r="C978" s="84" t="s">
        <v>1596</v>
      </c>
      <c r="D978" s="20" t="s">
        <v>1596</v>
      </c>
      <c r="E978" s="16" t="s">
        <v>1596</v>
      </c>
      <c r="F978" s="16" t="s">
        <v>1596</v>
      </c>
      <c r="G978" s="16" t="s">
        <v>1596</v>
      </c>
      <c r="H978" s="85" t="s">
        <v>1596</v>
      </c>
      <c r="I978" s="82" t="s">
        <v>1596</v>
      </c>
      <c r="J978" s="22" t="s">
        <v>1596</v>
      </c>
      <c r="K978" s="36" t="s">
        <v>1596</v>
      </c>
      <c r="L978" s="95" t="s">
        <v>1596</v>
      </c>
    </row>
    <row r="979" spans="1:12" ht="18" hidden="1" customHeight="1" x14ac:dyDescent="0.25">
      <c r="A979" s="76" t="s">
        <v>1045</v>
      </c>
      <c r="B979" s="85" t="s">
        <v>1596</v>
      </c>
      <c r="C979" s="84" t="s">
        <v>1596</v>
      </c>
      <c r="D979" s="20" t="s">
        <v>1596</v>
      </c>
      <c r="E979" s="16" t="s">
        <v>1596</v>
      </c>
      <c r="F979" s="16" t="s">
        <v>1596</v>
      </c>
      <c r="G979" s="16" t="s">
        <v>1596</v>
      </c>
      <c r="H979" s="85" t="s">
        <v>1596</v>
      </c>
      <c r="I979" s="82" t="s">
        <v>1596</v>
      </c>
      <c r="J979" s="22" t="s">
        <v>1596</v>
      </c>
      <c r="K979" s="36" t="s">
        <v>1596</v>
      </c>
      <c r="L979" s="95" t="s">
        <v>1596</v>
      </c>
    </row>
    <row r="980" spans="1:12" ht="18" hidden="1" customHeight="1" x14ac:dyDescent="0.25">
      <c r="A980" s="91" t="s">
        <v>1046</v>
      </c>
      <c r="B980" s="85" t="s">
        <v>1596</v>
      </c>
      <c r="C980" s="84" t="s">
        <v>1596</v>
      </c>
      <c r="D980" s="20" t="s">
        <v>1596</v>
      </c>
      <c r="E980" s="16" t="s">
        <v>1596</v>
      </c>
      <c r="F980" s="16" t="s">
        <v>1596</v>
      </c>
      <c r="G980" s="16" t="s">
        <v>1596</v>
      </c>
      <c r="H980" s="85" t="s">
        <v>1596</v>
      </c>
      <c r="I980" s="82" t="s">
        <v>1596</v>
      </c>
      <c r="J980" s="22" t="s">
        <v>1596</v>
      </c>
      <c r="K980" s="36" t="s">
        <v>1596</v>
      </c>
      <c r="L980" s="95" t="s">
        <v>1596</v>
      </c>
    </row>
    <row r="981" spans="1:12" ht="18" hidden="1" customHeight="1" x14ac:dyDescent="0.25">
      <c r="A981" s="76" t="s">
        <v>1047</v>
      </c>
      <c r="B981" s="85" t="s">
        <v>1596</v>
      </c>
      <c r="C981" s="84" t="s">
        <v>1596</v>
      </c>
      <c r="D981" s="20" t="s">
        <v>1596</v>
      </c>
      <c r="E981" s="16" t="s">
        <v>1596</v>
      </c>
      <c r="F981" s="16" t="s">
        <v>1596</v>
      </c>
      <c r="G981" s="16" t="s">
        <v>1596</v>
      </c>
      <c r="H981" s="85" t="s">
        <v>1596</v>
      </c>
      <c r="I981" s="82" t="s">
        <v>1596</v>
      </c>
      <c r="J981" s="22" t="s">
        <v>1596</v>
      </c>
      <c r="K981" s="36" t="s">
        <v>1596</v>
      </c>
      <c r="L981" s="95" t="s">
        <v>1596</v>
      </c>
    </row>
    <row r="982" spans="1:12" ht="18" hidden="1" customHeight="1" x14ac:dyDescent="0.25">
      <c r="A982" s="91" t="s">
        <v>1048</v>
      </c>
      <c r="B982" s="85" t="s">
        <v>1596</v>
      </c>
      <c r="C982" s="84" t="s">
        <v>1596</v>
      </c>
      <c r="D982" s="20" t="s">
        <v>1596</v>
      </c>
      <c r="E982" s="16" t="s">
        <v>1596</v>
      </c>
      <c r="F982" s="16" t="s">
        <v>1596</v>
      </c>
      <c r="G982" s="16" t="s">
        <v>1596</v>
      </c>
      <c r="H982" s="85" t="s">
        <v>1596</v>
      </c>
      <c r="I982" s="82" t="s">
        <v>1596</v>
      </c>
      <c r="J982" s="22" t="s">
        <v>1596</v>
      </c>
      <c r="K982" s="36" t="s">
        <v>1596</v>
      </c>
      <c r="L982" s="95" t="s">
        <v>1596</v>
      </c>
    </row>
    <row r="983" spans="1:12" ht="18" hidden="1" customHeight="1" x14ac:dyDescent="0.25">
      <c r="A983" s="76" t="s">
        <v>1049</v>
      </c>
      <c r="B983" s="85" t="s">
        <v>1596</v>
      </c>
      <c r="C983" s="84" t="s">
        <v>1596</v>
      </c>
      <c r="D983" s="20" t="s">
        <v>1596</v>
      </c>
      <c r="E983" s="16" t="s">
        <v>1596</v>
      </c>
      <c r="F983" s="16" t="s">
        <v>1596</v>
      </c>
      <c r="G983" s="16" t="s">
        <v>1596</v>
      </c>
      <c r="H983" s="85" t="s">
        <v>1596</v>
      </c>
      <c r="I983" s="82" t="s">
        <v>1596</v>
      </c>
      <c r="J983" s="22" t="s">
        <v>1596</v>
      </c>
      <c r="K983" s="36" t="s">
        <v>1596</v>
      </c>
      <c r="L983" s="95" t="s">
        <v>1596</v>
      </c>
    </row>
    <row r="984" spans="1:12" ht="18" hidden="1" customHeight="1" x14ac:dyDescent="0.25">
      <c r="A984" s="91" t="s">
        <v>1050</v>
      </c>
      <c r="B984" s="85" t="s">
        <v>1596</v>
      </c>
      <c r="C984" s="84" t="s">
        <v>1596</v>
      </c>
      <c r="D984" s="20" t="s">
        <v>1596</v>
      </c>
      <c r="E984" s="16" t="s">
        <v>1596</v>
      </c>
      <c r="F984" s="16" t="s">
        <v>1596</v>
      </c>
      <c r="G984" s="16" t="s">
        <v>1596</v>
      </c>
      <c r="H984" s="85" t="s">
        <v>1596</v>
      </c>
      <c r="I984" s="82" t="s">
        <v>1596</v>
      </c>
      <c r="J984" s="22" t="s">
        <v>1596</v>
      </c>
      <c r="K984" s="36" t="s">
        <v>1596</v>
      </c>
      <c r="L984" s="95" t="s">
        <v>1596</v>
      </c>
    </row>
    <row r="985" spans="1:12" ht="18" hidden="1" customHeight="1" x14ac:dyDescent="0.25">
      <c r="A985" s="76" t="s">
        <v>1051</v>
      </c>
      <c r="B985" s="85" t="s">
        <v>1596</v>
      </c>
      <c r="C985" s="84" t="s">
        <v>1596</v>
      </c>
      <c r="D985" s="20" t="s">
        <v>1596</v>
      </c>
      <c r="E985" s="16" t="s">
        <v>1596</v>
      </c>
      <c r="F985" s="16" t="s">
        <v>1596</v>
      </c>
      <c r="G985" s="16" t="s">
        <v>1596</v>
      </c>
      <c r="H985" s="85" t="s">
        <v>1596</v>
      </c>
      <c r="I985" s="82" t="s">
        <v>1596</v>
      </c>
      <c r="J985" s="22" t="s">
        <v>1596</v>
      </c>
      <c r="K985" s="36" t="s">
        <v>1596</v>
      </c>
      <c r="L985" s="95" t="s">
        <v>1596</v>
      </c>
    </row>
    <row r="986" spans="1:12" ht="18" hidden="1" customHeight="1" x14ac:dyDescent="0.25">
      <c r="A986" s="91" t="s">
        <v>1052</v>
      </c>
      <c r="B986" s="85" t="s">
        <v>1596</v>
      </c>
      <c r="C986" s="84" t="s">
        <v>1596</v>
      </c>
      <c r="D986" s="20" t="s">
        <v>1596</v>
      </c>
      <c r="E986" s="16" t="s">
        <v>1596</v>
      </c>
      <c r="F986" s="16" t="s">
        <v>1596</v>
      </c>
      <c r="G986" s="16" t="s">
        <v>1596</v>
      </c>
      <c r="H986" s="85" t="s">
        <v>1596</v>
      </c>
      <c r="I986" s="82" t="s">
        <v>1596</v>
      </c>
      <c r="J986" s="22" t="s">
        <v>1596</v>
      </c>
      <c r="K986" s="36" t="s">
        <v>1596</v>
      </c>
      <c r="L986" s="95" t="s">
        <v>1596</v>
      </c>
    </row>
    <row r="987" spans="1:12" ht="18" hidden="1" customHeight="1" x14ac:dyDescent="0.25">
      <c r="A987" s="76" t="s">
        <v>1053</v>
      </c>
      <c r="B987" s="85" t="s">
        <v>1596</v>
      </c>
      <c r="C987" s="84" t="s">
        <v>1596</v>
      </c>
      <c r="D987" s="20" t="s">
        <v>1596</v>
      </c>
      <c r="E987" s="16" t="s">
        <v>1596</v>
      </c>
      <c r="F987" s="16" t="s">
        <v>1596</v>
      </c>
      <c r="G987" s="16" t="s">
        <v>1596</v>
      </c>
      <c r="H987" s="85" t="s">
        <v>1596</v>
      </c>
      <c r="I987" s="82" t="s">
        <v>1596</v>
      </c>
      <c r="J987" s="22" t="s">
        <v>1596</v>
      </c>
      <c r="K987" s="36" t="s">
        <v>1596</v>
      </c>
      <c r="L987" s="95" t="s">
        <v>1596</v>
      </c>
    </row>
    <row r="988" spans="1:12" ht="18" hidden="1" customHeight="1" x14ac:dyDescent="0.25">
      <c r="A988" s="91" t="s">
        <v>1054</v>
      </c>
      <c r="B988" s="85" t="s">
        <v>1596</v>
      </c>
      <c r="C988" s="84" t="s">
        <v>1596</v>
      </c>
      <c r="D988" s="20" t="s">
        <v>1596</v>
      </c>
      <c r="E988" s="16" t="s">
        <v>1596</v>
      </c>
      <c r="F988" s="16" t="s">
        <v>1596</v>
      </c>
      <c r="G988" s="16" t="s">
        <v>1596</v>
      </c>
      <c r="H988" s="85" t="s">
        <v>1596</v>
      </c>
      <c r="I988" s="82" t="s">
        <v>1596</v>
      </c>
      <c r="J988" s="22" t="s">
        <v>1596</v>
      </c>
      <c r="K988" s="36" t="s">
        <v>1596</v>
      </c>
      <c r="L988" s="95" t="s">
        <v>1596</v>
      </c>
    </row>
    <row r="989" spans="1:12" ht="18" hidden="1" customHeight="1" x14ac:dyDescent="0.25">
      <c r="A989" s="76" t="s">
        <v>1055</v>
      </c>
      <c r="B989" s="85" t="s">
        <v>1596</v>
      </c>
      <c r="C989" s="84" t="s">
        <v>1596</v>
      </c>
      <c r="D989" s="20" t="s">
        <v>1596</v>
      </c>
      <c r="E989" s="16" t="s">
        <v>1596</v>
      </c>
      <c r="F989" s="16" t="s">
        <v>1596</v>
      </c>
      <c r="G989" s="16" t="s">
        <v>1596</v>
      </c>
      <c r="H989" s="85" t="s">
        <v>1596</v>
      </c>
      <c r="I989" s="82" t="s">
        <v>1596</v>
      </c>
      <c r="J989" s="22" t="s">
        <v>1596</v>
      </c>
      <c r="K989" s="36" t="s">
        <v>1596</v>
      </c>
      <c r="L989" s="95" t="s">
        <v>1596</v>
      </c>
    </row>
    <row r="990" spans="1:12" ht="18" hidden="1" customHeight="1" x14ac:dyDescent="0.25">
      <c r="A990" s="91" t="s">
        <v>1056</v>
      </c>
      <c r="B990" s="85" t="s">
        <v>1596</v>
      </c>
      <c r="C990" s="84" t="s">
        <v>1596</v>
      </c>
      <c r="D990" s="20" t="s">
        <v>1596</v>
      </c>
      <c r="E990" s="16" t="s">
        <v>1596</v>
      </c>
      <c r="F990" s="16" t="s">
        <v>1596</v>
      </c>
      <c r="G990" s="16" t="s">
        <v>1596</v>
      </c>
      <c r="H990" s="85" t="s">
        <v>1596</v>
      </c>
      <c r="I990" s="82" t="s">
        <v>1596</v>
      </c>
      <c r="J990" s="22" t="s">
        <v>1596</v>
      </c>
      <c r="K990" s="36" t="s">
        <v>1596</v>
      </c>
      <c r="L990" s="95" t="s">
        <v>1596</v>
      </c>
    </row>
    <row r="991" spans="1:12" ht="18" hidden="1" customHeight="1" x14ac:dyDescent="0.25">
      <c r="A991" s="76" t="s">
        <v>1057</v>
      </c>
      <c r="B991" s="85" t="s">
        <v>1596</v>
      </c>
      <c r="C991" s="84" t="s">
        <v>1596</v>
      </c>
      <c r="D991" s="20" t="s">
        <v>1596</v>
      </c>
      <c r="E991" s="16" t="s">
        <v>1596</v>
      </c>
      <c r="F991" s="16" t="s">
        <v>1596</v>
      </c>
      <c r="G991" s="16" t="s">
        <v>1596</v>
      </c>
      <c r="H991" s="85" t="s">
        <v>1596</v>
      </c>
      <c r="I991" s="82" t="s">
        <v>1596</v>
      </c>
      <c r="J991" s="22" t="s">
        <v>1596</v>
      </c>
      <c r="K991" s="36" t="s">
        <v>1596</v>
      </c>
      <c r="L991" s="95" t="s">
        <v>1596</v>
      </c>
    </row>
    <row r="992" spans="1:12" ht="18" hidden="1" customHeight="1" x14ac:dyDescent="0.25">
      <c r="A992" s="91" t="s">
        <v>1058</v>
      </c>
      <c r="B992" s="85" t="s">
        <v>1596</v>
      </c>
      <c r="C992" s="84" t="s">
        <v>1596</v>
      </c>
      <c r="D992" s="20" t="s">
        <v>1596</v>
      </c>
      <c r="E992" s="16" t="s">
        <v>1596</v>
      </c>
      <c r="F992" s="16" t="s">
        <v>1596</v>
      </c>
      <c r="G992" s="16" t="s">
        <v>1596</v>
      </c>
      <c r="H992" s="85" t="s">
        <v>1596</v>
      </c>
      <c r="I992" s="82" t="s">
        <v>1596</v>
      </c>
      <c r="J992" s="22" t="s">
        <v>1596</v>
      </c>
      <c r="K992" s="36" t="s">
        <v>1596</v>
      </c>
      <c r="L992" s="95" t="s">
        <v>1596</v>
      </c>
    </row>
    <row r="993" spans="1:12" ht="18" hidden="1" customHeight="1" x14ac:dyDescent="0.25">
      <c r="A993" s="76" t="s">
        <v>1059</v>
      </c>
      <c r="B993" s="85" t="s">
        <v>1596</v>
      </c>
      <c r="C993" s="84" t="s">
        <v>1596</v>
      </c>
      <c r="D993" s="20" t="s">
        <v>1596</v>
      </c>
      <c r="E993" s="16" t="s">
        <v>1596</v>
      </c>
      <c r="F993" s="16" t="s">
        <v>1596</v>
      </c>
      <c r="G993" s="16" t="s">
        <v>1596</v>
      </c>
      <c r="H993" s="85" t="s">
        <v>1596</v>
      </c>
      <c r="I993" s="82" t="s">
        <v>1596</v>
      </c>
      <c r="J993" s="22" t="s">
        <v>1596</v>
      </c>
      <c r="K993" s="36" t="s">
        <v>1596</v>
      </c>
      <c r="L993" s="95" t="s">
        <v>1596</v>
      </c>
    </row>
    <row r="994" spans="1:12" ht="18" hidden="1" customHeight="1" x14ac:dyDescent="0.25">
      <c r="A994" s="91" t="s">
        <v>1060</v>
      </c>
      <c r="B994" s="85" t="s">
        <v>1596</v>
      </c>
      <c r="C994" s="84" t="s">
        <v>1596</v>
      </c>
      <c r="D994" s="20" t="s">
        <v>1596</v>
      </c>
      <c r="E994" s="16" t="s">
        <v>1596</v>
      </c>
      <c r="F994" s="16" t="s">
        <v>1596</v>
      </c>
      <c r="G994" s="16" t="s">
        <v>1596</v>
      </c>
      <c r="H994" s="85" t="s">
        <v>1596</v>
      </c>
      <c r="I994" s="82" t="s">
        <v>1596</v>
      </c>
      <c r="J994" s="22" t="s">
        <v>1596</v>
      </c>
      <c r="K994" s="36" t="s">
        <v>1596</v>
      </c>
      <c r="L994" s="95" t="s">
        <v>1596</v>
      </c>
    </row>
    <row r="995" spans="1:12" ht="18" hidden="1" customHeight="1" x14ac:dyDescent="0.25">
      <c r="A995" s="76" t="s">
        <v>1061</v>
      </c>
      <c r="B995" s="85" t="s">
        <v>1596</v>
      </c>
      <c r="C995" s="84" t="s">
        <v>1596</v>
      </c>
      <c r="D995" s="20" t="s">
        <v>1596</v>
      </c>
      <c r="E995" s="16" t="s">
        <v>1596</v>
      </c>
      <c r="F995" s="16" t="s">
        <v>1596</v>
      </c>
      <c r="G995" s="16" t="s">
        <v>1596</v>
      </c>
      <c r="H995" s="85" t="s">
        <v>1596</v>
      </c>
      <c r="I995" s="82" t="s">
        <v>1596</v>
      </c>
      <c r="J995" s="22" t="s">
        <v>1596</v>
      </c>
      <c r="K995" s="36" t="s">
        <v>1596</v>
      </c>
      <c r="L995" s="95" t="s">
        <v>1596</v>
      </c>
    </row>
    <row r="996" spans="1:12" ht="18" hidden="1" customHeight="1" x14ac:dyDescent="0.25">
      <c r="A996" s="91" t="s">
        <v>1062</v>
      </c>
      <c r="B996" s="85" t="s">
        <v>1596</v>
      </c>
      <c r="C996" s="84" t="s">
        <v>1596</v>
      </c>
      <c r="D996" s="20" t="s">
        <v>1596</v>
      </c>
      <c r="E996" s="16" t="s">
        <v>1596</v>
      </c>
      <c r="F996" s="16" t="s">
        <v>1596</v>
      </c>
      <c r="G996" s="16" t="s">
        <v>1596</v>
      </c>
      <c r="H996" s="85" t="s">
        <v>1596</v>
      </c>
      <c r="I996" s="82" t="s">
        <v>1596</v>
      </c>
      <c r="J996" s="22" t="s">
        <v>1596</v>
      </c>
      <c r="K996" s="36" t="s">
        <v>1596</v>
      </c>
      <c r="L996" s="95" t="s">
        <v>1596</v>
      </c>
    </row>
    <row r="997" spans="1:12" ht="18" hidden="1" customHeight="1" x14ac:dyDescent="0.25">
      <c r="A997" s="76" t="s">
        <v>1063</v>
      </c>
      <c r="B997" s="85" t="s">
        <v>1596</v>
      </c>
      <c r="C997" s="84" t="s">
        <v>1596</v>
      </c>
      <c r="D997" s="20" t="s">
        <v>1596</v>
      </c>
      <c r="E997" s="16" t="s">
        <v>1596</v>
      </c>
      <c r="F997" s="16" t="s">
        <v>1596</v>
      </c>
      <c r="G997" s="16" t="s">
        <v>1596</v>
      </c>
      <c r="H997" s="85" t="s">
        <v>1596</v>
      </c>
      <c r="I997" s="82" t="s">
        <v>1596</v>
      </c>
      <c r="J997" s="22" t="s">
        <v>1596</v>
      </c>
      <c r="K997" s="36" t="s">
        <v>1596</v>
      </c>
      <c r="L997" s="95" t="s">
        <v>1596</v>
      </c>
    </row>
    <row r="998" spans="1:12" ht="18" hidden="1" customHeight="1" x14ac:dyDescent="0.25">
      <c r="A998" s="91" t="s">
        <v>1064</v>
      </c>
      <c r="B998" s="85" t="s">
        <v>1596</v>
      </c>
      <c r="C998" s="84" t="s">
        <v>1596</v>
      </c>
      <c r="D998" s="20" t="s">
        <v>1596</v>
      </c>
      <c r="E998" s="16" t="s">
        <v>1596</v>
      </c>
      <c r="F998" s="16" t="s">
        <v>1596</v>
      </c>
      <c r="G998" s="16" t="s">
        <v>1596</v>
      </c>
      <c r="H998" s="85" t="s">
        <v>1596</v>
      </c>
      <c r="I998" s="82" t="s">
        <v>1596</v>
      </c>
      <c r="J998" s="22" t="s">
        <v>1596</v>
      </c>
      <c r="K998" s="36" t="s">
        <v>1596</v>
      </c>
      <c r="L998" s="95" t="s">
        <v>1596</v>
      </c>
    </row>
    <row r="999" spans="1:12" ht="18" hidden="1" customHeight="1" x14ac:dyDescent="0.25">
      <c r="A999" s="76" t="s">
        <v>1065</v>
      </c>
      <c r="B999" s="85" t="s">
        <v>1596</v>
      </c>
      <c r="C999" s="84" t="s">
        <v>1596</v>
      </c>
      <c r="D999" s="20" t="s">
        <v>1596</v>
      </c>
      <c r="E999" s="16" t="s">
        <v>1596</v>
      </c>
      <c r="F999" s="16" t="s">
        <v>1596</v>
      </c>
      <c r="G999" s="16" t="s">
        <v>1596</v>
      </c>
      <c r="H999" s="85" t="s">
        <v>1596</v>
      </c>
      <c r="I999" s="82" t="s">
        <v>1596</v>
      </c>
      <c r="J999" s="22" t="s">
        <v>1596</v>
      </c>
      <c r="K999" s="36" t="s">
        <v>1596</v>
      </c>
      <c r="L999" s="95" t="s">
        <v>1596</v>
      </c>
    </row>
    <row r="1000" spans="1:12" ht="18" hidden="1" customHeight="1" x14ac:dyDescent="0.25">
      <c r="A1000" s="91" t="s">
        <v>1066</v>
      </c>
      <c r="B1000" s="85" t="s">
        <v>1596</v>
      </c>
      <c r="C1000" s="84" t="s">
        <v>1596</v>
      </c>
      <c r="D1000" s="20" t="s">
        <v>1596</v>
      </c>
      <c r="E1000" s="16" t="s">
        <v>1596</v>
      </c>
      <c r="F1000" s="16" t="s">
        <v>1596</v>
      </c>
      <c r="G1000" s="16" t="s">
        <v>1596</v>
      </c>
      <c r="H1000" s="85" t="s">
        <v>1596</v>
      </c>
      <c r="I1000" s="82" t="s">
        <v>1596</v>
      </c>
      <c r="J1000" s="22" t="s">
        <v>1596</v>
      </c>
      <c r="K1000" s="36" t="s">
        <v>1596</v>
      </c>
      <c r="L1000" s="95" t="s">
        <v>1596</v>
      </c>
    </row>
    <row r="1001" spans="1:12" ht="18" hidden="1" customHeight="1" x14ac:dyDescent="0.25">
      <c r="A1001" s="76" t="s">
        <v>1067</v>
      </c>
      <c r="B1001" s="85" t="s">
        <v>1596</v>
      </c>
      <c r="C1001" s="84" t="s">
        <v>1596</v>
      </c>
      <c r="D1001" s="20" t="s">
        <v>1596</v>
      </c>
      <c r="E1001" s="16" t="s">
        <v>1596</v>
      </c>
      <c r="F1001" s="16" t="s">
        <v>1596</v>
      </c>
      <c r="G1001" s="16" t="s">
        <v>1596</v>
      </c>
      <c r="H1001" s="85" t="s">
        <v>1596</v>
      </c>
      <c r="I1001" s="82" t="s">
        <v>1596</v>
      </c>
      <c r="J1001" s="22" t="s">
        <v>1596</v>
      </c>
      <c r="K1001" s="36" t="s">
        <v>1596</v>
      </c>
      <c r="L1001" s="95" t="s">
        <v>1596</v>
      </c>
    </row>
    <row r="1002" spans="1:12" ht="18" hidden="1" customHeight="1" x14ac:dyDescent="0.25">
      <c r="A1002" s="91" t="s">
        <v>1068</v>
      </c>
      <c r="B1002" s="85" t="s">
        <v>1596</v>
      </c>
      <c r="C1002" s="84" t="s">
        <v>1596</v>
      </c>
      <c r="D1002" s="20" t="s">
        <v>1596</v>
      </c>
      <c r="E1002" s="16" t="s">
        <v>1596</v>
      </c>
      <c r="F1002" s="16" t="s">
        <v>1596</v>
      </c>
      <c r="G1002" s="16" t="s">
        <v>1596</v>
      </c>
      <c r="H1002" s="85" t="s">
        <v>1596</v>
      </c>
      <c r="I1002" s="82" t="s">
        <v>1596</v>
      </c>
      <c r="J1002" s="22" t="s">
        <v>1596</v>
      </c>
      <c r="K1002" s="36" t="s">
        <v>1596</v>
      </c>
      <c r="L1002" s="95" t="s">
        <v>1596</v>
      </c>
    </row>
    <row r="1003" spans="1:12" ht="18" hidden="1" customHeight="1" x14ac:dyDescent="0.25">
      <c r="A1003" s="76" t="s">
        <v>1069</v>
      </c>
      <c r="B1003" s="85" t="s">
        <v>1596</v>
      </c>
      <c r="C1003" s="84" t="s">
        <v>1596</v>
      </c>
      <c r="D1003" s="20" t="s">
        <v>1596</v>
      </c>
      <c r="E1003" s="16" t="s">
        <v>1596</v>
      </c>
      <c r="F1003" s="16" t="s">
        <v>1596</v>
      </c>
      <c r="G1003" s="16" t="s">
        <v>1596</v>
      </c>
      <c r="H1003" s="85" t="s">
        <v>1596</v>
      </c>
      <c r="I1003" s="82" t="s">
        <v>1596</v>
      </c>
      <c r="J1003" s="22" t="s">
        <v>1596</v>
      </c>
      <c r="K1003" s="36" t="s">
        <v>1596</v>
      </c>
      <c r="L1003" s="95" t="s">
        <v>1596</v>
      </c>
    </row>
    <row r="1004" spans="1:12" ht="18" hidden="1" customHeight="1" x14ac:dyDescent="0.25">
      <c r="A1004" s="91" t="s">
        <v>1070</v>
      </c>
      <c r="B1004" s="85" t="s">
        <v>1596</v>
      </c>
      <c r="C1004" s="84" t="s">
        <v>1596</v>
      </c>
      <c r="D1004" s="20" t="s">
        <v>1596</v>
      </c>
      <c r="E1004" s="16" t="s">
        <v>1596</v>
      </c>
      <c r="F1004" s="16" t="s">
        <v>1596</v>
      </c>
      <c r="G1004" s="16" t="s">
        <v>1596</v>
      </c>
      <c r="H1004" s="85" t="s">
        <v>1596</v>
      </c>
      <c r="I1004" s="82" t="s">
        <v>1596</v>
      </c>
      <c r="J1004" s="22" t="s">
        <v>1596</v>
      </c>
      <c r="K1004" s="36" t="s">
        <v>1596</v>
      </c>
      <c r="L1004" s="95" t="s">
        <v>1596</v>
      </c>
    </row>
    <row r="1005" spans="1:12" ht="18" hidden="1" customHeight="1" x14ac:dyDescent="0.25">
      <c r="A1005" s="76" t="s">
        <v>1071</v>
      </c>
      <c r="B1005" s="85" t="s">
        <v>1596</v>
      </c>
      <c r="C1005" s="84" t="s">
        <v>1596</v>
      </c>
      <c r="D1005" s="20" t="s">
        <v>1596</v>
      </c>
      <c r="E1005" s="16" t="s">
        <v>1596</v>
      </c>
      <c r="F1005" s="16" t="s">
        <v>1596</v>
      </c>
      <c r="G1005" s="16" t="s">
        <v>1596</v>
      </c>
      <c r="H1005" s="85" t="s">
        <v>1596</v>
      </c>
      <c r="I1005" s="82" t="s">
        <v>1596</v>
      </c>
      <c r="J1005" s="22" t="s">
        <v>1596</v>
      </c>
      <c r="K1005" s="36" t="s">
        <v>1596</v>
      </c>
      <c r="L1005" s="95" t="s">
        <v>1596</v>
      </c>
    </row>
    <row r="1006" spans="1:12" ht="18" hidden="1" customHeight="1" x14ac:dyDescent="0.25">
      <c r="A1006" s="91" t="s">
        <v>1072</v>
      </c>
      <c r="B1006" s="85" t="s">
        <v>1596</v>
      </c>
      <c r="C1006" s="84" t="s">
        <v>1596</v>
      </c>
      <c r="D1006" s="20" t="s">
        <v>1596</v>
      </c>
      <c r="E1006" s="16" t="s">
        <v>1596</v>
      </c>
      <c r="F1006" s="16" t="s">
        <v>1596</v>
      </c>
      <c r="G1006" s="16" t="s">
        <v>1596</v>
      </c>
      <c r="H1006" s="85" t="s">
        <v>1596</v>
      </c>
      <c r="I1006" s="82" t="s">
        <v>1596</v>
      </c>
      <c r="J1006" s="22" t="s">
        <v>1596</v>
      </c>
      <c r="K1006" s="36" t="s">
        <v>1596</v>
      </c>
      <c r="L1006" s="95" t="s">
        <v>1596</v>
      </c>
    </row>
    <row r="1007" spans="1:12" ht="18" hidden="1" customHeight="1" x14ac:dyDescent="0.25">
      <c r="A1007" s="76" t="s">
        <v>1073</v>
      </c>
      <c r="B1007" s="85" t="s">
        <v>1596</v>
      </c>
      <c r="C1007" s="84" t="s">
        <v>1596</v>
      </c>
      <c r="D1007" s="20" t="s">
        <v>1596</v>
      </c>
      <c r="E1007" s="16" t="s">
        <v>1596</v>
      </c>
      <c r="F1007" s="16" t="s">
        <v>1596</v>
      </c>
      <c r="G1007" s="16" t="s">
        <v>1596</v>
      </c>
      <c r="H1007" s="85" t="s">
        <v>1596</v>
      </c>
      <c r="I1007" s="82" t="s">
        <v>1596</v>
      </c>
      <c r="J1007" s="22" t="s">
        <v>1596</v>
      </c>
      <c r="K1007" s="36" t="s">
        <v>1596</v>
      </c>
      <c r="L1007" s="95" t="s">
        <v>1596</v>
      </c>
    </row>
    <row r="1008" spans="1:12" ht="18" hidden="1" customHeight="1" x14ac:dyDescent="0.25">
      <c r="A1008" s="91" t="s">
        <v>1074</v>
      </c>
      <c r="B1008" s="85" t="s">
        <v>1596</v>
      </c>
      <c r="C1008" s="84" t="s">
        <v>1596</v>
      </c>
      <c r="D1008" s="20" t="s">
        <v>1596</v>
      </c>
      <c r="E1008" s="16" t="s">
        <v>1596</v>
      </c>
      <c r="F1008" s="16" t="s">
        <v>1596</v>
      </c>
      <c r="G1008" s="16" t="s">
        <v>1596</v>
      </c>
      <c r="H1008" s="85" t="s">
        <v>1596</v>
      </c>
      <c r="I1008" s="82" t="s">
        <v>1596</v>
      </c>
      <c r="J1008" s="22" t="s">
        <v>1596</v>
      </c>
      <c r="K1008" s="36" t="s">
        <v>1596</v>
      </c>
      <c r="L1008" s="95" t="s">
        <v>1596</v>
      </c>
    </row>
    <row r="1009" spans="1:12" ht="18" hidden="1" customHeight="1" x14ac:dyDescent="0.25">
      <c r="A1009" s="76" t="s">
        <v>1075</v>
      </c>
      <c r="B1009" s="85" t="s">
        <v>1596</v>
      </c>
      <c r="C1009" s="84" t="s">
        <v>1596</v>
      </c>
      <c r="D1009" s="20" t="s">
        <v>1596</v>
      </c>
      <c r="E1009" s="16" t="s">
        <v>1596</v>
      </c>
      <c r="F1009" s="16" t="s">
        <v>1596</v>
      </c>
      <c r="G1009" s="16" t="s">
        <v>1596</v>
      </c>
      <c r="H1009" s="85" t="s">
        <v>1596</v>
      </c>
      <c r="I1009" s="82" t="s">
        <v>1596</v>
      </c>
      <c r="J1009" s="22" t="s">
        <v>1596</v>
      </c>
      <c r="K1009" s="36" t="s">
        <v>1596</v>
      </c>
      <c r="L1009" s="95" t="s">
        <v>1596</v>
      </c>
    </row>
    <row r="1010" spans="1:12" ht="18" hidden="1" customHeight="1" x14ac:dyDescent="0.25">
      <c r="A1010" s="91" t="s">
        <v>1076</v>
      </c>
      <c r="B1010" s="85" t="s">
        <v>1596</v>
      </c>
      <c r="C1010" s="84" t="s">
        <v>1596</v>
      </c>
      <c r="D1010" s="20" t="s">
        <v>1596</v>
      </c>
      <c r="E1010" s="16" t="s">
        <v>1596</v>
      </c>
      <c r="F1010" s="16" t="s">
        <v>1596</v>
      </c>
      <c r="G1010" s="16" t="s">
        <v>1596</v>
      </c>
      <c r="H1010" s="85" t="s">
        <v>1596</v>
      </c>
      <c r="I1010" s="82" t="s">
        <v>1596</v>
      </c>
      <c r="J1010" s="22" t="s">
        <v>1596</v>
      </c>
      <c r="K1010" s="36" t="s">
        <v>1596</v>
      </c>
      <c r="L1010" s="95" t="s">
        <v>1596</v>
      </c>
    </row>
    <row r="1011" spans="1:12" ht="18" hidden="1" customHeight="1" x14ac:dyDescent="0.25">
      <c r="A1011" s="76" t="s">
        <v>1077</v>
      </c>
      <c r="B1011" s="85" t="s">
        <v>1596</v>
      </c>
      <c r="C1011" s="84" t="s">
        <v>1596</v>
      </c>
      <c r="D1011" s="20" t="s">
        <v>1596</v>
      </c>
      <c r="E1011" s="16" t="s">
        <v>1596</v>
      </c>
      <c r="F1011" s="16" t="s">
        <v>1596</v>
      </c>
      <c r="G1011" s="16" t="s">
        <v>1596</v>
      </c>
      <c r="H1011" s="85" t="s">
        <v>1596</v>
      </c>
      <c r="I1011" s="82" t="s">
        <v>1596</v>
      </c>
      <c r="J1011" s="22" t="s">
        <v>1596</v>
      </c>
      <c r="K1011" s="36" t="s">
        <v>1596</v>
      </c>
      <c r="L1011" s="95" t="s">
        <v>1596</v>
      </c>
    </row>
    <row r="1012" spans="1:12" ht="18" hidden="1" customHeight="1" x14ac:dyDescent="0.25">
      <c r="A1012" s="91" t="s">
        <v>1078</v>
      </c>
      <c r="B1012" s="85" t="s">
        <v>1596</v>
      </c>
      <c r="C1012" s="84" t="s">
        <v>1596</v>
      </c>
      <c r="D1012" s="20" t="s">
        <v>1596</v>
      </c>
      <c r="E1012" s="16" t="s">
        <v>1596</v>
      </c>
      <c r="F1012" s="16" t="s">
        <v>1596</v>
      </c>
      <c r="G1012" s="16" t="s">
        <v>1596</v>
      </c>
      <c r="H1012" s="85" t="s">
        <v>1596</v>
      </c>
      <c r="I1012" s="82" t="s">
        <v>1596</v>
      </c>
      <c r="J1012" s="22" t="s">
        <v>1596</v>
      </c>
      <c r="K1012" s="36" t="s">
        <v>1596</v>
      </c>
      <c r="L1012" s="95" t="s">
        <v>1596</v>
      </c>
    </row>
    <row r="1013" spans="1:12" ht="18" hidden="1" customHeight="1" x14ac:dyDescent="0.25">
      <c r="A1013" s="76" t="s">
        <v>1079</v>
      </c>
      <c r="B1013" s="85" t="s">
        <v>1596</v>
      </c>
      <c r="C1013" s="84" t="s">
        <v>1596</v>
      </c>
      <c r="D1013" s="20" t="s">
        <v>1596</v>
      </c>
      <c r="E1013" s="16" t="s">
        <v>1596</v>
      </c>
      <c r="F1013" s="16" t="s">
        <v>1596</v>
      </c>
      <c r="G1013" s="16" t="s">
        <v>1596</v>
      </c>
      <c r="H1013" s="85" t="s">
        <v>1596</v>
      </c>
      <c r="I1013" s="82" t="s">
        <v>1596</v>
      </c>
      <c r="J1013" s="22" t="s">
        <v>1596</v>
      </c>
      <c r="K1013" s="36" t="s">
        <v>1596</v>
      </c>
      <c r="L1013" s="95" t="s">
        <v>1596</v>
      </c>
    </row>
    <row r="1014" spans="1:12" ht="18" hidden="1" customHeight="1" x14ac:dyDescent="0.25">
      <c r="A1014" s="91" t="s">
        <v>1080</v>
      </c>
      <c r="B1014" s="85" t="s">
        <v>1596</v>
      </c>
      <c r="C1014" s="84" t="s">
        <v>1596</v>
      </c>
      <c r="D1014" s="20" t="s">
        <v>1596</v>
      </c>
      <c r="E1014" s="16" t="s">
        <v>1596</v>
      </c>
      <c r="F1014" s="16" t="s">
        <v>1596</v>
      </c>
      <c r="G1014" s="16" t="s">
        <v>1596</v>
      </c>
      <c r="H1014" s="85" t="s">
        <v>1596</v>
      </c>
      <c r="I1014" s="82" t="s">
        <v>1596</v>
      </c>
      <c r="J1014" s="22" t="s">
        <v>1596</v>
      </c>
      <c r="K1014" s="36" t="s">
        <v>1596</v>
      </c>
      <c r="L1014" s="95" t="s">
        <v>1596</v>
      </c>
    </row>
    <row r="1015" spans="1:12" ht="18" hidden="1" customHeight="1" x14ac:dyDescent="0.25">
      <c r="A1015" s="76" t="s">
        <v>1081</v>
      </c>
      <c r="B1015" s="85" t="s">
        <v>1596</v>
      </c>
      <c r="C1015" s="84" t="s">
        <v>1596</v>
      </c>
      <c r="D1015" s="20" t="s">
        <v>1596</v>
      </c>
      <c r="E1015" s="16" t="s">
        <v>1596</v>
      </c>
      <c r="F1015" s="16" t="s">
        <v>1596</v>
      </c>
      <c r="G1015" s="16" t="s">
        <v>1596</v>
      </c>
      <c r="H1015" s="85" t="s">
        <v>1596</v>
      </c>
      <c r="I1015" s="82" t="s">
        <v>1596</v>
      </c>
      <c r="J1015" s="22" t="s">
        <v>1596</v>
      </c>
      <c r="K1015" s="36" t="s">
        <v>1596</v>
      </c>
      <c r="L1015" s="95" t="s">
        <v>1596</v>
      </c>
    </row>
    <row r="1016" spans="1:12" ht="18" hidden="1" customHeight="1" x14ac:dyDescent="0.25">
      <c r="A1016" s="91" t="s">
        <v>1082</v>
      </c>
      <c r="B1016" s="85" t="s">
        <v>1596</v>
      </c>
      <c r="C1016" s="84" t="s">
        <v>1596</v>
      </c>
      <c r="D1016" s="20" t="s">
        <v>1596</v>
      </c>
      <c r="E1016" s="16" t="s">
        <v>1596</v>
      </c>
      <c r="F1016" s="16" t="s">
        <v>1596</v>
      </c>
      <c r="G1016" s="16" t="s">
        <v>1596</v>
      </c>
      <c r="H1016" s="85" t="s">
        <v>1596</v>
      </c>
      <c r="I1016" s="82" t="s">
        <v>1596</v>
      </c>
      <c r="J1016" s="22" t="s">
        <v>1596</v>
      </c>
      <c r="K1016" s="36" t="s">
        <v>1596</v>
      </c>
      <c r="L1016" s="95" t="s">
        <v>1596</v>
      </c>
    </row>
    <row r="1017" spans="1:12" ht="18" hidden="1" customHeight="1" x14ac:dyDescent="0.25">
      <c r="A1017" s="76" t="s">
        <v>1083</v>
      </c>
      <c r="B1017" s="85" t="s">
        <v>1596</v>
      </c>
      <c r="C1017" s="84" t="s">
        <v>1596</v>
      </c>
      <c r="D1017" s="20" t="s">
        <v>1596</v>
      </c>
      <c r="E1017" s="16" t="s">
        <v>1596</v>
      </c>
      <c r="F1017" s="16" t="s">
        <v>1596</v>
      </c>
      <c r="G1017" s="16" t="s">
        <v>1596</v>
      </c>
      <c r="H1017" s="85" t="s">
        <v>1596</v>
      </c>
      <c r="I1017" s="82" t="s">
        <v>1596</v>
      </c>
      <c r="J1017" s="22" t="s">
        <v>1596</v>
      </c>
      <c r="K1017" s="36" t="s">
        <v>1596</v>
      </c>
      <c r="L1017" s="95" t="s">
        <v>1596</v>
      </c>
    </row>
    <row r="1018" spans="1:12" ht="18" hidden="1" customHeight="1" x14ac:dyDescent="0.25">
      <c r="A1018" s="91" t="s">
        <v>1084</v>
      </c>
      <c r="B1018" s="85" t="s">
        <v>1596</v>
      </c>
      <c r="C1018" s="84" t="s">
        <v>1596</v>
      </c>
      <c r="D1018" s="20" t="s">
        <v>1596</v>
      </c>
      <c r="E1018" s="16" t="s">
        <v>1596</v>
      </c>
      <c r="F1018" s="16" t="s">
        <v>1596</v>
      </c>
      <c r="G1018" s="16" t="s">
        <v>1596</v>
      </c>
      <c r="H1018" s="85" t="s">
        <v>1596</v>
      </c>
      <c r="I1018" s="82" t="s">
        <v>1596</v>
      </c>
      <c r="J1018" s="22" t="s">
        <v>1596</v>
      </c>
      <c r="K1018" s="36" t="s">
        <v>1596</v>
      </c>
      <c r="L1018" s="95" t="s">
        <v>1596</v>
      </c>
    </row>
    <row r="1019" spans="1:12" ht="18" hidden="1" customHeight="1" x14ac:dyDescent="0.25">
      <c r="A1019" s="76" t="s">
        <v>1085</v>
      </c>
      <c r="B1019" s="85" t="s">
        <v>1596</v>
      </c>
      <c r="C1019" s="84" t="s">
        <v>1596</v>
      </c>
      <c r="D1019" s="20" t="s">
        <v>1596</v>
      </c>
      <c r="E1019" s="16" t="s">
        <v>1596</v>
      </c>
      <c r="F1019" s="16" t="s">
        <v>1596</v>
      </c>
      <c r="G1019" s="16" t="s">
        <v>1596</v>
      </c>
      <c r="H1019" s="85" t="s">
        <v>1596</v>
      </c>
      <c r="I1019" s="82" t="s">
        <v>1596</v>
      </c>
      <c r="J1019" s="22" t="s">
        <v>1596</v>
      </c>
      <c r="K1019" s="36" t="s">
        <v>1596</v>
      </c>
      <c r="L1019" s="95" t="s">
        <v>1596</v>
      </c>
    </row>
    <row r="1020" spans="1:12" ht="18" hidden="1" customHeight="1" x14ac:dyDescent="0.25">
      <c r="A1020" s="91" t="s">
        <v>1086</v>
      </c>
      <c r="B1020" s="85" t="s">
        <v>1596</v>
      </c>
      <c r="C1020" s="84" t="s">
        <v>1596</v>
      </c>
      <c r="D1020" s="20" t="s">
        <v>1596</v>
      </c>
      <c r="E1020" s="16" t="s">
        <v>1596</v>
      </c>
      <c r="F1020" s="16" t="s">
        <v>1596</v>
      </c>
      <c r="G1020" s="16" t="s">
        <v>1596</v>
      </c>
      <c r="H1020" s="85" t="s">
        <v>1596</v>
      </c>
      <c r="I1020" s="82" t="s">
        <v>1596</v>
      </c>
      <c r="J1020" s="22" t="s">
        <v>1596</v>
      </c>
      <c r="K1020" s="36" t="s">
        <v>1596</v>
      </c>
      <c r="L1020" s="95" t="s">
        <v>1596</v>
      </c>
    </row>
    <row r="1021" spans="1:12" ht="18" hidden="1" customHeight="1" x14ac:dyDescent="0.25">
      <c r="A1021" s="76" t="s">
        <v>1087</v>
      </c>
      <c r="B1021" s="85" t="s">
        <v>1596</v>
      </c>
      <c r="C1021" s="84" t="s">
        <v>1596</v>
      </c>
      <c r="D1021" s="20" t="s">
        <v>1596</v>
      </c>
      <c r="E1021" s="16" t="s">
        <v>1596</v>
      </c>
      <c r="F1021" s="16" t="s">
        <v>1596</v>
      </c>
      <c r="G1021" s="16" t="s">
        <v>1596</v>
      </c>
      <c r="H1021" s="85" t="s">
        <v>1596</v>
      </c>
      <c r="I1021" s="82" t="s">
        <v>1596</v>
      </c>
      <c r="J1021" s="22" t="s">
        <v>1596</v>
      </c>
      <c r="K1021" s="36" t="s">
        <v>1596</v>
      </c>
      <c r="L1021" s="95" t="s">
        <v>1596</v>
      </c>
    </row>
    <row r="1022" spans="1:12" ht="18" hidden="1" customHeight="1" x14ac:dyDescent="0.25">
      <c r="A1022" s="91" t="s">
        <v>1088</v>
      </c>
      <c r="B1022" s="85" t="s">
        <v>1596</v>
      </c>
      <c r="C1022" s="84" t="s">
        <v>1596</v>
      </c>
      <c r="D1022" s="20" t="s">
        <v>1596</v>
      </c>
      <c r="E1022" s="16" t="s">
        <v>1596</v>
      </c>
      <c r="F1022" s="16" t="s">
        <v>1596</v>
      </c>
      <c r="G1022" s="16" t="s">
        <v>1596</v>
      </c>
      <c r="H1022" s="85" t="s">
        <v>1596</v>
      </c>
      <c r="I1022" s="82" t="s">
        <v>1596</v>
      </c>
      <c r="J1022" s="22" t="s">
        <v>1596</v>
      </c>
      <c r="K1022" s="36" t="s">
        <v>1596</v>
      </c>
      <c r="L1022" s="95" t="s">
        <v>1596</v>
      </c>
    </row>
    <row r="1023" spans="1:12" ht="18" hidden="1" customHeight="1" x14ac:dyDescent="0.25">
      <c r="A1023" s="76" t="s">
        <v>1089</v>
      </c>
      <c r="B1023" s="85" t="s">
        <v>1596</v>
      </c>
      <c r="C1023" s="84" t="s">
        <v>1596</v>
      </c>
      <c r="D1023" s="20" t="s">
        <v>1596</v>
      </c>
      <c r="E1023" s="16" t="s">
        <v>1596</v>
      </c>
      <c r="F1023" s="16" t="s">
        <v>1596</v>
      </c>
      <c r="G1023" s="16" t="s">
        <v>1596</v>
      </c>
      <c r="H1023" s="85" t="s">
        <v>1596</v>
      </c>
      <c r="I1023" s="82" t="s">
        <v>1596</v>
      </c>
      <c r="J1023" s="22" t="s">
        <v>1596</v>
      </c>
      <c r="K1023" s="36" t="s">
        <v>1596</v>
      </c>
      <c r="L1023" s="95" t="s">
        <v>1596</v>
      </c>
    </row>
    <row r="1024" spans="1:12" ht="18" hidden="1" customHeight="1" x14ac:dyDescent="0.25">
      <c r="A1024" s="91" t="s">
        <v>1090</v>
      </c>
      <c r="B1024" s="85" t="s">
        <v>1596</v>
      </c>
      <c r="C1024" s="84" t="s">
        <v>1596</v>
      </c>
      <c r="D1024" s="20" t="s">
        <v>1596</v>
      </c>
      <c r="E1024" s="16" t="s">
        <v>1596</v>
      </c>
      <c r="F1024" s="16" t="s">
        <v>1596</v>
      </c>
      <c r="G1024" s="16" t="s">
        <v>1596</v>
      </c>
      <c r="H1024" s="85" t="s">
        <v>1596</v>
      </c>
      <c r="I1024" s="82" t="s">
        <v>1596</v>
      </c>
      <c r="J1024" s="22" t="s">
        <v>1596</v>
      </c>
      <c r="K1024" s="36" t="s">
        <v>1596</v>
      </c>
      <c r="L1024" s="95" t="s">
        <v>1596</v>
      </c>
    </row>
    <row r="1025" spans="1:12" ht="18" hidden="1" customHeight="1" x14ac:dyDescent="0.25">
      <c r="A1025" s="76" t="s">
        <v>1091</v>
      </c>
      <c r="B1025" s="85" t="s">
        <v>1596</v>
      </c>
      <c r="C1025" s="84" t="s">
        <v>1596</v>
      </c>
      <c r="D1025" s="20" t="s">
        <v>1596</v>
      </c>
      <c r="E1025" s="16" t="s">
        <v>1596</v>
      </c>
      <c r="F1025" s="16" t="s">
        <v>1596</v>
      </c>
      <c r="G1025" s="16" t="s">
        <v>1596</v>
      </c>
      <c r="H1025" s="85" t="s">
        <v>1596</v>
      </c>
      <c r="I1025" s="82" t="s">
        <v>1596</v>
      </c>
      <c r="J1025" s="22" t="s">
        <v>1596</v>
      </c>
      <c r="K1025" s="36" t="s">
        <v>1596</v>
      </c>
      <c r="L1025" s="95" t="s">
        <v>1596</v>
      </c>
    </row>
    <row r="1026" spans="1:12" ht="18" hidden="1" customHeight="1" x14ac:dyDescent="0.25">
      <c r="A1026" s="91" t="s">
        <v>1092</v>
      </c>
      <c r="B1026" s="85" t="s">
        <v>1596</v>
      </c>
      <c r="C1026" s="84" t="s">
        <v>1596</v>
      </c>
      <c r="D1026" s="20" t="s">
        <v>1596</v>
      </c>
      <c r="E1026" s="16" t="s">
        <v>1596</v>
      </c>
      <c r="F1026" s="16" t="s">
        <v>1596</v>
      </c>
      <c r="G1026" s="16" t="s">
        <v>1596</v>
      </c>
      <c r="H1026" s="85" t="s">
        <v>1596</v>
      </c>
      <c r="I1026" s="82" t="s">
        <v>1596</v>
      </c>
      <c r="J1026" s="22" t="s">
        <v>1596</v>
      </c>
      <c r="K1026" s="36" t="s">
        <v>1596</v>
      </c>
      <c r="L1026" s="95" t="s">
        <v>1596</v>
      </c>
    </row>
    <row r="1027" spans="1:12" ht="18" hidden="1" customHeight="1" x14ac:dyDescent="0.25">
      <c r="A1027" s="76" t="s">
        <v>1093</v>
      </c>
      <c r="B1027" s="85" t="s">
        <v>1596</v>
      </c>
      <c r="C1027" s="84" t="s">
        <v>1596</v>
      </c>
      <c r="D1027" s="20" t="s">
        <v>1596</v>
      </c>
      <c r="E1027" s="16" t="s">
        <v>1596</v>
      </c>
      <c r="F1027" s="16" t="s">
        <v>1596</v>
      </c>
      <c r="G1027" s="16" t="s">
        <v>1596</v>
      </c>
      <c r="H1027" s="85" t="s">
        <v>1596</v>
      </c>
      <c r="I1027" s="82" t="s">
        <v>1596</v>
      </c>
      <c r="J1027" s="22" t="s">
        <v>1596</v>
      </c>
      <c r="K1027" s="36" t="s">
        <v>1596</v>
      </c>
      <c r="L1027" s="95" t="s">
        <v>1596</v>
      </c>
    </row>
    <row r="1028" spans="1:12" ht="18" hidden="1" customHeight="1" x14ac:dyDescent="0.25">
      <c r="A1028" s="91" t="s">
        <v>1094</v>
      </c>
      <c r="B1028" s="85" t="s">
        <v>1596</v>
      </c>
      <c r="C1028" s="84" t="s">
        <v>1596</v>
      </c>
      <c r="D1028" s="20" t="s">
        <v>1596</v>
      </c>
      <c r="E1028" s="16" t="s">
        <v>1596</v>
      </c>
      <c r="F1028" s="16" t="s">
        <v>1596</v>
      </c>
      <c r="G1028" s="16" t="s">
        <v>1596</v>
      </c>
      <c r="H1028" s="85" t="s">
        <v>1596</v>
      </c>
      <c r="I1028" s="82" t="s">
        <v>1596</v>
      </c>
      <c r="J1028" s="22" t="s">
        <v>1596</v>
      </c>
      <c r="K1028" s="36" t="s">
        <v>1596</v>
      </c>
      <c r="L1028" s="95" t="s">
        <v>1596</v>
      </c>
    </row>
    <row r="1029" spans="1:12" ht="18" hidden="1" customHeight="1" x14ac:dyDescent="0.25">
      <c r="A1029" s="76" t="s">
        <v>1095</v>
      </c>
      <c r="B1029" s="85" t="s">
        <v>1596</v>
      </c>
      <c r="C1029" s="84" t="s">
        <v>1596</v>
      </c>
      <c r="D1029" s="20" t="s">
        <v>1596</v>
      </c>
      <c r="E1029" s="16" t="s">
        <v>1596</v>
      </c>
      <c r="F1029" s="16" t="s">
        <v>1596</v>
      </c>
      <c r="G1029" s="16" t="s">
        <v>1596</v>
      </c>
      <c r="H1029" s="85" t="s">
        <v>1596</v>
      </c>
      <c r="I1029" s="82" t="s">
        <v>1596</v>
      </c>
      <c r="J1029" s="22" t="s">
        <v>1596</v>
      </c>
      <c r="K1029" s="36" t="s">
        <v>1596</v>
      </c>
      <c r="L1029" s="95" t="s">
        <v>1596</v>
      </c>
    </row>
    <row r="1030" spans="1:12" ht="18" hidden="1" customHeight="1" x14ac:dyDescent="0.25">
      <c r="A1030" s="91" t="s">
        <v>1096</v>
      </c>
      <c r="B1030" s="85" t="s">
        <v>1596</v>
      </c>
      <c r="C1030" s="84" t="s">
        <v>1596</v>
      </c>
      <c r="D1030" s="20" t="s">
        <v>1596</v>
      </c>
      <c r="E1030" s="16" t="s">
        <v>1596</v>
      </c>
      <c r="F1030" s="16" t="s">
        <v>1596</v>
      </c>
      <c r="G1030" s="16" t="s">
        <v>1596</v>
      </c>
      <c r="H1030" s="85" t="s">
        <v>1596</v>
      </c>
      <c r="I1030" s="82" t="s">
        <v>1596</v>
      </c>
      <c r="J1030" s="22" t="s">
        <v>1596</v>
      </c>
      <c r="K1030" s="36" t="s">
        <v>1596</v>
      </c>
      <c r="L1030" s="95" t="s">
        <v>1596</v>
      </c>
    </row>
    <row r="1031" spans="1:12" ht="18" hidden="1" customHeight="1" x14ac:dyDescent="0.25">
      <c r="A1031" s="76" t="s">
        <v>1097</v>
      </c>
      <c r="B1031" s="85" t="s">
        <v>1596</v>
      </c>
      <c r="C1031" s="84" t="s">
        <v>1596</v>
      </c>
      <c r="D1031" s="20" t="s">
        <v>1596</v>
      </c>
      <c r="E1031" s="16" t="s">
        <v>1596</v>
      </c>
      <c r="F1031" s="16" t="s">
        <v>1596</v>
      </c>
      <c r="G1031" s="16" t="s">
        <v>1596</v>
      </c>
      <c r="H1031" s="85" t="s">
        <v>1596</v>
      </c>
      <c r="I1031" s="82" t="s">
        <v>1596</v>
      </c>
      <c r="J1031" s="22" t="s">
        <v>1596</v>
      </c>
      <c r="K1031" s="36" t="s">
        <v>1596</v>
      </c>
      <c r="L1031" s="95" t="s">
        <v>1596</v>
      </c>
    </row>
    <row r="1032" spans="1:12" ht="18" hidden="1" customHeight="1" x14ac:dyDescent="0.25">
      <c r="A1032" s="91" t="s">
        <v>1098</v>
      </c>
      <c r="B1032" s="85" t="s">
        <v>1596</v>
      </c>
      <c r="C1032" s="84" t="s">
        <v>1596</v>
      </c>
      <c r="D1032" s="20" t="s">
        <v>1596</v>
      </c>
      <c r="E1032" s="16" t="s">
        <v>1596</v>
      </c>
      <c r="F1032" s="16" t="s">
        <v>1596</v>
      </c>
      <c r="G1032" s="16" t="s">
        <v>1596</v>
      </c>
      <c r="H1032" s="85" t="s">
        <v>1596</v>
      </c>
      <c r="I1032" s="82" t="s">
        <v>1596</v>
      </c>
      <c r="J1032" s="22" t="s">
        <v>1596</v>
      </c>
      <c r="K1032" s="36" t="s">
        <v>1596</v>
      </c>
      <c r="L1032" s="95" t="s">
        <v>1596</v>
      </c>
    </row>
    <row r="1033" spans="1:12" ht="18" hidden="1" customHeight="1" x14ac:dyDescent="0.25">
      <c r="A1033" s="76" t="s">
        <v>1099</v>
      </c>
      <c r="B1033" s="85" t="s">
        <v>1596</v>
      </c>
      <c r="C1033" s="84" t="s">
        <v>1596</v>
      </c>
      <c r="D1033" s="20" t="s">
        <v>1596</v>
      </c>
      <c r="E1033" s="16" t="s">
        <v>1596</v>
      </c>
      <c r="F1033" s="16" t="s">
        <v>1596</v>
      </c>
      <c r="G1033" s="16" t="s">
        <v>1596</v>
      </c>
      <c r="H1033" s="85" t="s">
        <v>1596</v>
      </c>
      <c r="I1033" s="82" t="s">
        <v>1596</v>
      </c>
      <c r="J1033" s="22" t="s">
        <v>1596</v>
      </c>
      <c r="K1033" s="36" t="s">
        <v>1596</v>
      </c>
      <c r="L1033" s="95" t="s">
        <v>1596</v>
      </c>
    </row>
    <row r="1034" spans="1:12" ht="18" hidden="1" customHeight="1" x14ac:dyDescent="0.25">
      <c r="A1034" s="91" t="s">
        <v>1100</v>
      </c>
      <c r="B1034" s="85" t="s">
        <v>1596</v>
      </c>
      <c r="C1034" s="84" t="s">
        <v>1596</v>
      </c>
      <c r="D1034" s="20" t="s">
        <v>1596</v>
      </c>
      <c r="E1034" s="16" t="s">
        <v>1596</v>
      </c>
      <c r="F1034" s="16" t="s">
        <v>1596</v>
      </c>
      <c r="G1034" s="16" t="s">
        <v>1596</v>
      </c>
      <c r="H1034" s="85" t="s">
        <v>1596</v>
      </c>
      <c r="I1034" s="82" t="s">
        <v>1596</v>
      </c>
      <c r="J1034" s="22" t="s">
        <v>1596</v>
      </c>
      <c r="K1034" s="36" t="s">
        <v>1596</v>
      </c>
      <c r="L1034" s="95" t="s">
        <v>1596</v>
      </c>
    </row>
    <row r="1035" spans="1:12" ht="18" hidden="1" customHeight="1" x14ac:dyDescent="0.25">
      <c r="A1035" s="76" t="s">
        <v>1101</v>
      </c>
      <c r="B1035" s="85" t="s">
        <v>1596</v>
      </c>
      <c r="C1035" s="84" t="s">
        <v>1596</v>
      </c>
      <c r="D1035" s="20" t="s">
        <v>1596</v>
      </c>
      <c r="E1035" s="16" t="s">
        <v>1596</v>
      </c>
      <c r="F1035" s="16" t="s">
        <v>1596</v>
      </c>
      <c r="G1035" s="16" t="s">
        <v>1596</v>
      </c>
      <c r="H1035" s="85" t="s">
        <v>1596</v>
      </c>
      <c r="I1035" s="82" t="s">
        <v>1596</v>
      </c>
      <c r="J1035" s="22" t="s">
        <v>1596</v>
      </c>
      <c r="K1035" s="36" t="s">
        <v>1596</v>
      </c>
      <c r="L1035" s="95" t="s">
        <v>1596</v>
      </c>
    </row>
    <row r="1036" spans="1:12" ht="18" hidden="1" customHeight="1" x14ac:dyDescent="0.25">
      <c r="A1036" s="91" t="s">
        <v>1102</v>
      </c>
      <c r="B1036" s="85" t="s">
        <v>1596</v>
      </c>
      <c r="C1036" s="84" t="s">
        <v>1596</v>
      </c>
      <c r="D1036" s="20" t="s">
        <v>1596</v>
      </c>
      <c r="E1036" s="16" t="s">
        <v>1596</v>
      </c>
      <c r="F1036" s="16" t="s">
        <v>1596</v>
      </c>
      <c r="G1036" s="16" t="s">
        <v>1596</v>
      </c>
      <c r="H1036" s="85" t="s">
        <v>1596</v>
      </c>
      <c r="I1036" s="82" t="s">
        <v>1596</v>
      </c>
      <c r="J1036" s="22" t="s">
        <v>1596</v>
      </c>
      <c r="K1036" s="36" t="s">
        <v>1596</v>
      </c>
      <c r="L1036" s="95" t="s">
        <v>1596</v>
      </c>
    </row>
    <row r="1037" spans="1:12" ht="18" hidden="1" customHeight="1" x14ac:dyDescent="0.25">
      <c r="A1037" s="92" t="s">
        <v>1103</v>
      </c>
      <c r="B1037" s="85" t="s">
        <v>2493</v>
      </c>
      <c r="C1037" s="84" t="s">
        <v>2494</v>
      </c>
      <c r="D1037" s="20">
        <v>45327</v>
      </c>
      <c r="E1037" s="16" t="s">
        <v>2495</v>
      </c>
      <c r="F1037" s="16" t="s">
        <v>2496</v>
      </c>
      <c r="G1037" s="16" t="s">
        <v>1146</v>
      </c>
      <c r="H1037" s="85" t="s">
        <v>1146</v>
      </c>
      <c r="I1037" s="82">
        <v>0</v>
      </c>
      <c r="J1037" s="22">
        <v>0</v>
      </c>
      <c r="K1037" s="36">
        <v>0</v>
      </c>
      <c r="L1037" s="95">
        <v>0</v>
      </c>
    </row>
    <row r="1038" spans="1:12" ht="18" customHeight="1" x14ac:dyDescent="0.25">
      <c r="A1038" s="92" t="s">
        <v>1104</v>
      </c>
      <c r="B1038" s="85" t="s">
        <v>2497</v>
      </c>
      <c r="C1038" s="84" t="s">
        <v>1143</v>
      </c>
      <c r="D1038" s="20">
        <v>45406</v>
      </c>
      <c r="E1038" s="16" t="s">
        <v>2482</v>
      </c>
      <c r="F1038" s="16" t="s">
        <v>2498</v>
      </c>
      <c r="G1038" s="16" t="s">
        <v>1146</v>
      </c>
      <c r="H1038" s="85" t="s">
        <v>1146</v>
      </c>
      <c r="I1038" s="82">
        <v>0</v>
      </c>
      <c r="J1038" s="22">
        <v>0</v>
      </c>
      <c r="K1038" s="36">
        <v>0</v>
      </c>
      <c r="L1038" s="95">
        <v>0</v>
      </c>
    </row>
    <row r="1039" spans="1:12" ht="18" customHeight="1" x14ac:dyDescent="0.25">
      <c r="A1039" s="93" t="s">
        <v>1105</v>
      </c>
      <c r="B1039" s="94" t="s">
        <v>2499</v>
      </c>
      <c r="C1039" s="99" t="s">
        <v>1143</v>
      </c>
      <c r="D1039" s="100">
        <v>45405</v>
      </c>
      <c r="E1039" s="101" t="s">
        <v>1691</v>
      </c>
      <c r="F1039" s="101" t="s">
        <v>1337</v>
      </c>
      <c r="G1039" s="101" t="s">
        <v>1146</v>
      </c>
      <c r="H1039" s="94" t="s">
        <v>1146</v>
      </c>
      <c r="I1039" s="96">
        <v>0</v>
      </c>
      <c r="J1039" s="97">
        <v>0</v>
      </c>
      <c r="K1039" s="35">
        <v>0</v>
      </c>
      <c r="L1039" s="98">
        <v>0</v>
      </c>
    </row>
    <row r="1040" spans="1:12" ht="18" hidden="1" customHeight="1" x14ac:dyDescent="0.25">
      <c r="A1040" s="92" t="s">
        <v>1106</v>
      </c>
      <c r="B1040" s="85" t="s">
        <v>1596</v>
      </c>
      <c r="C1040" s="84" t="s">
        <v>1596</v>
      </c>
      <c r="D1040" s="20" t="s">
        <v>1596</v>
      </c>
      <c r="E1040" s="16" t="s">
        <v>1596</v>
      </c>
      <c r="F1040" s="16" t="s">
        <v>1596</v>
      </c>
      <c r="G1040" s="16" t="s">
        <v>1596</v>
      </c>
      <c r="H1040" s="85" t="s">
        <v>1596</v>
      </c>
      <c r="I1040" s="82" t="s">
        <v>1596</v>
      </c>
      <c r="J1040" s="22" t="s">
        <v>1596</v>
      </c>
      <c r="K1040" s="36" t="s">
        <v>1596</v>
      </c>
      <c r="L1040" s="95" t="s">
        <v>1596</v>
      </c>
    </row>
    <row r="1041" spans="1:12" ht="18" hidden="1" customHeight="1" x14ac:dyDescent="0.25">
      <c r="A1041" s="92" t="s">
        <v>1107</v>
      </c>
      <c r="B1041" s="85" t="s">
        <v>1596</v>
      </c>
      <c r="C1041" s="84" t="s">
        <v>1596</v>
      </c>
      <c r="D1041" s="20" t="s">
        <v>1596</v>
      </c>
      <c r="E1041" s="16" t="s">
        <v>1596</v>
      </c>
      <c r="F1041" s="16" t="s">
        <v>1596</v>
      </c>
      <c r="G1041" s="16" t="s">
        <v>1596</v>
      </c>
      <c r="H1041" s="85" t="s">
        <v>1596</v>
      </c>
      <c r="I1041" s="82" t="s">
        <v>1596</v>
      </c>
      <c r="J1041" s="22" t="s">
        <v>1596</v>
      </c>
      <c r="K1041" s="36" t="s">
        <v>1596</v>
      </c>
      <c r="L1041" s="95" t="s">
        <v>1596</v>
      </c>
    </row>
    <row r="1042" spans="1:12" ht="18" hidden="1" customHeight="1" x14ac:dyDescent="0.25">
      <c r="A1042" s="92" t="s">
        <v>1108</v>
      </c>
      <c r="B1042" s="85" t="s">
        <v>1596</v>
      </c>
      <c r="C1042" s="84" t="s">
        <v>1596</v>
      </c>
      <c r="D1042" s="20" t="s">
        <v>1596</v>
      </c>
      <c r="E1042" s="16" t="s">
        <v>1596</v>
      </c>
      <c r="F1042" s="16" t="s">
        <v>1596</v>
      </c>
      <c r="G1042" s="16" t="s">
        <v>1596</v>
      </c>
      <c r="H1042" s="85" t="s">
        <v>1596</v>
      </c>
      <c r="I1042" s="82" t="s">
        <v>1596</v>
      </c>
      <c r="J1042" s="22" t="s">
        <v>1596</v>
      </c>
      <c r="K1042" s="36" t="s">
        <v>1596</v>
      </c>
      <c r="L1042" s="95" t="s">
        <v>1596</v>
      </c>
    </row>
    <row r="1043" spans="1:12" ht="18" hidden="1" customHeight="1" x14ac:dyDescent="0.25">
      <c r="A1043" s="92" t="s">
        <v>1109</v>
      </c>
      <c r="B1043" s="85" t="s">
        <v>1596</v>
      </c>
      <c r="C1043" s="84" t="s">
        <v>1596</v>
      </c>
      <c r="D1043" s="20" t="s">
        <v>1596</v>
      </c>
      <c r="E1043" s="16" t="s">
        <v>1596</v>
      </c>
      <c r="F1043" s="16" t="s">
        <v>1596</v>
      </c>
      <c r="G1043" s="16" t="s">
        <v>1596</v>
      </c>
      <c r="H1043" s="85" t="s">
        <v>1596</v>
      </c>
      <c r="I1043" s="82" t="s">
        <v>1596</v>
      </c>
      <c r="J1043" s="22" t="s">
        <v>1596</v>
      </c>
      <c r="K1043" s="36" t="s">
        <v>1596</v>
      </c>
      <c r="L1043" s="95" t="s">
        <v>1596</v>
      </c>
    </row>
    <row r="1044" spans="1:12" ht="18" hidden="1" customHeight="1" x14ac:dyDescent="0.25">
      <c r="A1044" s="92" t="s">
        <v>1110</v>
      </c>
      <c r="B1044" s="85" t="s">
        <v>1596</v>
      </c>
      <c r="C1044" s="84" t="s">
        <v>1596</v>
      </c>
      <c r="D1044" s="20" t="s">
        <v>1596</v>
      </c>
      <c r="E1044" s="16" t="s">
        <v>1596</v>
      </c>
      <c r="F1044" s="16" t="s">
        <v>1596</v>
      </c>
      <c r="G1044" s="16" t="s">
        <v>1596</v>
      </c>
      <c r="H1044" s="85" t="s">
        <v>1596</v>
      </c>
      <c r="I1044" s="82" t="s">
        <v>1596</v>
      </c>
      <c r="J1044" s="22" t="s">
        <v>1596</v>
      </c>
      <c r="K1044" s="36" t="s">
        <v>1596</v>
      </c>
      <c r="L1044" s="95" t="s">
        <v>1596</v>
      </c>
    </row>
    <row r="1045" spans="1:12" ht="18" hidden="1" customHeight="1" x14ac:dyDescent="0.25">
      <c r="A1045" s="92" t="s">
        <v>1111</v>
      </c>
      <c r="B1045" s="85" t="s">
        <v>1596</v>
      </c>
      <c r="C1045" s="84" t="s">
        <v>1596</v>
      </c>
      <c r="D1045" s="20" t="s">
        <v>1596</v>
      </c>
      <c r="E1045" s="16" t="s">
        <v>1596</v>
      </c>
      <c r="F1045" s="16" t="s">
        <v>1596</v>
      </c>
      <c r="G1045" s="16" t="s">
        <v>1596</v>
      </c>
      <c r="H1045" s="85" t="s">
        <v>1596</v>
      </c>
      <c r="I1045" s="82" t="s">
        <v>1596</v>
      </c>
      <c r="J1045" s="22" t="s">
        <v>1596</v>
      </c>
      <c r="K1045" s="36" t="s">
        <v>1596</v>
      </c>
      <c r="L1045" s="95" t="s">
        <v>1596</v>
      </c>
    </row>
    <row r="1046" spans="1:12" ht="18" hidden="1" customHeight="1" x14ac:dyDescent="0.25">
      <c r="A1046" s="92" t="s">
        <v>1112</v>
      </c>
      <c r="B1046" s="85" t="s">
        <v>1596</v>
      </c>
      <c r="C1046" s="84" t="s">
        <v>1596</v>
      </c>
      <c r="D1046" s="20" t="s">
        <v>1596</v>
      </c>
      <c r="E1046" s="16" t="s">
        <v>1596</v>
      </c>
      <c r="F1046" s="16" t="s">
        <v>1596</v>
      </c>
      <c r="G1046" s="16" t="s">
        <v>1596</v>
      </c>
      <c r="H1046" s="85" t="s">
        <v>1596</v>
      </c>
      <c r="I1046" s="82" t="s">
        <v>1596</v>
      </c>
      <c r="J1046" s="22" t="s">
        <v>1596</v>
      </c>
      <c r="K1046" s="36" t="s">
        <v>1596</v>
      </c>
      <c r="L1046" s="95" t="s">
        <v>1596</v>
      </c>
    </row>
    <row r="1047" spans="1:12" ht="18" hidden="1" customHeight="1" x14ac:dyDescent="0.25">
      <c r="A1047" s="92" t="s">
        <v>1113</v>
      </c>
      <c r="B1047" s="85" t="s">
        <v>1596</v>
      </c>
      <c r="C1047" s="84" t="s">
        <v>1596</v>
      </c>
      <c r="D1047" s="20" t="s">
        <v>1596</v>
      </c>
      <c r="E1047" s="16" t="s">
        <v>1596</v>
      </c>
      <c r="F1047" s="16" t="s">
        <v>1596</v>
      </c>
      <c r="G1047" s="16" t="s">
        <v>1596</v>
      </c>
      <c r="H1047" s="85" t="s">
        <v>1596</v>
      </c>
      <c r="I1047" s="82" t="s">
        <v>1596</v>
      </c>
      <c r="J1047" s="22" t="s">
        <v>1596</v>
      </c>
      <c r="K1047" s="36" t="s">
        <v>1596</v>
      </c>
      <c r="L1047" s="95" t="s">
        <v>1596</v>
      </c>
    </row>
    <row r="1048" spans="1:12" ht="18" hidden="1" customHeight="1" x14ac:dyDescent="0.25">
      <c r="A1048" s="92" t="s">
        <v>1114</v>
      </c>
      <c r="B1048" s="85" t="s">
        <v>1596</v>
      </c>
      <c r="C1048" s="84" t="s">
        <v>1596</v>
      </c>
      <c r="D1048" s="20" t="s">
        <v>1596</v>
      </c>
      <c r="E1048" s="16" t="s">
        <v>1596</v>
      </c>
      <c r="F1048" s="16" t="s">
        <v>1596</v>
      </c>
      <c r="G1048" s="16" t="s">
        <v>1596</v>
      </c>
      <c r="H1048" s="85" t="s">
        <v>1596</v>
      </c>
      <c r="I1048" s="82" t="s">
        <v>1596</v>
      </c>
      <c r="J1048" s="22" t="s">
        <v>1596</v>
      </c>
      <c r="K1048" s="36" t="s">
        <v>1596</v>
      </c>
      <c r="L1048" s="95" t="s">
        <v>1596</v>
      </c>
    </row>
    <row r="1049" spans="1:12" ht="18" hidden="1" customHeight="1" x14ac:dyDescent="0.25">
      <c r="A1049" s="92" t="s">
        <v>1115</v>
      </c>
      <c r="B1049" s="85" t="s">
        <v>1596</v>
      </c>
      <c r="C1049" s="84" t="s">
        <v>1596</v>
      </c>
      <c r="D1049" s="20" t="s">
        <v>1596</v>
      </c>
      <c r="E1049" s="16" t="s">
        <v>1596</v>
      </c>
      <c r="F1049" s="16" t="s">
        <v>1596</v>
      </c>
      <c r="G1049" s="16" t="s">
        <v>1596</v>
      </c>
      <c r="H1049" s="85" t="s">
        <v>1596</v>
      </c>
      <c r="I1049" s="82" t="s">
        <v>1596</v>
      </c>
      <c r="J1049" s="22" t="s">
        <v>1596</v>
      </c>
      <c r="K1049" s="36" t="s">
        <v>1596</v>
      </c>
      <c r="L1049" s="95" t="s">
        <v>1596</v>
      </c>
    </row>
    <row r="1050" spans="1:12" ht="18" hidden="1" customHeight="1" x14ac:dyDescent="0.25">
      <c r="A1050" s="92" t="s">
        <v>1116</v>
      </c>
      <c r="B1050" s="85" t="s">
        <v>1596</v>
      </c>
      <c r="C1050" s="84" t="s">
        <v>1596</v>
      </c>
      <c r="D1050" s="20" t="s">
        <v>1596</v>
      </c>
      <c r="E1050" s="16" t="s">
        <v>1596</v>
      </c>
      <c r="F1050" s="16" t="s">
        <v>1596</v>
      </c>
      <c r="G1050" s="16" t="s">
        <v>1596</v>
      </c>
      <c r="H1050" s="85" t="s">
        <v>1596</v>
      </c>
      <c r="I1050" s="82" t="s">
        <v>1596</v>
      </c>
      <c r="J1050" s="22" t="s">
        <v>1596</v>
      </c>
      <c r="K1050" s="36" t="s">
        <v>1596</v>
      </c>
      <c r="L1050" s="95" t="s">
        <v>1596</v>
      </c>
    </row>
    <row r="1051" spans="1:12" ht="18" hidden="1" customHeight="1" x14ac:dyDescent="0.25">
      <c r="A1051" s="92" t="s">
        <v>1117</v>
      </c>
      <c r="B1051" s="85" t="s">
        <v>1596</v>
      </c>
      <c r="C1051" s="84" t="s">
        <v>1596</v>
      </c>
      <c r="D1051" s="20" t="s">
        <v>1596</v>
      </c>
      <c r="E1051" s="16" t="s">
        <v>1596</v>
      </c>
      <c r="F1051" s="16" t="s">
        <v>1596</v>
      </c>
      <c r="G1051" s="16" t="s">
        <v>1596</v>
      </c>
      <c r="H1051" s="85" t="s">
        <v>1596</v>
      </c>
      <c r="I1051" s="82" t="s">
        <v>1596</v>
      </c>
      <c r="J1051" s="22" t="s">
        <v>1596</v>
      </c>
      <c r="K1051" s="36" t="s">
        <v>1596</v>
      </c>
      <c r="L1051" s="95" t="s">
        <v>1596</v>
      </c>
    </row>
    <row r="1052" spans="1:12" ht="18" hidden="1" customHeight="1" x14ac:dyDescent="0.25">
      <c r="A1052" s="92" t="s">
        <v>1118</v>
      </c>
      <c r="B1052" s="85" t="s">
        <v>1596</v>
      </c>
      <c r="C1052" s="84" t="s">
        <v>1596</v>
      </c>
      <c r="D1052" s="20" t="s">
        <v>1596</v>
      </c>
      <c r="E1052" s="16" t="s">
        <v>1596</v>
      </c>
      <c r="F1052" s="16" t="s">
        <v>1596</v>
      </c>
      <c r="G1052" s="16" t="s">
        <v>1596</v>
      </c>
      <c r="H1052" s="85" t="s">
        <v>1596</v>
      </c>
      <c r="I1052" s="82" t="s">
        <v>1596</v>
      </c>
      <c r="J1052" s="22" t="s">
        <v>1596</v>
      </c>
      <c r="K1052" s="36" t="s">
        <v>1596</v>
      </c>
      <c r="L1052" s="95" t="s">
        <v>1596</v>
      </c>
    </row>
    <row r="1053" spans="1:12" ht="18" hidden="1" customHeight="1" x14ac:dyDescent="0.25">
      <c r="A1053" s="92" t="s">
        <v>1119</v>
      </c>
      <c r="B1053" s="85" t="s">
        <v>1596</v>
      </c>
      <c r="C1053" s="84" t="s">
        <v>1596</v>
      </c>
      <c r="D1053" s="20" t="s">
        <v>1596</v>
      </c>
      <c r="E1053" s="16" t="s">
        <v>1596</v>
      </c>
      <c r="F1053" s="16" t="s">
        <v>1596</v>
      </c>
      <c r="G1053" s="16" t="s">
        <v>1596</v>
      </c>
      <c r="H1053" s="85" t="s">
        <v>1596</v>
      </c>
      <c r="I1053" s="82" t="s">
        <v>1596</v>
      </c>
      <c r="J1053" s="22" t="s">
        <v>1596</v>
      </c>
      <c r="K1053" s="36" t="s">
        <v>1596</v>
      </c>
      <c r="L1053" s="95" t="s">
        <v>1596</v>
      </c>
    </row>
    <row r="1054" spans="1:12" ht="18" hidden="1" customHeight="1" x14ac:dyDescent="0.25">
      <c r="A1054" s="92" t="s">
        <v>1120</v>
      </c>
      <c r="B1054" s="85" t="s">
        <v>1596</v>
      </c>
      <c r="C1054" s="84" t="s">
        <v>1596</v>
      </c>
      <c r="D1054" s="20" t="s">
        <v>1596</v>
      </c>
      <c r="E1054" s="16" t="s">
        <v>1596</v>
      </c>
      <c r="F1054" s="16" t="s">
        <v>1596</v>
      </c>
      <c r="G1054" s="16" t="s">
        <v>1596</v>
      </c>
      <c r="H1054" s="85" t="s">
        <v>1596</v>
      </c>
      <c r="I1054" s="82" t="s">
        <v>1596</v>
      </c>
      <c r="J1054" s="22" t="s">
        <v>1596</v>
      </c>
      <c r="K1054" s="36" t="s">
        <v>1596</v>
      </c>
      <c r="L1054" s="95" t="s">
        <v>1596</v>
      </c>
    </row>
    <row r="1055" spans="1:12" ht="18" hidden="1" customHeight="1" x14ac:dyDescent="0.25">
      <c r="A1055" s="92" t="s">
        <v>1121</v>
      </c>
      <c r="B1055" s="85" t="s">
        <v>1596</v>
      </c>
      <c r="C1055" s="84" t="s">
        <v>1596</v>
      </c>
      <c r="D1055" s="20" t="s">
        <v>1596</v>
      </c>
      <c r="E1055" s="16" t="s">
        <v>1596</v>
      </c>
      <c r="F1055" s="16" t="s">
        <v>1596</v>
      </c>
      <c r="G1055" s="16" t="s">
        <v>1596</v>
      </c>
      <c r="H1055" s="85" t="s">
        <v>1596</v>
      </c>
      <c r="I1055" s="82" t="s">
        <v>1596</v>
      </c>
      <c r="J1055" s="22" t="s">
        <v>1596</v>
      </c>
      <c r="K1055" s="36" t="s">
        <v>1596</v>
      </c>
      <c r="L1055" s="95" t="s">
        <v>1596</v>
      </c>
    </row>
    <row r="1056" spans="1:12" ht="18" hidden="1" customHeight="1" x14ac:dyDescent="0.25">
      <c r="A1056" s="92" t="s">
        <v>1122</v>
      </c>
      <c r="B1056" s="85" t="s">
        <v>1596</v>
      </c>
      <c r="C1056" s="84" t="s">
        <v>1596</v>
      </c>
      <c r="D1056" s="20" t="s">
        <v>1596</v>
      </c>
      <c r="E1056" s="16" t="s">
        <v>1596</v>
      </c>
      <c r="F1056" s="16" t="s">
        <v>1596</v>
      </c>
      <c r="G1056" s="16" t="s">
        <v>1596</v>
      </c>
      <c r="H1056" s="85" t="s">
        <v>1596</v>
      </c>
      <c r="I1056" s="82" t="s">
        <v>1596</v>
      </c>
      <c r="J1056" s="22" t="s">
        <v>1596</v>
      </c>
      <c r="K1056" s="36" t="s">
        <v>1596</v>
      </c>
      <c r="L1056" s="95" t="s">
        <v>1596</v>
      </c>
    </row>
    <row r="1057" spans="1:12" ht="18" hidden="1" customHeight="1" x14ac:dyDescent="0.25">
      <c r="A1057" s="92" t="s">
        <v>1123</v>
      </c>
      <c r="B1057" s="85" t="s">
        <v>1596</v>
      </c>
      <c r="C1057" s="84" t="s">
        <v>1596</v>
      </c>
      <c r="D1057" s="20" t="s">
        <v>1596</v>
      </c>
      <c r="E1057" s="16" t="s">
        <v>1596</v>
      </c>
      <c r="F1057" s="16" t="s">
        <v>1596</v>
      </c>
      <c r="G1057" s="16" t="s">
        <v>1596</v>
      </c>
      <c r="H1057" s="85" t="s">
        <v>1596</v>
      </c>
      <c r="I1057" s="82" t="s">
        <v>1596</v>
      </c>
      <c r="J1057" s="22" t="s">
        <v>1596</v>
      </c>
      <c r="K1057" s="36" t="s">
        <v>1596</v>
      </c>
      <c r="L1057" s="95" t="s">
        <v>1596</v>
      </c>
    </row>
    <row r="1058" spans="1:12" ht="18" hidden="1" customHeight="1" x14ac:dyDescent="0.25">
      <c r="A1058" s="92" t="s">
        <v>1124</v>
      </c>
      <c r="B1058" s="85" t="s">
        <v>1596</v>
      </c>
      <c r="C1058" s="84" t="s">
        <v>1596</v>
      </c>
      <c r="D1058" s="20" t="s">
        <v>1596</v>
      </c>
      <c r="E1058" s="16" t="s">
        <v>1596</v>
      </c>
      <c r="F1058" s="16" t="s">
        <v>1596</v>
      </c>
      <c r="G1058" s="16" t="s">
        <v>1596</v>
      </c>
      <c r="H1058" s="85" t="s">
        <v>1596</v>
      </c>
      <c r="I1058" s="82" t="s">
        <v>1596</v>
      </c>
      <c r="J1058" s="22" t="s">
        <v>1596</v>
      </c>
      <c r="K1058" s="36" t="s">
        <v>1596</v>
      </c>
      <c r="L1058" s="95" t="s">
        <v>1596</v>
      </c>
    </row>
    <row r="1059" spans="1:12" ht="18" hidden="1" customHeight="1" x14ac:dyDescent="0.25">
      <c r="A1059" s="92" t="s">
        <v>1125</v>
      </c>
      <c r="B1059" s="85" t="s">
        <v>1596</v>
      </c>
      <c r="C1059" s="84" t="s">
        <v>1596</v>
      </c>
      <c r="D1059" s="20" t="s">
        <v>1596</v>
      </c>
      <c r="E1059" s="16" t="s">
        <v>1596</v>
      </c>
      <c r="F1059" s="16" t="s">
        <v>1596</v>
      </c>
      <c r="G1059" s="16" t="s">
        <v>1596</v>
      </c>
      <c r="H1059" s="85" t="s">
        <v>1596</v>
      </c>
      <c r="I1059" s="82" t="s">
        <v>1596</v>
      </c>
      <c r="J1059" s="22" t="s">
        <v>1596</v>
      </c>
      <c r="K1059" s="36" t="s">
        <v>1596</v>
      </c>
      <c r="L1059" s="95" t="s">
        <v>1596</v>
      </c>
    </row>
    <row r="1060" spans="1:12" ht="18" hidden="1" customHeight="1" x14ac:dyDescent="0.25">
      <c r="A1060" s="92" t="s">
        <v>1126</v>
      </c>
      <c r="B1060" s="85" t="s">
        <v>1596</v>
      </c>
      <c r="C1060" s="84" t="s">
        <v>1596</v>
      </c>
      <c r="D1060" s="20" t="s">
        <v>1596</v>
      </c>
      <c r="E1060" s="16" t="s">
        <v>1596</v>
      </c>
      <c r="F1060" s="16" t="s">
        <v>1596</v>
      </c>
      <c r="G1060" s="16" t="s">
        <v>1596</v>
      </c>
      <c r="H1060" s="85" t="s">
        <v>1596</v>
      </c>
      <c r="I1060" s="82" t="s">
        <v>1596</v>
      </c>
      <c r="J1060" s="22" t="s">
        <v>1596</v>
      </c>
      <c r="K1060" s="36" t="s">
        <v>1596</v>
      </c>
      <c r="L1060" s="95" t="s">
        <v>1596</v>
      </c>
    </row>
    <row r="1061" spans="1:12" ht="18" hidden="1" customHeight="1" x14ac:dyDescent="0.25">
      <c r="A1061" s="92" t="s">
        <v>1127</v>
      </c>
      <c r="B1061" s="85" t="s">
        <v>1596</v>
      </c>
      <c r="C1061" s="84" t="s">
        <v>1596</v>
      </c>
      <c r="D1061" s="20" t="s">
        <v>1596</v>
      </c>
      <c r="E1061" s="16" t="s">
        <v>1596</v>
      </c>
      <c r="F1061" s="16" t="s">
        <v>1596</v>
      </c>
      <c r="G1061" s="16" t="s">
        <v>1596</v>
      </c>
      <c r="H1061" s="85" t="s">
        <v>1596</v>
      </c>
      <c r="I1061" s="82" t="s">
        <v>1596</v>
      </c>
      <c r="J1061" s="22" t="s">
        <v>1596</v>
      </c>
      <c r="K1061" s="36" t="s">
        <v>1596</v>
      </c>
      <c r="L1061" s="95" t="s">
        <v>1596</v>
      </c>
    </row>
    <row r="1062" spans="1:12" ht="18" hidden="1" customHeight="1" x14ac:dyDescent="0.25">
      <c r="A1062" s="92" t="s">
        <v>1128</v>
      </c>
      <c r="B1062" s="85" t="s">
        <v>1596</v>
      </c>
      <c r="C1062" s="84" t="s">
        <v>1596</v>
      </c>
      <c r="D1062" s="20" t="s">
        <v>1596</v>
      </c>
      <c r="E1062" s="16" t="s">
        <v>1596</v>
      </c>
      <c r="F1062" s="16" t="s">
        <v>1596</v>
      </c>
      <c r="G1062" s="16" t="s">
        <v>1596</v>
      </c>
      <c r="H1062" s="85" t="s">
        <v>1596</v>
      </c>
      <c r="I1062" s="82" t="s">
        <v>1596</v>
      </c>
      <c r="J1062" s="22" t="s">
        <v>1596</v>
      </c>
      <c r="K1062" s="36" t="s">
        <v>1596</v>
      </c>
      <c r="L1062" s="95" t="s">
        <v>1596</v>
      </c>
    </row>
    <row r="1063" spans="1:12" ht="18" hidden="1" customHeight="1" x14ac:dyDescent="0.25">
      <c r="A1063" s="92" t="s">
        <v>1129</v>
      </c>
      <c r="B1063" s="85" t="s">
        <v>1596</v>
      </c>
      <c r="C1063" s="84" t="s">
        <v>1596</v>
      </c>
      <c r="D1063" s="20" t="s">
        <v>1596</v>
      </c>
      <c r="E1063" s="16" t="s">
        <v>1596</v>
      </c>
      <c r="F1063" s="16" t="s">
        <v>1596</v>
      </c>
      <c r="G1063" s="16" t="s">
        <v>1596</v>
      </c>
      <c r="H1063" s="85" t="s">
        <v>1596</v>
      </c>
      <c r="I1063" s="82" t="s">
        <v>1596</v>
      </c>
      <c r="J1063" s="22" t="s">
        <v>1596</v>
      </c>
      <c r="K1063" s="36" t="s">
        <v>1596</v>
      </c>
      <c r="L1063" s="95" t="s">
        <v>1596</v>
      </c>
    </row>
    <row r="1064" spans="1:12" ht="18" hidden="1" customHeight="1" x14ac:dyDescent="0.25">
      <c r="A1064" s="92" t="s">
        <v>1130</v>
      </c>
      <c r="B1064" s="85" t="s">
        <v>1596</v>
      </c>
      <c r="C1064" s="84" t="s">
        <v>1596</v>
      </c>
      <c r="D1064" s="20" t="s">
        <v>1596</v>
      </c>
      <c r="E1064" s="16" t="s">
        <v>1596</v>
      </c>
      <c r="F1064" s="16" t="s">
        <v>1596</v>
      </c>
      <c r="G1064" s="16" t="s">
        <v>1596</v>
      </c>
      <c r="H1064" s="85" t="s">
        <v>1596</v>
      </c>
      <c r="I1064" s="82" t="s">
        <v>1596</v>
      </c>
      <c r="J1064" s="22" t="s">
        <v>1596</v>
      </c>
      <c r="K1064" s="36" t="s">
        <v>1596</v>
      </c>
      <c r="L1064" s="95" t="s">
        <v>1596</v>
      </c>
    </row>
    <row r="1065" spans="1:12" ht="18" hidden="1" customHeight="1" x14ac:dyDescent="0.25">
      <c r="A1065" s="92" t="s">
        <v>1131</v>
      </c>
      <c r="B1065" s="85" t="s">
        <v>1596</v>
      </c>
      <c r="C1065" s="84" t="s">
        <v>1596</v>
      </c>
      <c r="D1065" s="20" t="s">
        <v>1596</v>
      </c>
      <c r="E1065" s="16" t="s">
        <v>1596</v>
      </c>
      <c r="F1065" s="16" t="s">
        <v>1596</v>
      </c>
      <c r="G1065" s="16" t="s">
        <v>1596</v>
      </c>
      <c r="H1065" s="85" t="s">
        <v>1596</v>
      </c>
      <c r="I1065" s="82" t="s">
        <v>1596</v>
      </c>
      <c r="J1065" s="22" t="s">
        <v>1596</v>
      </c>
      <c r="K1065" s="36" t="s">
        <v>1596</v>
      </c>
      <c r="L1065" s="95" t="s">
        <v>1596</v>
      </c>
    </row>
    <row r="1066" spans="1:12" ht="18" hidden="1" customHeight="1" x14ac:dyDescent="0.25">
      <c r="A1066" s="93" t="s">
        <v>1132</v>
      </c>
      <c r="B1066" s="94" t="s">
        <v>1596</v>
      </c>
      <c r="C1066" s="99" t="s">
        <v>1596</v>
      </c>
      <c r="D1066" s="100" t="s">
        <v>1596</v>
      </c>
      <c r="E1066" s="101" t="s">
        <v>1596</v>
      </c>
      <c r="F1066" s="101" t="s">
        <v>1596</v>
      </c>
      <c r="G1066" s="101" t="s">
        <v>1596</v>
      </c>
      <c r="H1066" s="94" t="s">
        <v>1596</v>
      </c>
      <c r="I1066" s="96" t="s">
        <v>1596</v>
      </c>
      <c r="J1066" s="97" t="s">
        <v>1596</v>
      </c>
      <c r="K1066" s="35" t="s">
        <v>1596</v>
      </c>
      <c r="L1066" s="98" t="s">
        <v>1596</v>
      </c>
    </row>
    <row r="1067" spans="1:12" s="8" customFormat="1" ht="18" customHeight="1" x14ac:dyDescent="0.25">
      <c r="A1067" s="86"/>
      <c r="B1067" s="86"/>
      <c r="C1067" s="86"/>
      <c r="D1067" s="87"/>
      <c r="E1067" s="86"/>
      <c r="F1067" s="86"/>
      <c r="G1067" s="86"/>
      <c r="H1067" s="86"/>
      <c r="I1067" s="88"/>
      <c r="J1067" s="88"/>
      <c r="K1067" s="89"/>
      <c r="L1067" s="88"/>
    </row>
    <row r="1068" spans="1:12" s="8" customFormat="1" ht="18" customHeight="1" x14ac:dyDescent="0.25">
      <c r="A1068" s="21"/>
      <c r="B1068" s="21"/>
      <c r="C1068" s="21"/>
      <c r="D1068" s="23"/>
      <c r="E1068" s="21"/>
      <c r="F1068" s="21"/>
      <c r="G1068" s="21"/>
      <c r="H1068" s="21"/>
      <c r="I1068" s="19"/>
      <c r="J1068" s="19"/>
      <c r="K1068" s="37"/>
      <c r="L1068" s="19"/>
    </row>
    <row r="1069" spans="1:12" s="8" customFormat="1" ht="18" customHeight="1" x14ac:dyDescent="0.25">
      <c r="A1069" s="21"/>
      <c r="B1069" s="21"/>
      <c r="C1069" s="21"/>
      <c r="D1069" s="23"/>
      <c r="E1069" s="21"/>
      <c r="F1069" s="21"/>
      <c r="G1069" s="21"/>
      <c r="H1069" s="21"/>
      <c r="I1069" s="19"/>
      <c r="J1069" s="19"/>
      <c r="K1069" s="37"/>
      <c r="L1069" s="19"/>
    </row>
    <row r="1070" spans="1:12" s="8" customFormat="1" ht="18" customHeight="1" x14ac:dyDescent="0.25">
      <c r="A1070" s="21"/>
      <c r="B1070" s="21"/>
      <c r="C1070" s="21"/>
      <c r="D1070" s="23"/>
      <c r="E1070" s="21"/>
      <c r="F1070" s="21"/>
      <c r="G1070" s="21"/>
      <c r="H1070" s="21"/>
      <c r="I1070" s="19"/>
      <c r="J1070" s="19"/>
      <c r="K1070" s="37"/>
      <c r="L1070" s="19"/>
    </row>
    <row r="1071" spans="1:12" s="8" customFormat="1" ht="18" customHeight="1" x14ac:dyDescent="0.25">
      <c r="A1071" s="21"/>
      <c r="B1071" s="21"/>
      <c r="C1071" s="21"/>
      <c r="D1071" s="23"/>
      <c r="E1071" s="21"/>
      <c r="F1071" s="21"/>
      <c r="G1071" s="21"/>
      <c r="H1071" s="21"/>
      <c r="I1071" s="19"/>
      <c r="J1071" s="19"/>
      <c r="K1071" s="37"/>
      <c r="L1071" s="19"/>
    </row>
    <row r="1072" spans="1:12" s="8" customFormat="1" ht="21" customHeight="1" x14ac:dyDescent="0.25">
      <c r="A1072" s="21"/>
      <c r="B1072" s="21"/>
      <c r="C1072" s="21"/>
      <c r="D1072" s="23"/>
      <c r="E1072" s="21"/>
      <c r="F1072" s="21"/>
      <c r="G1072" s="21"/>
      <c r="H1072" s="21"/>
      <c r="I1072" s="19"/>
      <c r="J1072" s="19"/>
      <c r="K1072" s="37"/>
      <c r="L1072" s="19"/>
    </row>
    <row r="1073" spans="1:12" s="8" customFormat="1" ht="21" customHeight="1" x14ac:dyDescent="0.25">
      <c r="A1073" s="21"/>
      <c r="B1073" s="21"/>
      <c r="C1073" s="21"/>
      <c r="D1073" s="23"/>
      <c r="E1073" s="21"/>
      <c r="F1073" s="21"/>
      <c r="G1073" s="21"/>
      <c r="H1073" s="21"/>
      <c r="I1073" s="19"/>
      <c r="J1073" s="19"/>
      <c r="K1073" s="37"/>
      <c r="L1073" s="19"/>
    </row>
    <row r="1074" spans="1:12" s="8" customFormat="1" ht="21" customHeight="1" x14ac:dyDescent="0.25">
      <c r="A1074" s="21"/>
      <c r="B1074" s="21"/>
      <c r="C1074" s="21"/>
      <c r="D1074" s="23"/>
      <c r="E1074" s="21"/>
      <c r="F1074" s="21"/>
      <c r="G1074" s="21"/>
      <c r="H1074" s="21"/>
      <c r="I1074" s="19"/>
      <c r="J1074" s="19"/>
      <c r="K1074" s="37"/>
      <c r="L1074" s="19"/>
    </row>
    <row r="1075" spans="1:12" s="8" customFormat="1" ht="21" customHeight="1" x14ac:dyDescent="0.25">
      <c r="A1075" s="21"/>
      <c r="B1075" s="21"/>
      <c r="C1075" s="21"/>
      <c r="D1075" s="23"/>
      <c r="E1075" s="21"/>
      <c r="F1075" s="21"/>
      <c r="G1075" s="21"/>
      <c r="H1075" s="21"/>
      <c r="I1075" s="19"/>
      <c r="J1075" s="19"/>
      <c r="K1075" s="37"/>
      <c r="L1075" s="19"/>
    </row>
    <row r="1076" spans="1:12" s="8" customFormat="1" ht="21" customHeight="1" x14ac:dyDescent="0.25">
      <c r="A1076" s="21"/>
      <c r="B1076" s="21"/>
      <c r="C1076" s="21"/>
      <c r="D1076" s="23"/>
      <c r="E1076" s="21"/>
      <c r="F1076" s="21"/>
      <c r="G1076" s="21"/>
      <c r="H1076" s="21"/>
      <c r="I1076" s="19"/>
      <c r="J1076" s="19"/>
      <c r="K1076" s="37"/>
      <c r="L1076" s="19"/>
    </row>
    <row r="1077" spans="1:12" s="8" customFormat="1" ht="21" customHeight="1" x14ac:dyDescent="0.25">
      <c r="A1077" s="21"/>
      <c r="B1077" s="21"/>
      <c r="C1077" s="21"/>
      <c r="D1077" s="23"/>
      <c r="E1077" s="21"/>
      <c r="F1077" s="21"/>
      <c r="G1077" s="21"/>
      <c r="H1077" s="21"/>
      <c r="I1077" s="19"/>
      <c r="J1077" s="19"/>
      <c r="K1077" s="37"/>
      <c r="L1077" s="19"/>
    </row>
    <row r="1078" spans="1:12" s="8" customFormat="1" ht="21" customHeight="1" x14ac:dyDescent="0.25">
      <c r="A1078" s="21"/>
      <c r="B1078" s="21"/>
      <c r="C1078" s="21"/>
      <c r="D1078" s="23"/>
      <c r="E1078" s="21"/>
      <c r="F1078" s="21"/>
      <c r="G1078" s="21"/>
      <c r="H1078" s="21"/>
      <c r="I1078" s="19"/>
      <c r="J1078" s="19"/>
      <c r="K1078" s="37"/>
      <c r="L1078" s="19"/>
    </row>
    <row r="1079" spans="1:12" s="8" customFormat="1" ht="21" customHeight="1" x14ac:dyDescent="0.25">
      <c r="A1079" s="21"/>
      <c r="B1079" s="21"/>
      <c r="C1079" s="21"/>
      <c r="D1079" s="23"/>
      <c r="E1079" s="21"/>
      <c r="F1079" s="21"/>
      <c r="G1079" s="21"/>
      <c r="H1079" s="21"/>
      <c r="I1079" s="19"/>
      <c r="J1079" s="19"/>
      <c r="K1079" s="37"/>
      <c r="L1079" s="19"/>
    </row>
    <row r="1080" spans="1:12" s="8" customFormat="1" ht="21" customHeight="1" x14ac:dyDescent="0.25">
      <c r="A1080" s="21"/>
      <c r="B1080" s="21"/>
      <c r="C1080" s="21"/>
      <c r="D1080" s="23"/>
      <c r="E1080" s="21"/>
      <c r="F1080" s="21"/>
      <c r="G1080" s="21"/>
      <c r="H1080" s="21"/>
      <c r="I1080" s="19"/>
      <c r="J1080" s="19"/>
      <c r="K1080" s="37"/>
      <c r="L1080" s="19"/>
    </row>
    <row r="1081" spans="1:12" s="8" customFormat="1" ht="21" customHeight="1" x14ac:dyDescent="0.25">
      <c r="A1081" s="21"/>
      <c r="B1081" s="21"/>
      <c r="C1081" s="21"/>
      <c r="D1081" s="23"/>
      <c r="E1081" s="21"/>
      <c r="F1081" s="21"/>
      <c r="G1081" s="21"/>
      <c r="H1081" s="21"/>
      <c r="I1081" s="19"/>
      <c r="J1081" s="19"/>
      <c r="K1081" s="37"/>
      <c r="L1081" s="19"/>
    </row>
    <row r="1082" spans="1:12" s="8" customFormat="1" ht="21" customHeight="1" x14ac:dyDescent="0.25">
      <c r="A1082" s="21"/>
      <c r="B1082" s="21"/>
      <c r="C1082" s="21"/>
      <c r="D1082" s="23"/>
      <c r="E1082" s="21"/>
      <c r="F1082" s="21"/>
      <c r="G1082" s="21"/>
      <c r="H1082" s="21"/>
      <c r="I1082" s="19"/>
      <c r="J1082" s="19"/>
      <c r="K1082" s="37"/>
      <c r="L1082" s="19"/>
    </row>
    <row r="1083" spans="1:12" s="8" customFormat="1" ht="21" customHeight="1" x14ac:dyDescent="0.25">
      <c r="A1083" s="21"/>
      <c r="B1083" s="21"/>
      <c r="C1083" s="21"/>
      <c r="D1083" s="23"/>
      <c r="E1083" s="21"/>
      <c r="F1083" s="21"/>
      <c r="G1083" s="21"/>
      <c r="H1083" s="21"/>
      <c r="I1083" s="19"/>
      <c r="J1083" s="19"/>
      <c r="K1083" s="37"/>
      <c r="L1083" s="19"/>
    </row>
    <row r="1084" spans="1:12" s="8" customFormat="1" ht="21" customHeight="1" x14ac:dyDescent="0.25">
      <c r="A1084" s="21"/>
      <c r="B1084" s="21"/>
      <c r="C1084" s="21"/>
      <c r="D1084" s="23"/>
      <c r="E1084" s="21"/>
      <c r="F1084" s="21"/>
      <c r="G1084" s="21"/>
      <c r="H1084" s="21"/>
      <c r="I1084" s="19"/>
      <c r="J1084" s="19"/>
      <c r="K1084" s="37"/>
      <c r="L1084" s="19"/>
    </row>
    <row r="1085" spans="1:12" s="8" customFormat="1" ht="21" customHeight="1" x14ac:dyDescent="0.25">
      <c r="A1085" s="21"/>
      <c r="B1085" s="21"/>
      <c r="C1085" s="21"/>
      <c r="D1085" s="23"/>
      <c r="E1085" s="21"/>
      <c r="F1085" s="21"/>
      <c r="G1085" s="21"/>
      <c r="H1085" s="21"/>
      <c r="I1085" s="19"/>
      <c r="J1085" s="19"/>
      <c r="K1085" s="37"/>
      <c r="L1085" s="19"/>
    </row>
    <row r="1086" spans="1:12" s="8" customFormat="1" ht="21" customHeight="1" x14ac:dyDescent="0.25">
      <c r="A1086" s="21"/>
      <c r="B1086" s="21"/>
      <c r="C1086" s="21"/>
      <c r="D1086" s="23"/>
      <c r="E1086" s="21"/>
      <c r="F1086" s="21"/>
      <c r="G1086" s="21"/>
      <c r="H1086" s="21"/>
      <c r="I1086" s="19"/>
      <c r="J1086" s="19"/>
      <c r="K1086" s="37"/>
      <c r="L1086" s="19"/>
    </row>
    <row r="1087" spans="1:12" s="8" customFormat="1" ht="21" customHeight="1" x14ac:dyDescent="0.25">
      <c r="A1087" s="21"/>
      <c r="B1087" s="21"/>
      <c r="C1087" s="21"/>
      <c r="D1087" s="23"/>
      <c r="E1087" s="21"/>
      <c r="F1087" s="21"/>
      <c r="G1087" s="21"/>
      <c r="H1087" s="21"/>
      <c r="I1087" s="19"/>
      <c r="J1087" s="19"/>
      <c r="K1087" s="37"/>
      <c r="L1087" s="19"/>
    </row>
    <row r="1088" spans="1:12" s="8" customFormat="1" ht="21" customHeight="1" x14ac:dyDescent="0.25">
      <c r="A1088" s="21"/>
      <c r="B1088" s="21"/>
      <c r="C1088" s="21"/>
      <c r="D1088" s="23"/>
      <c r="E1088" s="21"/>
      <c r="F1088" s="21"/>
      <c r="G1088" s="21"/>
      <c r="H1088" s="21"/>
      <c r="I1088" s="19"/>
      <c r="J1088" s="19"/>
      <c r="K1088" s="37"/>
      <c r="L1088" s="19"/>
    </row>
    <row r="1089" spans="1:12" s="8" customFormat="1" ht="21" customHeight="1" x14ac:dyDescent="0.25">
      <c r="A1089" s="21"/>
      <c r="B1089" s="21"/>
      <c r="C1089" s="21"/>
      <c r="D1089" s="23"/>
      <c r="E1089" s="21"/>
      <c r="F1089" s="21"/>
      <c r="G1089" s="21"/>
      <c r="H1089" s="21"/>
      <c r="I1089" s="19"/>
      <c r="J1089" s="19"/>
      <c r="K1089" s="37"/>
      <c r="L1089" s="19"/>
    </row>
    <row r="1090" spans="1:12" s="8" customFormat="1" ht="21" customHeight="1" x14ac:dyDescent="0.25">
      <c r="A1090" s="21"/>
      <c r="B1090" s="21"/>
      <c r="C1090" s="21"/>
      <c r="D1090" s="23"/>
      <c r="E1090" s="21"/>
      <c r="F1090" s="21"/>
      <c r="G1090" s="21"/>
      <c r="H1090" s="21"/>
      <c r="I1090" s="19"/>
      <c r="J1090" s="19"/>
      <c r="K1090" s="37"/>
      <c r="L1090" s="19"/>
    </row>
    <row r="1091" spans="1:12" s="8" customFormat="1" ht="21" customHeight="1" x14ac:dyDescent="0.25">
      <c r="A1091" s="21"/>
      <c r="B1091" s="21"/>
      <c r="C1091" s="21"/>
      <c r="D1091" s="23"/>
      <c r="E1091" s="21"/>
      <c r="F1091" s="21"/>
      <c r="G1091" s="21"/>
      <c r="H1091" s="21"/>
      <c r="I1091" s="19"/>
      <c r="J1091" s="19"/>
      <c r="K1091" s="37"/>
      <c r="L1091" s="19"/>
    </row>
    <row r="1092" spans="1:12" s="8" customFormat="1" ht="21" customHeight="1" x14ac:dyDescent="0.25">
      <c r="A1092" s="21"/>
      <c r="B1092" s="21"/>
      <c r="C1092" s="21"/>
      <c r="D1092" s="23"/>
      <c r="E1092" s="21"/>
      <c r="F1092" s="21"/>
      <c r="G1092" s="21"/>
      <c r="H1092" s="21"/>
      <c r="I1092" s="19"/>
      <c r="J1092" s="19"/>
      <c r="K1092" s="37"/>
      <c r="L1092" s="19"/>
    </row>
    <row r="1093" spans="1:12" s="8" customFormat="1" ht="21" customHeight="1" x14ac:dyDescent="0.25">
      <c r="A1093" s="21"/>
      <c r="B1093" s="21"/>
      <c r="C1093" s="21"/>
      <c r="D1093" s="23"/>
      <c r="E1093" s="21"/>
      <c r="F1093" s="21"/>
      <c r="G1093" s="21"/>
      <c r="H1093" s="21"/>
      <c r="I1093" s="19"/>
      <c r="J1093" s="19"/>
      <c r="K1093" s="37"/>
      <c r="L1093" s="19"/>
    </row>
    <row r="1094" spans="1:12" s="8" customFormat="1" ht="21" customHeight="1" x14ac:dyDescent="0.25">
      <c r="A1094" s="21"/>
      <c r="B1094" s="21"/>
      <c r="C1094" s="21"/>
      <c r="D1094" s="23"/>
      <c r="E1094" s="21"/>
      <c r="F1094" s="21"/>
      <c r="G1094" s="21"/>
      <c r="H1094" s="21"/>
      <c r="I1094" s="19"/>
      <c r="J1094" s="19"/>
      <c r="K1094" s="37"/>
      <c r="L1094" s="19"/>
    </row>
    <row r="1095" spans="1:12" s="8" customFormat="1" ht="21" customHeight="1" x14ac:dyDescent="0.25">
      <c r="A1095" s="21"/>
      <c r="B1095" s="21"/>
      <c r="C1095" s="21"/>
      <c r="D1095" s="23"/>
      <c r="E1095" s="21"/>
      <c r="F1095" s="21"/>
      <c r="G1095" s="21"/>
      <c r="H1095" s="21"/>
      <c r="I1095" s="19"/>
      <c r="J1095" s="19"/>
      <c r="K1095" s="37"/>
      <c r="L1095" s="19"/>
    </row>
    <row r="1096" spans="1:12" s="8" customFormat="1" ht="21" customHeight="1" x14ac:dyDescent="0.25">
      <c r="A1096" s="21"/>
      <c r="B1096" s="21"/>
      <c r="C1096" s="21"/>
      <c r="D1096" s="23"/>
      <c r="E1096" s="21"/>
      <c r="F1096" s="21"/>
      <c r="G1096" s="21"/>
      <c r="H1096" s="21"/>
      <c r="I1096" s="19"/>
      <c r="J1096" s="19"/>
      <c r="K1096" s="37"/>
      <c r="L1096" s="19"/>
    </row>
    <row r="1097" spans="1:12" s="8" customFormat="1" ht="21" customHeight="1" x14ac:dyDescent="0.25">
      <c r="A1097" s="21"/>
      <c r="B1097" s="21"/>
      <c r="C1097" s="21"/>
      <c r="D1097" s="23"/>
      <c r="E1097" s="21"/>
      <c r="F1097" s="21"/>
      <c r="G1097" s="21"/>
      <c r="H1097" s="21"/>
      <c r="I1097" s="19"/>
      <c r="J1097" s="19"/>
      <c r="K1097" s="37"/>
      <c r="L1097" s="19"/>
    </row>
    <row r="1098" spans="1:12" s="8" customFormat="1" ht="21" customHeight="1" x14ac:dyDescent="0.25">
      <c r="A1098" s="21"/>
      <c r="B1098" s="21"/>
      <c r="C1098" s="21"/>
      <c r="D1098" s="23"/>
      <c r="E1098" s="21"/>
      <c r="F1098" s="21"/>
      <c r="G1098" s="21"/>
      <c r="H1098" s="21"/>
      <c r="I1098" s="19"/>
      <c r="J1098" s="19"/>
      <c r="K1098" s="37"/>
      <c r="L1098" s="19"/>
    </row>
    <row r="1099" spans="1:12" s="8" customFormat="1" ht="21" customHeight="1" x14ac:dyDescent="0.25">
      <c r="A1099" s="21"/>
      <c r="B1099" s="21"/>
      <c r="C1099" s="21"/>
      <c r="D1099" s="23"/>
      <c r="E1099" s="21"/>
      <c r="F1099" s="21"/>
      <c r="G1099" s="21"/>
      <c r="H1099" s="21"/>
      <c r="I1099" s="19"/>
      <c r="J1099" s="19"/>
      <c r="K1099" s="37"/>
      <c r="L1099" s="19"/>
    </row>
    <row r="1100" spans="1:12" s="8" customFormat="1" ht="21" customHeight="1" x14ac:dyDescent="0.25">
      <c r="A1100" s="21"/>
      <c r="B1100" s="21"/>
      <c r="C1100" s="21"/>
      <c r="D1100" s="23"/>
      <c r="E1100" s="21"/>
      <c r="F1100" s="21"/>
      <c r="G1100" s="21"/>
      <c r="H1100" s="21"/>
      <c r="I1100" s="19"/>
      <c r="J1100" s="19"/>
      <c r="K1100" s="37"/>
      <c r="L1100" s="19"/>
    </row>
    <row r="1101" spans="1:12" s="8" customFormat="1" ht="21" customHeight="1" x14ac:dyDescent="0.25">
      <c r="A1101" s="21"/>
      <c r="B1101" s="21"/>
      <c r="C1101" s="21"/>
      <c r="D1101" s="23"/>
      <c r="E1101" s="21"/>
      <c r="F1101" s="21"/>
      <c r="G1101" s="21"/>
      <c r="H1101" s="21"/>
      <c r="I1101" s="19"/>
      <c r="J1101" s="19"/>
      <c r="K1101" s="37"/>
      <c r="L1101" s="19"/>
    </row>
    <row r="1102" spans="1:12" s="8" customFormat="1" ht="21" customHeight="1" x14ac:dyDescent="0.25">
      <c r="A1102" s="21"/>
      <c r="B1102" s="21"/>
      <c r="C1102" s="21"/>
      <c r="D1102" s="23"/>
      <c r="E1102" s="21"/>
      <c r="F1102" s="21"/>
      <c r="G1102" s="21"/>
      <c r="H1102" s="21"/>
      <c r="I1102" s="19"/>
      <c r="J1102" s="19"/>
      <c r="K1102" s="37"/>
      <c r="L1102" s="19"/>
    </row>
    <row r="1103" spans="1:12" s="8" customFormat="1" ht="21" customHeight="1" x14ac:dyDescent="0.25">
      <c r="A1103" s="21"/>
      <c r="B1103" s="21"/>
      <c r="C1103" s="21"/>
      <c r="D1103" s="23"/>
      <c r="E1103" s="21"/>
      <c r="F1103" s="21"/>
      <c r="G1103" s="21"/>
      <c r="H1103" s="21"/>
      <c r="I1103" s="19"/>
      <c r="J1103" s="19"/>
      <c r="K1103" s="37"/>
      <c r="L1103" s="19"/>
    </row>
    <row r="1104" spans="1:12" s="8" customFormat="1" ht="21" customHeight="1" x14ac:dyDescent="0.25">
      <c r="A1104" s="21"/>
      <c r="B1104" s="21"/>
      <c r="C1104" s="21"/>
      <c r="D1104" s="23"/>
      <c r="E1104" s="21"/>
      <c r="F1104" s="21"/>
      <c r="G1104" s="21"/>
      <c r="H1104" s="21"/>
      <c r="I1104" s="19"/>
      <c r="J1104" s="19"/>
      <c r="K1104" s="37"/>
      <c r="L1104" s="19"/>
    </row>
    <row r="1105" spans="1:12" s="8" customFormat="1" ht="21" customHeight="1" x14ac:dyDescent="0.25">
      <c r="A1105" s="21"/>
      <c r="B1105" s="21"/>
      <c r="C1105" s="21"/>
      <c r="D1105" s="23"/>
      <c r="E1105" s="21"/>
      <c r="F1105" s="21"/>
      <c r="G1105" s="21"/>
      <c r="H1105" s="21"/>
      <c r="I1105" s="19"/>
      <c r="J1105" s="19"/>
      <c r="K1105" s="37"/>
      <c r="L1105" s="19"/>
    </row>
    <row r="1106" spans="1:12" s="8" customFormat="1" ht="21" customHeight="1" x14ac:dyDescent="0.25">
      <c r="A1106" s="21"/>
      <c r="B1106" s="21"/>
      <c r="C1106" s="21"/>
      <c r="D1106" s="23"/>
      <c r="E1106" s="21"/>
      <c r="F1106" s="21"/>
      <c r="G1106" s="21"/>
      <c r="H1106" s="21"/>
      <c r="I1106" s="19"/>
      <c r="J1106" s="19"/>
      <c r="K1106" s="37"/>
      <c r="L1106" s="19"/>
    </row>
    <row r="1107" spans="1:12" s="8" customFormat="1" ht="21" customHeight="1" x14ac:dyDescent="0.25">
      <c r="A1107" s="21"/>
      <c r="B1107" s="21"/>
      <c r="C1107" s="21"/>
      <c r="D1107" s="23"/>
      <c r="E1107" s="21"/>
      <c r="F1107" s="21"/>
      <c r="G1107" s="21"/>
      <c r="H1107" s="21"/>
      <c r="I1107" s="19"/>
      <c r="J1107" s="19"/>
      <c r="K1107" s="37"/>
      <c r="L1107" s="19"/>
    </row>
    <row r="1108" spans="1:12" s="8" customFormat="1" ht="21" customHeight="1" x14ac:dyDescent="0.25">
      <c r="A1108" s="21"/>
      <c r="B1108" s="21"/>
      <c r="C1108" s="21"/>
      <c r="D1108" s="23"/>
      <c r="E1108" s="21"/>
      <c r="F1108" s="21"/>
      <c r="G1108" s="21"/>
      <c r="H1108" s="21"/>
      <c r="I1108" s="19"/>
      <c r="J1108" s="19"/>
      <c r="K1108" s="37"/>
      <c r="L1108" s="19"/>
    </row>
    <row r="1109" spans="1:12" s="8" customFormat="1" ht="21" customHeight="1" x14ac:dyDescent="0.25">
      <c r="A1109" s="21"/>
      <c r="B1109" s="21"/>
      <c r="C1109" s="21"/>
      <c r="D1109" s="23"/>
      <c r="E1109" s="21"/>
      <c r="F1109" s="21"/>
      <c r="G1109" s="21"/>
      <c r="H1109" s="21"/>
      <c r="I1109" s="19"/>
      <c r="J1109" s="19"/>
      <c r="K1109" s="37"/>
      <c r="L1109" s="19"/>
    </row>
    <row r="1110" spans="1:12" s="8" customFormat="1" ht="21" customHeight="1" x14ac:dyDescent="0.25">
      <c r="A1110" s="21"/>
      <c r="B1110" s="21"/>
      <c r="C1110" s="21"/>
      <c r="D1110" s="23"/>
      <c r="E1110" s="21"/>
      <c r="F1110" s="21"/>
      <c r="G1110" s="21"/>
      <c r="H1110" s="21"/>
      <c r="I1110" s="19"/>
      <c r="J1110" s="19"/>
      <c r="K1110" s="37"/>
      <c r="L1110" s="19"/>
    </row>
    <row r="1111" spans="1:12" s="8" customFormat="1" ht="21" customHeight="1" x14ac:dyDescent="0.25">
      <c r="A1111" s="21"/>
      <c r="B1111" s="21"/>
      <c r="C1111" s="21"/>
      <c r="D1111" s="23"/>
      <c r="E1111" s="21"/>
      <c r="F1111" s="21"/>
      <c r="G1111" s="21"/>
      <c r="H1111" s="21"/>
      <c r="I1111" s="19"/>
      <c r="J1111" s="19"/>
      <c r="K1111" s="37"/>
      <c r="L1111" s="19"/>
    </row>
    <row r="1112" spans="1:12" s="8" customFormat="1" ht="21" customHeight="1" x14ac:dyDescent="0.25">
      <c r="A1112" s="21"/>
      <c r="B1112" s="21"/>
      <c r="C1112" s="21"/>
      <c r="D1112" s="23"/>
      <c r="E1112" s="21"/>
      <c r="F1112" s="21"/>
      <c r="G1112" s="21"/>
      <c r="H1112" s="21"/>
      <c r="I1112" s="19"/>
      <c r="J1112" s="19"/>
      <c r="K1112" s="37"/>
      <c r="L1112" s="19"/>
    </row>
    <row r="1113" spans="1:12" s="8" customFormat="1" ht="21" customHeight="1" x14ac:dyDescent="0.25">
      <c r="A1113" s="21"/>
      <c r="B1113" s="21"/>
      <c r="C1113" s="21"/>
      <c r="D1113" s="23"/>
      <c r="E1113" s="21"/>
      <c r="F1113" s="21"/>
      <c r="G1113" s="21"/>
      <c r="H1113" s="21"/>
      <c r="I1113" s="19"/>
      <c r="J1113" s="19"/>
      <c r="K1113" s="37"/>
      <c r="L1113" s="19"/>
    </row>
    <row r="1114" spans="1:12" s="8" customFormat="1" ht="21" customHeight="1" x14ac:dyDescent="0.25">
      <c r="A1114" s="21"/>
      <c r="B1114" s="21"/>
      <c r="C1114" s="21"/>
      <c r="D1114" s="23"/>
      <c r="E1114" s="21"/>
      <c r="F1114" s="21"/>
      <c r="G1114" s="21"/>
      <c r="H1114" s="21"/>
      <c r="I1114" s="19"/>
      <c r="J1114" s="19"/>
      <c r="K1114" s="37"/>
      <c r="L1114" s="19"/>
    </row>
    <row r="1115" spans="1:12" s="8" customFormat="1" ht="21" customHeight="1" x14ac:dyDescent="0.25">
      <c r="A1115" s="21"/>
      <c r="B1115" s="21"/>
      <c r="C1115" s="21"/>
      <c r="D1115" s="23"/>
      <c r="E1115" s="21"/>
      <c r="F1115" s="21"/>
      <c r="G1115" s="21"/>
      <c r="H1115" s="21"/>
      <c r="I1115" s="19"/>
      <c r="J1115" s="19"/>
      <c r="K1115" s="37"/>
      <c r="L1115" s="19"/>
    </row>
    <row r="1116" spans="1:12" s="8" customFormat="1" ht="21" customHeight="1" x14ac:dyDescent="0.25">
      <c r="A1116" s="21"/>
      <c r="B1116" s="21"/>
      <c r="C1116" s="21"/>
      <c r="D1116" s="23"/>
      <c r="E1116" s="21"/>
      <c r="F1116" s="21"/>
      <c r="G1116" s="21"/>
      <c r="H1116" s="21"/>
      <c r="I1116" s="19"/>
      <c r="J1116" s="19"/>
      <c r="K1116" s="37"/>
      <c r="L1116" s="19"/>
    </row>
    <row r="1117" spans="1:12" s="8" customFormat="1" ht="21" customHeight="1" x14ac:dyDescent="0.25">
      <c r="A1117" s="21"/>
      <c r="B1117" s="21"/>
      <c r="C1117" s="21"/>
      <c r="D1117" s="23"/>
      <c r="E1117" s="21"/>
      <c r="F1117" s="21"/>
      <c r="G1117" s="21"/>
      <c r="H1117" s="21"/>
      <c r="I1117" s="19"/>
      <c r="J1117" s="19"/>
      <c r="K1117" s="37"/>
      <c r="L1117" s="19"/>
    </row>
    <row r="1118" spans="1:12" s="8" customFormat="1" ht="21" customHeight="1" x14ac:dyDescent="0.25">
      <c r="A1118" s="21"/>
      <c r="B1118" s="21"/>
      <c r="C1118" s="21"/>
      <c r="D1118" s="23"/>
      <c r="E1118" s="21"/>
      <c r="F1118" s="21"/>
      <c r="G1118" s="21"/>
      <c r="H1118" s="21"/>
      <c r="I1118" s="19"/>
      <c r="J1118" s="19"/>
      <c r="K1118" s="37"/>
      <c r="L1118" s="19"/>
    </row>
    <row r="1119" spans="1:12" s="8" customFormat="1" ht="21" customHeight="1" x14ac:dyDescent="0.25">
      <c r="A1119" s="21"/>
      <c r="B1119" s="21"/>
      <c r="C1119" s="21"/>
      <c r="D1119" s="23"/>
      <c r="E1119" s="21"/>
      <c r="F1119" s="21"/>
      <c r="G1119" s="21"/>
      <c r="H1119" s="21"/>
      <c r="I1119" s="19"/>
      <c r="J1119" s="19"/>
      <c r="K1119" s="37"/>
      <c r="L1119" s="19"/>
    </row>
    <row r="1120" spans="1:12" s="8" customFormat="1" ht="21" customHeight="1" x14ac:dyDescent="0.25">
      <c r="A1120" s="21"/>
      <c r="B1120" s="21"/>
      <c r="C1120" s="21"/>
      <c r="D1120" s="23"/>
      <c r="E1120" s="21"/>
      <c r="F1120" s="21"/>
      <c r="G1120" s="21"/>
      <c r="H1120" s="21"/>
      <c r="I1120" s="19"/>
      <c r="J1120" s="19"/>
      <c r="K1120" s="37"/>
      <c r="L1120" s="19"/>
    </row>
    <row r="1121" spans="1:12" s="8" customFormat="1" ht="21" customHeight="1" x14ac:dyDescent="0.25">
      <c r="A1121" s="21"/>
      <c r="B1121" s="21"/>
      <c r="C1121" s="21"/>
      <c r="D1121" s="23"/>
      <c r="E1121" s="21"/>
      <c r="F1121" s="21"/>
      <c r="G1121" s="21"/>
      <c r="H1121" s="21"/>
      <c r="I1121" s="19"/>
      <c r="J1121" s="19"/>
      <c r="K1121" s="37"/>
      <c r="L1121" s="19"/>
    </row>
    <row r="1122" spans="1:12" s="8" customFormat="1" ht="21" customHeight="1" x14ac:dyDescent="0.25">
      <c r="A1122" s="21"/>
      <c r="B1122" s="21"/>
      <c r="C1122" s="21"/>
      <c r="D1122" s="23"/>
      <c r="E1122" s="21"/>
      <c r="F1122" s="21"/>
      <c r="G1122" s="21"/>
      <c r="H1122" s="21"/>
      <c r="I1122" s="19"/>
      <c r="J1122" s="19"/>
      <c r="K1122" s="37"/>
      <c r="L1122" s="19"/>
    </row>
    <row r="1123" spans="1:12" s="8" customFormat="1" ht="21" customHeight="1" x14ac:dyDescent="0.25">
      <c r="A1123" s="21"/>
      <c r="B1123" s="21"/>
      <c r="C1123" s="21"/>
      <c r="D1123" s="23"/>
      <c r="E1123" s="21"/>
      <c r="F1123" s="21"/>
      <c r="G1123" s="21"/>
      <c r="H1123" s="21"/>
      <c r="I1123" s="19"/>
      <c r="J1123" s="19"/>
      <c r="K1123" s="37"/>
      <c r="L1123" s="19"/>
    </row>
    <row r="1124" spans="1:12" s="8" customFormat="1" ht="21" customHeight="1" x14ac:dyDescent="0.25">
      <c r="A1124" s="21"/>
      <c r="B1124" s="21"/>
      <c r="C1124" s="21"/>
      <c r="D1124" s="23"/>
      <c r="E1124" s="21"/>
      <c r="F1124" s="21"/>
      <c r="G1124" s="21"/>
      <c r="H1124" s="21"/>
      <c r="I1124" s="19"/>
      <c r="J1124" s="19"/>
      <c r="K1124" s="37"/>
      <c r="L1124" s="19"/>
    </row>
    <row r="1125" spans="1:12" s="8" customFormat="1" ht="21" customHeight="1" x14ac:dyDescent="0.25">
      <c r="A1125" s="21"/>
      <c r="B1125" s="21"/>
      <c r="C1125" s="21"/>
      <c r="D1125" s="23"/>
      <c r="E1125" s="21"/>
      <c r="F1125" s="21"/>
      <c r="G1125" s="21"/>
      <c r="H1125" s="21"/>
      <c r="I1125" s="19"/>
      <c r="J1125" s="19"/>
      <c r="K1125" s="37"/>
      <c r="L1125" s="19"/>
    </row>
    <row r="1126" spans="1:12" s="8" customFormat="1" ht="21" customHeight="1" x14ac:dyDescent="0.25">
      <c r="A1126" s="21"/>
      <c r="B1126" s="21"/>
      <c r="C1126" s="21"/>
      <c r="D1126" s="23"/>
      <c r="E1126" s="21"/>
      <c r="F1126" s="21"/>
      <c r="G1126" s="21"/>
      <c r="H1126" s="21"/>
      <c r="I1126" s="19"/>
      <c r="J1126" s="19"/>
      <c r="K1126" s="37"/>
      <c r="L1126" s="19"/>
    </row>
    <row r="1127" spans="1:12" s="8" customFormat="1" ht="21" customHeight="1" x14ac:dyDescent="0.25">
      <c r="A1127" s="21"/>
      <c r="B1127" s="21"/>
      <c r="C1127" s="21"/>
      <c r="D1127" s="23"/>
      <c r="E1127" s="21"/>
      <c r="F1127" s="21"/>
      <c r="G1127" s="21"/>
      <c r="H1127" s="21"/>
      <c r="I1127" s="19"/>
      <c r="J1127" s="19"/>
      <c r="K1127" s="37"/>
      <c r="L1127" s="19"/>
    </row>
    <row r="1128" spans="1:12" s="8" customFormat="1" ht="21" customHeight="1" x14ac:dyDescent="0.25">
      <c r="A1128" s="21"/>
      <c r="B1128" s="21"/>
      <c r="C1128" s="21"/>
      <c r="D1128" s="23"/>
      <c r="E1128" s="21"/>
      <c r="F1128" s="21"/>
      <c r="G1128" s="21"/>
      <c r="H1128" s="21"/>
      <c r="I1128" s="19"/>
      <c r="J1128" s="19"/>
      <c r="K1128" s="37"/>
      <c r="L1128" s="19"/>
    </row>
    <row r="1129" spans="1:12" s="8" customFormat="1" ht="21" customHeight="1" x14ac:dyDescent="0.25">
      <c r="A1129" s="21"/>
      <c r="B1129" s="21"/>
      <c r="C1129" s="21"/>
      <c r="D1129" s="23"/>
      <c r="E1129" s="21"/>
      <c r="F1129" s="21"/>
      <c r="G1129" s="21"/>
      <c r="H1129" s="21"/>
      <c r="I1129" s="19"/>
      <c r="J1129" s="19"/>
      <c r="K1129" s="37"/>
      <c r="L1129" s="19"/>
    </row>
    <row r="1130" spans="1:12" s="8" customFormat="1" ht="21" customHeight="1" x14ac:dyDescent="0.25">
      <c r="A1130" s="21"/>
      <c r="B1130" s="21"/>
      <c r="C1130" s="21"/>
      <c r="D1130" s="23"/>
      <c r="E1130" s="21"/>
      <c r="F1130" s="21"/>
      <c r="G1130" s="21"/>
      <c r="H1130" s="21"/>
      <c r="I1130" s="19"/>
      <c r="J1130" s="19"/>
      <c r="K1130" s="37"/>
      <c r="L1130" s="19"/>
    </row>
    <row r="1131" spans="1:12" s="8" customFormat="1" ht="21" customHeight="1" x14ac:dyDescent="0.25">
      <c r="A1131" s="21"/>
      <c r="B1131" s="21"/>
      <c r="C1131" s="21"/>
      <c r="D1131" s="23"/>
      <c r="E1131" s="21"/>
      <c r="F1131" s="21"/>
      <c r="G1131" s="21"/>
      <c r="H1131" s="21"/>
      <c r="I1131" s="19"/>
      <c r="J1131" s="19"/>
      <c r="K1131" s="37"/>
      <c r="L1131" s="19"/>
    </row>
    <row r="1132" spans="1:12" s="8" customFormat="1" ht="21" customHeight="1" x14ac:dyDescent="0.25">
      <c r="A1132" s="21"/>
      <c r="B1132" s="21"/>
      <c r="C1132" s="21"/>
      <c r="D1132" s="23"/>
      <c r="E1132" s="21"/>
      <c r="F1132" s="21"/>
      <c r="G1132" s="21"/>
      <c r="H1132" s="21"/>
      <c r="I1132" s="19"/>
      <c r="J1132" s="19"/>
      <c r="K1132" s="37"/>
      <c r="L1132" s="19"/>
    </row>
    <row r="1133" spans="1:12" s="8" customFormat="1" ht="21" customHeight="1" x14ac:dyDescent="0.25">
      <c r="A1133" s="21"/>
      <c r="B1133" s="21"/>
      <c r="C1133" s="21"/>
      <c r="D1133" s="23"/>
      <c r="E1133" s="21"/>
      <c r="F1133" s="21"/>
      <c r="G1133" s="21"/>
      <c r="H1133" s="21"/>
      <c r="I1133" s="19"/>
      <c r="J1133" s="19"/>
      <c r="K1133" s="37"/>
      <c r="L1133" s="19"/>
    </row>
    <row r="1134" spans="1:12" s="8" customFormat="1" ht="21" customHeight="1" x14ac:dyDescent="0.25">
      <c r="A1134" s="21"/>
      <c r="B1134" s="21"/>
      <c r="C1134" s="21"/>
      <c r="D1134" s="23"/>
      <c r="E1134" s="21"/>
      <c r="F1134" s="21"/>
      <c r="G1134" s="21"/>
      <c r="H1134" s="21"/>
      <c r="I1134" s="19"/>
      <c r="J1134" s="19"/>
      <c r="K1134" s="37"/>
      <c r="L1134" s="19"/>
    </row>
    <row r="1135" spans="1:12" s="8" customFormat="1" ht="21" customHeight="1" x14ac:dyDescent="0.25">
      <c r="A1135" s="21"/>
      <c r="B1135" s="21"/>
      <c r="C1135" s="21"/>
      <c r="D1135" s="23"/>
      <c r="E1135" s="21"/>
      <c r="F1135" s="21"/>
      <c r="G1135" s="21"/>
      <c r="H1135" s="21"/>
      <c r="I1135" s="19"/>
      <c r="J1135" s="19"/>
      <c r="K1135" s="37"/>
      <c r="L1135" s="19"/>
    </row>
    <row r="1136" spans="1:12" s="8" customFormat="1" ht="21" customHeight="1" x14ac:dyDescent="0.25">
      <c r="A1136" s="21"/>
      <c r="B1136" s="21"/>
      <c r="C1136" s="21"/>
      <c r="D1136" s="23"/>
      <c r="E1136" s="21"/>
      <c r="F1136" s="21"/>
      <c r="G1136" s="21"/>
      <c r="H1136" s="21"/>
      <c r="I1136" s="19"/>
      <c r="J1136" s="19"/>
      <c r="K1136" s="37"/>
      <c r="L1136" s="19"/>
    </row>
    <row r="1137" spans="1:12" s="8" customFormat="1" ht="21" customHeight="1" x14ac:dyDescent="0.25">
      <c r="A1137" s="21"/>
      <c r="B1137" s="21"/>
      <c r="C1137" s="21"/>
      <c r="D1137" s="23"/>
      <c r="E1137" s="21"/>
      <c r="F1137" s="21"/>
      <c r="G1137" s="21"/>
      <c r="H1137" s="21"/>
      <c r="I1137" s="19"/>
      <c r="J1137" s="19"/>
      <c r="K1137" s="37"/>
      <c r="L1137" s="19"/>
    </row>
    <row r="1138" spans="1:12" s="8" customFormat="1" ht="21" customHeight="1" x14ac:dyDescent="0.25">
      <c r="A1138" s="21"/>
      <c r="B1138" s="21"/>
      <c r="C1138" s="21"/>
      <c r="D1138" s="23"/>
      <c r="E1138" s="21"/>
      <c r="F1138" s="21"/>
      <c r="G1138" s="21"/>
      <c r="H1138" s="21"/>
      <c r="I1138" s="19"/>
      <c r="J1138" s="19"/>
      <c r="K1138" s="37"/>
      <c r="L1138" s="19"/>
    </row>
    <row r="1139" spans="1:12" s="8" customFormat="1" ht="21" customHeight="1" x14ac:dyDescent="0.25">
      <c r="A1139" s="21"/>
      <c r="B1139" s="21"/>
      <c r="C1139" s="21"/>
      <c r="D1139" s="23"/>
      <c r="E1139" s="21"/>
      <c r="F1139" s="21"/>
      <c r="G1139" s="21"/>
      <c r="H1139" s="21"/>
      <c r="I1139" s="19"/>
      <c r="J1139" s="19"/>
      <c r="K1139" s="37"/>
      <c r="L1139" s="19"/>
    </row>
    <row r="1140" spans="1:12" s="8" customFormat="1" ht="21" customHeight="1" x14ac:dyDescent="0.25">
      <c r="A1140" s="21"/>
      <c r="B1140" s="21"/>
      <c r="C1140" s="21"/>
      <c r="D1140" s="23"/>
      <c r="E1140" s="21"/>
      <c r="F1140" s="21"/>
      <c r="G1140" s="21"/>
      <c r="H1140" s="21"/>
      <c r="I1140" s="19"/>
      <c r="J1140" s="19"/>
      <c r="K1140" s="37"/>
      <c r="L1140" s="19"/>
    </row>
    <row r="1141" spans="1:12" s="8" customFormat="1" ht="21" customHeight="1" x14ac:dyDescent="0.25">
      <c r="A1141" s="21"/>
      <c r="B1141" s="21"/>
      <c r="C1141" s="21"/>
      <c r="D1141" s="23"/>
      <c r="E1141" s="21"/>
      <c r="F1141" s="21"/>
      <c r="G1141" s="21"/>
      <c r="H1141" s="21"/>
      <c r="I1141" s="19"/>
      <c r="J1141" s="19"/>
      <c r="K1141" s="37"/>
      <c r="L1141" s="19"/>
    </row>
    <row r="1142" spans="1:12" s="8" customFormat="1" ht="21" customHeight="1" x14ac:dyDescent="0.25">
      <c r="A1142" s="21"/>
      <c r="B1142" s="21"/>
      <c r="C1142" s="21"/>
      <c r="D1142" s="23"/>
      <c r="E1142" s="21"/>
      <c r="F1142" s="21"/>
      <c r="G1142" s="21"/>
      <c r="H1142" s="21"/>
      <c r="I1142" s="19"/>
      <c r="J1142" s="19"/>
      <c r="K1142" s="37"/>
      <c r="L1142" s="19"/>
    </row>
    <row r="1143" spans="1:12" s="8" customFormat="1" ht="21" customHeight="1" x14ac:dyDescent="0.25">
      <c r="A1143" s="21"/>
      <c r="B1143" s="21"/>
      <c r="C1143" s="21"/>
      <c r="D1143" s="23"/>
      <c r="E1143" s="21"/>
      <c r="F1143" s="21"/>
      <c r="G1143" s="21"/>
      <c r="H1143" s="21"/>
      <c r="I1143" s="19"/>
      <c r="J1143" s="19"/>
      <c r="K1143" s="37"/>
      <c r="L1143" s="19"/>
    </row>
    <row r="1144" spans="1:12" s="8" customFormat="1" ht="21" customHeight="1" x14ac:dyDescent="0.25">
      <c r="A1144" s="21"/>
      <c r="B1144" s="21"/>
      <c r="C1144" s="21"/>
      <c r="D1144" s="23"/>
      <c r="E1144" s="21"/>
      <c r="F1144" s="21"/>
      <c r="G1144" s="21"/>
      <c r="H1144" s="21"/>
      <c r="I1144" s="19"/>
      <c r="J1144" s="19"/>
      <c r="K1144" s="37"/>
      <c r="L1144" s="19"/>
    </row>
    <row r="1145" spans="1:12" s="8" customFormat="1" ht="21" customHeight="1" x14ac:dyDescent="0.25">
      <c r="A1145" s="21"/>
      <c r="B1145" s="21"/>
      <c r="C1145" s="21"/>
      <c r="D1145" s="23"/>
      <c r="E1145" s="21"/>
      <c r="F1145" s="21"/>
      <c r="G1145" s="21"/>
      <c r="H1145" s="21"/>
      <c r="I1145" s="19"/>
      <c r="J1145" s="19"/>
      <c r="K1145" s="37"/>
      <c r="L1145" s="19"/>
    </row>
    <row r="1146" spans="1:12" s="8" customFormat="1" ht="21" customHeight="1" x14ac:dyDescent="0.25">
      <c r="A1146" s="21"/>
      <c r="B1146" s="21"/>
      <c r="C1146" s="21"/>
      <c r="D1146" s="23"/>
      <c r="E1146" s="21"/>
      <c r="F1146" s="21"/>
      <c r="G1146" s="21"/>
      <c r="H1146" s="21"/>
      <c r="I1146" s="19"/>
      <c r="J1146" s="19"/>
      <c r="K1146" s="37"/>
      <c r="L1146" s="19"/>
    </row>
    <row r="1147" spans="1:12" s="8" customFormat="1" ht="21" customHeight="1" x14ac:dyDescent="0.25">
      <c r="A1147" s="21"/>
      <c r="B1147" s="21"/>
      <c r="C1147" s="21"/>
      <c r="D1147" s="23"/>
      <c r="E1147" s="21"/>
      <c r="F1147" s="21"/>
      <c r="G1147" s="21"/>
      <c r="H1147" s="21"/>
      <c r="I1147" s="19"/>
      <c r="J1147" s="19"/>
      <c r="K1147" s="37"/>
      <c r="L1147" s="19"/>
    </row>
    <row r="1148" spans="1:12" s="8" customFormat="1" ht="21" customHeight="1" x14ac:dyDescent="0.25">
      <c r="A1148" s="21"/>
      <c r="B1148" s="21"/>
      <c r="C1148" s="21"/>
      <c r="D1148" s="23"/>
      <c r="E1148" s="21"/>
      <c r="F1148" s="21"/>
      <c r="G1148" s="21"/>
      <c r="H1148" s="21"/>
      <c r="I1148" s="19"/>
      <c r="J1148" s="19"/>
      <c r="K1148" s="37"/>
      <c r="L1148" s="19"/>
    </row>
    <row r="1149" spans="1:12" s="8" customFormat="1" ht="21" customHeight="1" x14ac:dyDescent="0.25">
      <c r="A1149" s="21"/>
      <c r="B1149" s="21"/>
      <c r="C1149" s="21"/>
      <c r="D1149" s="23"/>
      <c r="E1149" s="21"/>
      <c r="F1149" s="21"/>
      <c r="G1149" s="21"/>
      <c r="H1149" s="21"/>
      <c r="I1149" s="19"/>
      <c r="J1149" s="19"/>
      <c r="K1149" s="37"/>
      <c r="L1149" s="19"/>
    </row>
    <row r="1150" spans="1:12" s="8" customFormat="1" ht="21" customHeight="1" x14ac:dyDescent="0.25">
      <c r="A1150" s="21"/>
      <c r="B1150" s="21"/>
      <c r="C1150" s="21"/>
      <c r="D1150" s="23"/>
      <c r="E1150" s="21"/>
      <c r="F1150" s="21"/>
      <c r="G1150" s="21"/>
      <c r="H1150" s="21"/>
      <c r="I1150" s="19"/>
      <c r="J1150" s="19"/>
      <c r="K1150" s="37"/>
      <c r="L1150" s="19"/>
    </row>
    <row r="1151" spans="1:12" s="8" customFormat="1" ht="21" customHeight="1" x14ac:dyDescent="0.25">
      <c r="A1151" s="21"/>
      <c r="B1151" s="21"/>
      <c r="C1151" s="21"/>
      <c r="D1151" s="23"/>
      <c r="E1151" s="21"/>
      <c r="F1151" s="21"/>
      <c r="G1151" s="21"/>
      <c r="H1151" s="21"/>
      <c r="I1151" s="19"/>
      <c r="J1151" s="19"/>
      <c r="K1151" s="37"/>
      <c r="L1151" s="19"/>
    </row>
    <row r="1152" spans="1:12" s="8" customFormat="1" ht="21" customHeight="1" x14ac:dyDescent="0.25">
      <c r="A1152" s="21"/>
      <c r="B1152" s="21"/>
      <c r="C1152" s="21"/>
      <c r="D1152" s="23"/>
      <c r="E1152" s="21"/>
      <c r="F1152" s="21"/>
      <c r="G1152" s="21"/>
      <c r="H1152" s="21"/>
      <c r="I1152" s="19"/>
      <c r="J1152" s="19"/>
      <c r="K1152" s="37"/>
      <c r="L1152" s="19"/>
    </row>
    <row r="1153" spans="1:12" s="8" customFormat="1" ht="21" customHeight="1" x14ac:dyDescent="0.25">
      <c r="A1153" s="21"/>
      <c r="B1153" s="21"/>
      <c r="C1153" s="21"/>
      <c r="D1153" s="23"/>
      <c r="E1153" s="21"/>
      <c r="F1153" s="21"/>
      <c r="G1153" s="21"/>
      <c r="H1153" s="21"/>
      <c r="I1153" s="19"/>
      <c r="J1153" s="19"/>
      <c r="K1153" s="37"/>
      <c r="L1153" s="19"/>
    </row>
    <row r="1154" spans="1:12" s="8" customFormat="1" ht="21" customHeight="1" x14ac:dyDescent="0.25">
      <c r="A1154" s="21"/>
      <c r="B1154" s="21"/>
      <c r="C1154" s="21"/>
      <c r="D1154" s="23"/>
      <c r="E1154" s="21"/>
      <c r="F1154" s="21"/>
      <c r="G1154" s="21"/>
      <c r="H1154" s="21"/>
      <c r="I1154" s="19"/>
      <c r="J1154" s="19"/>
      <c r="K1154" s="37"/>
      <c r="L1154" s="19"/>
    </row>
    <row r="1155" spans="1:12" s="8" customFormat="1" ht="21" customHeight="1" x14ac:dyDescent="0.25">
      <c r="A1155" s="21"/>
      <c r="B1155" s="21"/>
      <c r="C1155" s="21"/>
      <c r="D1155" s="23"/>
      <c r="E1155" s="21"/>
      <c r="F1155" s="21"/>
      <c r="G1155" s="21"/>
      <c r="H1155" s="21"/>
      <c r="I1155" s="19"/>
      <c r="J1155" s="19"/>
      <c r="K1155" s="37"/>
      <c r="L1155" s="19"/>
    </row>
    <row r="1156" spans="1:12" s="8" customFormat="1" ht="21" customHeight="1" x14ac:dyDescent="0.25">
      <c r="A1156" s="21"/>
      <c r="B1156" s="21"/>
      <c r="C1156" s="21"/>
      <c r="D1156" s="23"/>
      <c r="E1156" s="21"/>
      <c r="F1156" s="21"/>
      <c r="G1156" s="21"/>
      <c r="H1156" s="21"/>
      <c r="I1156" s="19"/>
      <c r="J1156" s="19"/>
      <c r="K1156" s="37"/>
      <c r="L1156" s="19"/>
    </row>
    <row r="1157" spans="1:12" s="8" customFormat="1" ht="21" customHeight="1" x14ac:dyDescent="0.25">
      <c r="A1157" s="21"/>
      <c r="B1157" s="21"/>
      <c r="C1157" s="21"/>
      <c r="D1157" s="23"/>
      <c r="E1157" s="21"/>
      <c r="F1157" s="21"/>
      <c r="G1157" s="21"/>
      <c r="H1157" s="21"/>
      <c r="I1157" s="19"/>
      <c r="J1157" s="19"/>
      <c r="K1157" s="37"/>
      <c r="L1157" s="19"/>
    </row>
    <row r="1158" spans="1:12" s="8" customFormat="1" ht="21" customHeight="1" x14ac:dyDescent="0.25">
      <c r="A1158" s="21"/>
      <c r="B1158" s="21"/>
      <c r="C1158" s="21"/>
      <c r="D1158" s="23"/>
      <c r="E1158" s="21"/>
      <c r="F1158" s="21"/>
      <c r="G1158" s="21"/>
      <c r="H1158" s="21"/>
      <c r="I1158" s="19"/>
      <c r="J1158" s="19"/>
      <c r="K1158" s="37"/>
      <c r="L1158" s="19"/>
    </row>
    <row r="1159" spans="1:12" s="8" customFormat="1" ht="21" customHeight="1" x14ac:dyDescent="0.25">
      <c r="A1159" s="21"/>
      <c r="B1159" s="21"/>
      <c r="C1159" s="21"/>
      <c r="D1159" s="23"/>
      <c r="E1159" s="21"/>
      <c r="F1159" s="21"/>
      <c r="G1159" s="21"/>
      <c r="H1159" s="21"/>
      <c r="I1159" s="19"/>
      <c r="J1159" s="19"/>
      <c r="K1159" s="37"/>
      <c r="L1159" s="19"/>
    </row>
    <row r="1160" spans="1:12" s="8" customFormat="1" ht="21" customHeight="1" x14ac:dyDescent="0.25">
      <c r="A1160" s="21"/>
      <c r="B1160" s="21"/>
      <c r="C1160" s="21"/>
      <c r="D1160" s="23"/>
      <c r="E1160" s="21"/>
      <c r="F1160" s="21"/>
      <c r="G1160" s="21"/>
      <c r="H1160" s="21"/>
      <c r="I1160" s="19"/>
      <c r="J1160" s="19"/>
      <c r="K1160" s="37"/>
      <c r="L1160" s="19"/>
    </row>
    <row r="1161" spans="1:12" s="8" customFormat="1" ht="21" customHeight="1" x14ac:dyDescent="0.25">
      <c r="A1161" s="21"/>
      <c r="B1161" s="21"/>
      <c r="C1161" s="21"/>
      <c r="D1161" s="23"/>
      <c r="E1161" s="21"/>
      <c r="F1161" s="21"/>
      <c r="G1161" s="21"/>
      <c r="H1161" s="21"/>
      <c r="I1161" s="19"/>
      <c r="J1161" s="19"/>
      <c r="K1161" s="37"/>
      <c r="L1161" s="19"/>
    </row>
    <row r="1162" spans="1:12" s="8" customFormat="1" ht="21" customHeight="1" x14ac:dyDescent="0.25">
      <c r="A1162" s="21"/>
      <c r="B1162" s="21"/>
      <c r="C1162" s="21"/>
      <c r="D1162" s="23"/>
      <c r="E1162" s="21"/>
      <c r="F1162" s="21"/>
      <c r="G1162" s="21"/>
      <c r="H1162" s="21"/>
      <c r="I1162" s="19"/>
      <c r="J1162" s="19"/>
      <c r="K1162" s="37"/>
      <c r="L1162" s="19"/>
    </row>
    <row r="1163" spans="1:12" s="8" customFormat="1" ht="21" customHeight="1" x14ac:dyDescent="0.25">
      <c r="A1163" s="21"/>
      <c r="B1163" s="21"/>
      <c r="C1163" s="21"/>
      <c r="D1163" s="23"/>
      <c r="E1163" s="21"/>
      <c r="F1163" s="21"/>
      <c r="G1163" s="21"/>
      <c r="H1163" s="21"/>
      <c r="I1163" s="19"/>
      <c r="J1163" s="19"/>
      <c r="K1163" s="37"/>
      <c r="L1163" s="19"/>
    </row>
    <row r="1164" spans="1:12" s="8" customFormat="1" ht="21" customHeight="1" x14ac:dyDescent="0.25">
      <c r="A1164" s="21"/>
      <c r="B1164" s="21"/>
      <c r="C1164" s="21"/>
      <c r="D1164" s="23"/>
      <c r="E1164" s="21"/>
      <c r="F1164" s="21"/>
      <c r="G1164" s="21"/>
      <c r="H1164" s="21"/>
      <c r="I1164" s="19"/>
      <c r="J1164" s="19"/>
      <c r="K1164" s="37"/>
      <c r="L1164" s="19"/>
    </row>
    <row r="1165" spans="1:12" s="8" customFormat="1" ht="21" customHeight="1" x14ac:dyDescent="0.25">
      <c r="A1165" s="21"/>
      <c r="B1165" s="21"/>
      <c r="C1165" s="21"/>
      <c r="D1165" s="23"/>
      <c r="E1165" s="21"/>
      <c r="F1165" s="21"/>
      <c r="G1165" s="21"/>
      <c r="H1165" s="21"/>
      <c r="I1165" s="19"/>
      <c r="J1165" s="19"/>
      <c r="K1165" s="37"/>
      <c r="L1165" s="19"/>
    </row>
    <row r="1166" spans="1:12" s="8" customFormat="1" ht="21" customHeight="1" x14ac:dyDescent="0.25">
      <c r="A1166" s="21"/>
      <c r="B1166" s="21"/>
      <c r="C1166" s="21"/>
      <c r="D1166" s="23"/>
      <c r="E1166" s="21"/>
      <c r="F1166" s="21"/>
      <c r="G1166" s="21"/>
      <c r="H1166" s="21"/>
      <c r="I1166" s="19"/>
      <c r="J1166" s="19"/>
      <c r="K1166" s="37"/>
      <c r="L1166" s="19"/>
    </row>
    <row r="1167" spans="1:12" s="8" customFormat="1" ht="21" customHeight="1" x14ac:dyDescent="0.25">
      <c r="A1167" s="21"/>
      <c r="B1167" s="21"/>
      <c r="C1167" s="21"/>
      <c r="D1167" s="23"/>
      <c r="E1167" s="21"/>
      <c r="F1167" s="21"/>
      <c r="G1167" s="21"/>
      <c r="H1167" s="21"/>
      <c r="I1167" s="19"/>
      <c r="J1167" s="19"/>
      <c r="K1167" s="37"/>
      <c r="L1167" s="19"/>
    </row>
    <row r="1168" spans="1:12" s="8" customFormat="1" ht="21" customHeight="1" x14ac:dyDescent="0.25">
      <c r="A1168" s="21"/>
      <c r="B1168" s="21"/>
      <c r="C1168" s="21"/>
      <c r="D1168" s="23"/>
      <c r="E1168" s="21"/>
      <c r="F1168" s="21"/>
      <c r="G1168" s="21"/>
      <c r="H1168" s="21"/>
      <c r="I1168" s="19"/>
      <c r="J1168" s="19"/>
      <c r="K1168" s="37"/>
      <c r="L1168" s="19"/>
    </row>
    <row r="1169" spans="1:12" s="8" customFormat="1" ht="21" customHeight="1" x14ac:dyDescent="0.25">
      <c r="A1169" s="21"/>
      <c r="B1169" s="21"/>
      <c r="C1169" s="21"/>
      <c r="D1169" s="23"/>
      <c r="E1169" s="21"/>
      <c r="F1169" s="21"/>
      <c r="G1169" s="21"/>
      <c r="H1169" s="21"/>
      <c r="I1169" s="19"/>
      <c r="J1169" s="19"/>
      <c r="K1169" s="37"/>
      <c r="L1169" s="19"/>
    </row>
    <row r="1170" spans="1:12" s="8" customFormat="1" ht="21" customHeight="1" x14ac:dyDescent="0.25">
      <c r="A1170" s="21"/>
      <c r="B1170" s="21"/>
      <c r="C1170" s="21"/>
      <c r="D1170" s="23"/>
      <c r="E1170" s="21"/>
      <c r="F1170" s="21"/>
      <c r="G1170" s="21"/>
      <c r="H1170" s="21"/>
      <c r="I1170" s="19"/>
      <c r="J1170" s="19"/>
      <c r="K1170" s="37"/>
      <c r="L1170" s="19"/>
    </row>
    <row r="1171" spans="1:12" s="8" customFormat="1" ht="21" customHeight="1" x14ac:dyDescent="0.25">
      <c r="A1171" s="21"/>
      <c r="B1171" s="21"/>
      <c r="C1171" s="21"/>
      <c r="D1171" s="23"/>
      <c r="E1171" s="21"/>
      <c r="F1171" s="21"/>
      <c r="G1171" s="21"/>
      <c r="H1171" s="21"/>
      <c r="I1171" s="19"/>
      <c r="J1171" s="19"/>
      <c r="K1171" s="37"/>
      <c r="L1171" s="19"/>
    </row>
    <row r="1172" spans="1:12" s="8" customFormat="1" ht="21" customHeight="1" x14ac:dyDescent="0.25">
      <c r="A1172" s="21"/>
      <c r="B1172" s="21"/>
      <c r="C1172" s="21"/>
      <c r="D1172" s="23"/>
      <c r="E1172" s="21"/>
      <c r="F1172" s="21"/>
      <c r="G1172" s="21"/>
      <c r="H1172" s="21"/>
      <c r="I1172" s="19"/>
      <c r="J1172" s="19"/>
      <c r="K1172" s="37"/>
      <c r="L1172" s="19"/>
    </row>
    <row r="1173" spans="1:12" s="8" customFormat="1" ht="21" customHeight="1" x14ac:dyDescent="0.25">
      <c r="A1173" s="21"/>
      <c r="B1173" s="21"/>
      <c r="C1173" s="21"/>
      <c r="D1173" s="23"/>
      <c r="E1173" s="21"/>
      <c r="F1173" s="21"/>
      <c r="G1173" s="21"/>
      <c r="H1173" s="21"/>
      <c r="I1173" s="19"/>
      <c r="J1173" s="19"/>
      <c r="K1173" s="37"/>
      <c r="L1173" s="19"/>
    </row>
    <row r="1174" spans="1:12" s="8" customFormat="1" ht="21" customHeight="1" x14ac:dyDescent="0.25">
      <c r="A1174" s="21"/>
      <c r="B1174" s="21"/>
      <c r="C1174" s="21"/>
      <c r="D1174" s="23"/>
      <c r="E1174" s="21"/>
      <c r="F1174" s="21"/>
      <c r="G1174" s="21"/>
      <c r="H1174" s="21"/>
      <c r="I1174" s="19"/>
      <c r="J1174" s="19"/>
      <c r="K1174" s="37"/>
      <c r="L1174" s="19"/>
    </row>
    <row r="1175" spans="1:12" s="8" customFormat="1" ht="21" customHeight="1" x14ac:dyDescent="0.25">
      <c r="A1175" s="21"/>
      <c r="B1175" s="21"/>
      <c r="C1175" s="21"/>
      <c r="D1175" s="23"/>
      <c r="E1175" s="21"/>
      <c r="F1175" s="21"/>
      <c r="G1175" s="21"/>
      <c r="H1175" s="21"/>
      <c r="I1175" s="19"/>
      <c r="J1175" s="19"/>
      <c r="K1175" s="37"/>
      <c r="L1175" s="19"/>
    </row>
    <row r="1176" spans="1:12" s="8" customFormat="1" ht="21" customHeight="1" x14ac:dyDescent="0.25">
      <c r="A1176" s="21"/>
      <c r="B1176" s="21"/>
      <c r="C1176" s="21"/>
      <c r="D1176" s="23"/>
      <c r="E1176" s="21"/>
      <c r="F1176" s="21"/>
      <c r="G1176" s="21"/>
      <c r="H1176" s="21"/>
      <c r="I1176" s="19"/>
      <c r="J1176" s="19"/>
      <c r="K1176" s="37"/>
      <c r="L1176" s="19"/>
    </row>
    <row r="1177" spans="1:12" s="8" customFormat="1" ht="21" customHeight="1" x14ac:dyDescent="0.25">
      <c r="A1177" s="21"/>
      <c r="B1177" s="21"/>
      <c r="C1177" s="21"/>
      <c r="D1177" s="23"/>
      <c r="E1177" s="21"/>
      <c r="F1177" s="21"/>
      <c r="G1177" s="21"/>
      <c r="H1177" s="21"/>
      <c r="I1177" s="19"/>
      <c r="J1177" s="19"/>
      <c r="K1177" s="37"/>
      <c r="L1177" s="19"/>
    </row>
    <row r="1178" spans="1:12" s="8" customFormat="1" ht="21" customHeight="1" x14ac:dyDescent="0.25">
      <c r="A1178" s="21"/>
      <c r="B1178" s="21"/>
      <c r="C1178" s="21"/>
      <c r="D1178" s="23"/>
      <c r="E1178" s="21"/>
      <c r="F1178" s="21"/>
      <c r="G1178" s="21"/>
      <c r="H1178" s="21"/>
      <c r="I1178" s="19"/>
      <c r="J1178" s="19"/>
      <c r="K1178" s="37"/>
      <c r="L1178" s="19"/>
    </row>
    <row r="1179" spans="1:12" s="8" customFormat="1" ht="21" customHeight="1" x14ac:dyDescent="0.25">
      <c r="A1179" s="21"/>
      <c r="B1179" s="21"/>
      <c r="C1179" s="21"/>
      <c r="D1179" s="23"/>
      <c r="E1179" s="21"/>
      <c r="F1179" s="21"/>
      <c r="G1179" s="21"/>
      <c r="H1179" s="21"/>
      <c r="I1179" s="19"/>
      <c r="J1179" s="19"/>
      <c r="K1179" s="37"/>
      <c r="L1179" s="19"/>
    </row>
    <row r="1180" spans="1:12" s="8" customFormat="1" ht="21" customHeight="1" x14ac:dyDescent="0.25">
      <c r="A1180" s="21"/>
      <c r="B1180" s="21"/>
      <c r="C1180" s="21"/>
      <c r="D1180" s="23"/>
      <c r="E1180" s="21"/>
      <c r="F1180" s="21"/>
      <c r="G1180" s="21"/>
      <c r="H1180" s="21"/>
      <c r="I1180" s="19"/>
      <c r="J1180" s="19"/>
      <c r="K1180" s="37"/>
      <c r="L1180" s="19"/>
    </row>
    <row r="1181" spans="1:12" s="8" customFormat="1" ht="21" customHeight="1" x14ac:dyDescent="0.25">
      <c r="A1181" s="21"/>
      <c r="B1181" s="21"/>
      <c r="C1181" s="21"/>
      <c r="D1181" s="23"/>
      <c r="E1181" s="21"/>
      <c r="F1181" s="21"/>
      <c r="G1181" s="21"/>
      <c r="H1181" s="21"/>
      <c r="I1181" s="19"/>
      <c r="J1181" s="19"/>
      <c r="K1181" s="37"/>
      <c r="L1181" s="19"/>
    </row>
    <row r="1182" spans="1:12" s="8" customFormat="1" ht="21" customHeight="1" x14ac:dyDescent="0.25">
      <c r="A1182" s="21"/>
      <c r="B1182" s="21"/>
      <c r="C1182" s="21"/>
      <c r="D1182" s="23"/>
      <c r="E1182" s="21"/>
      <c r="F1182" s="21"/>
      <c r="G1182" s="21"/>
      <c r="H1182" s="21"/>
      <c r="I1182" s="19"/>
      <c r="J1182" s="19"/>
      <c r="K1182" s="37"/>
      <c r="L1182" s="19"/>
    </row>
    <row r="1183" spans="1:12" s="8" customFormat="1" ht="21" customHeight="1" x14ac:dyDescent="0.25">
      <c r="A1183" s="21"/>
      <c r="B1183" s="21"/>
      <c r="C1183" s="21"/>
      <c r="D1183" s="23"/>
      <c r="E1183" s="21"/>
      <c r="F1183" s="21"/>
      <c r="G1183" s="21"/>
      <c r="H1183" s="21"/>
      <c r="I1183" s="19"/>
      <c r="J1183" s="19"/>
      <c r="K1183" s="37"/>
      <c r="L1183" s="19"/>
    </row>
    <row r="1184" spans="1:12" s="8" customFormat="1" ht="21" customHeight="1" x14ac:dyDescent="0.25">
      <c r="A1184" s="21"/>
      <c r="B1184" s="21"/>
      <c r="C1184" s="21"/>
      <c r="D1184" s="23"/>
      <c r="E1184" s="21"/>
      <c r="F1184" s="21"/>
      <c r="G1184" s="21"/>
      <c r="H1184" s="21"/>
      <c r="I1184" s="19"/>
      <c r="J1184" s="19"/>
      <c r="K1184" s="37"/>
      <c r="L1184" s="19"/>
    </row>
    <row r="1185" spans="1:12" s="8" customFormat="1" ht="21" customHeight="1" x14ac:dyDescent="0.25">
      <c r="A1185" s="21"/>
      <c r="B1185" s="21"/>
      <c r="C1185" s="21"/>
      <c r="D1185" s="23"/>
      <c r="E1185" s="21"/>
      <c r="F1185" s="21"/>
      <c r="G1185" s="21"/>
      <c r="H1185" s="21"/>
      <c r="I1185" s="19"/>
      <c r="J1185" s="19"/>
      <c r="K1185" s="37"/>
      <c r="L1185" s="19"/>
    </row>
    <row r="1186" spans="1:12" s="8" customFormat="1" ht="21" customHeight="1" x14ac:dyDescent="0.25">
      <c r="A1186" s="21"/>
      <c r="B1186" s="21"/>
      <c r="C1186" s="21"/>
      <c r="D1186" s="23"/>
      <c r="E1186" s="21"/>
      <c r="F1186" s="21"/>
      <c r="G1186" s="21"/>
      <c r="H1186" s="21"/>
      <c r="I1186" s="19"/>
      <c r="J1186" s="19"/>
      <c r="K1186" s="37"/>
      <c r="L1186" s="19"/>
    </row>
    <row r="1187" spans="1:12" s="8" customFormat="1" ht="21" customHeight="1" x14ac:dyDescent="0.25">
      <c r="A1187" s="21"/>
      <c r="B1187" s="21"/>
      <c r="C1187" s="21"/>
      <c r="D1187" s="23"/>
      <c r="E1187" s="21"/>
      <c r="F1187" s="21"/>
      <c r="G1187" s="21"/>
      <c r="H1187" s="21"/>
      <c r="I1187" s="19"/>
      <c r="J1187" s="19"/>
      <c r="K1187" s="37"/>
      <c r="L1187" s="19"/>
    </row>
    <row r="1188" spans="1:12" s="8" customFormat="1" ht="21" customHeight="1" x14ac:dyDescent="0.25">
      <c r="A1188" s="21"/>
      <c r="B1188" s="21"/>
      <c r="C1188" s="21"/>
      <c r="D1188" s="23"/>
      <c r="E1188" s="21"/>
      <c r="F1188" s="21"/>
      <c r="G1188" s="21"/>
      <c r="H1188" s="21"/>
      <c r="I1188" s="19"/>
      <c r="J1188" s="19"/>
      <c r="K1188" s="37"/>
      <c r="L1188" s="19"/>
    </row>
    <row r="1189" spans="1:12" s="8" customFormat="1" ht="21" customHeight="1" x14ac:dyDescent="0.25">
      <c r="A1189" s="21"/>
      <c r="B1189" s="21"/>
      <c r="C1189" s="21"/>
      <c r="D1189" s="23"/>
      <c r="E1189" s="21"/>
      <c r="F1189" s="21"/>
      <c r="G1189" s="21"/>
      <c r="H1189" s="21"/>
      <c r="I1189" s="19"/>
      <c r="J1189" s="19"/>
      <c r="K1189" s="37"/>
      <c r="L1189" s="19"/>
    </row>
    <row r="1190" spans="1:12" s="8" customFormat="1" ht="21" customHeight="1" x14ac:dyDescent="0.25">
      <c r="A1190" s="21"/>
      <c r="B1190" s="21"/>
      <c r="C1190" s="21"/>
      <c r="D1190" s="23"/>
      <c r="E1190" s="21"/>
      <c r="F1190" s="21"/>
      <c r="G1190" s="21"/>
      <c r="H1190" s="21"/>
      <c r="I1190" s="19"/>
      <c r="J1190" s="19"/>
      <c r="K1190" s="37"/>
      <c r="L1190" s="19"/>
    </row>
    <row r="1191" spans="1:12" s="8" customFormat="1" ht="21" customHeight="1" x14ac:dyDescent="0.25">
      <c r="A1191" s="21"/>
      <c r="B1191" s="21"/>
      <c r="C1191" s="21"/>
      <c r="D1191" s="23"/>
      <c r="E1191" s="21"/>
      <c r="F1191" s="21"/>
      <c r="G1191" s="21"/>
      <c r="H1191" s="21"/>
      <c r="I1191" s="19"/>
      <c r="J1191" s="19"/>
      <c r="K1191" s="37"/>
      <c r="L1191" s="19"/>
    </row>
    <row r="1192" spans="1:12" s="8" customFormat="1" ht="21" customHeight="1" x14ac:dyDescent="0.25">
      <c r="A1192" s="21"/>
      <c r="B1192" s="21"/>
      <c r="C1192" s="21"/>
      <c r="D1192" s="23"/>
      <c r="E1192" s="21"/>
      <c r="F1192" s="21"/>
      <c r="G1192" s="21"/>
      <c r="H1192" s="21"/>
      <c r="I1192" s="19"/>
      <c r="J1192" s="19"/>
      <c r="K1192" s="37"/>
      <c r="L1192" s="19"/>
    </row>
    <row r="1193" spans="1:12" s="8" customFormat="1" ht="21" customHeight="1" x14ac:dyDescent="0.25">
      <c r="A1193" s="21"/>
      <c r="B1193" s="21"/>
      <c r="C1193" s="21"/>
      <c r="D1193" s="23"/>
      <c r="E1193" s="21"/>
      <c r="F1193" s="21"/>
      <c r="G1193" s="21"/>
      <c r="H1193" s="21"/>
      <c r="I1193" s="19"/>
      <c r="J1193" s="19"/>
      <c r="K1193" s="37"/>
      <c r="L1193" s="19"/>
    </row>
    <row r="1194" spans="1:12" s="8" customFormat="1" ht="21" customHeight="1" x14ac:dyDescent="0.25">
      <c r="A1194" s="21"/>
      <c r="B1194" s="21"/>
      <c r="C1194" s="21"/>
      <c r="D1194" s="23"/>
      <c r="E1194" s="21"/>
      <c r="F1194" s="21"/>
      <c r="G1194" s="21"/>
      <c r="H1194" s="21"/>
      <c r="I1194" s="19"/>
      <c r="J1194" s="19"/>
      <c r="K1194" s="37"/>
      <c r="L1194" s="19"/>
    </row>
    <row r="1195" spans="1:12" s="8" customFormat="1" ht="21" customHeight="1" x14ac:dyDescent="0.25">
      <c r="A1195" s="21"/>
      <c r="B1195" s="21"/>
      <c r="C1195" s="21"/>
      <c r="D1195" s="23"/>
      <c r="E1195" s="21"/>
      <c r="F1195" s="21"/>
      <c r="G1195" s="21"/>
      <c r="H1195" s="21"/>
      <c r="I1195" s="19"/>
      <c r="J1195" s="19"/>
      <c r="K1195" s="37"/>
      <c r="L1195" s="19"/>
    </row>
    <row r="1196" spans="1:12" s="8" customFormat="1" ht="21" customHeight="1" x14ac:dyDescent="0.25">
      <c r="A1196" s="21"/>
      <c r="B1196" s="21"/>
      <c r="C1196" s="21"/>
      <c r="D1196" s="23"/>
      <c r="E1196" s="21"/>
      <c r="F1196" s="21"/>
      <c r="G1196" s="21"/>
      <c r="H1196" s="21"/>
      <c r="I1196" s="19"/>
      <c r="J1196" s="19"/>
      <c r="K1196" s="37"/>
      <c r="L1196" s="19"/>
    </row>
    <row r="1197" spans="1:12" s="8" customFormat="1" ht="21" customHeight="1" x14ac:dyDescent="0.25">
      <c r="A1197" s="21"/>
      <c r="B1197" s="21"/>
      <c r="C1197" s="21"/>
      <c r="D1197" s="23"/>
      <c r="E1197" s="21"/>
      <c r="F1197" s="21"/>
      <c r="G1197" s="21"/>
      <c r="H1197" s="21"/>
      <c r="I1197" s="19"/>
      <c r="J1197" s="19"/>
      <c r="K1197" s="37"/>
      <c r="L1197" s="19"/>
    </row>
    <row r="1198" spans="1:12" s="8" customFormat="1" ht="21" customHeight="1" x14ac:dyDescent="0.25">
      <c r="A1198" s="21"/>
      <c r="B1198" s="21"/>
      <c r="C1198" s="21"/>
      <c r="D1198" s="23"/>
      <c r="E1198" s="21"/>
      <c r="F1198" s="21"/>
      <c r="G1198" s="21"/>
      <c r="H1198" s="21"/>
      <c r="I1198" s="19"/>
      <c r="J1198" s="19"/>
      <c r="K1198" s="37"/>
      <c r="L1198" s="19"/>
    </row>
    <row r="1199" spans="1:12" s="8" customFormat="1" ht="21" customHeight="1" x14ac:dyDescent="0.25">
      <c r="A1199" s="21"/>
      <c r="B1199" s="21"/>
      <c r="C1199" s="21"/>
      <c r="D1199" s="23"/>
      <c r="E1199" s="21"/>
      <c r="F1199" s="21"/>
      <c r="G1199" s="21"/>
      <c r="H1199" s="21"/>
      <c r="I1199" s="19"/>
      <c r="J1199" s="19"/>
      <c r="K1199" s="37"/>
      <c r="L1199" s="19"/>
    </row>
    <row r="1200" spans="1:12" s="8" customFormat="1" ht="21" customHeight="1" x14ac:dyDescent="0.25">
      <c r="A1200" s="21"/>
      <c r="B1200" s="21"/>
      <c r="C1200" s="21"/>
      <c r="D1200" s="23"/>
      <c r="E1200" s="21"/>
      <c r="F1200" s="21"/>
      <c r="G1200" s="21"/>
      <c r="H1200" s="21"/>
      <c r="I1200" s="19"/>
      <c r="J1200" s="19"/>
      <c r="K1200" s="37"/>
      <c r="L1200" s="19"/>
    </row>
    <row r="1201" spans="1:12" s="8" customFormat="1" ht="21" customHeight="1" x14ac:dyDescent="0.25">
      <c r="A1201" s="21"/>
      <c r="B1201" s="21"/>
      <c r="C1201" s="21"/>
      <c r="D1201" s="23"/>
      <c r="E1201" s="21"/>
      <c r="F1201" s="21"/>
      <c r="G1201" s="21"/>
      <c r="H1201" s="21"/>
      <c r="I1201" s="19"/>
      <c r="J1201" s="19"/>
      <c r="K1201" s="37"/>
      <c r="L1201" s="19"/>
    </row>
    <row r="1202" spans="1:12" s="8" customFormat="1" ht="21" customHeight="1" x14ac:dyDescent="0.25">
      <c r="A1202" s="21"/>
      <c r="B1202" s="21"/>
      <c r="C1202" s="21"/>
      <c r="D1202" s="23"/>
      <c r="E1202" s="21"/>
      <c r="F1202" s="21"/>
      <c r="G1202" s="21"/>
      <c r="H1202" s="21"/>
      <c r="I1202" s="19"/>
      <c r="J1202" s="19"/>
      <c r="K1202" s="37"/>
      <c r="L1202" s="19"/>
    </row>
    <row r="1203" spans="1:12" s="8" customFormat="1" ht="21" customHeight="1" x14ac:dyDescent="0.25">
      <c r="A1203" s="21"/>
      <c r="B1203" s="21"/>
      <c r="C1203" s="21"/>
      <c r="D1203" s="23"/>
      <c r="E1203" s="21"/>
      <c r="F1203" s="21"/>
      <c r="G1203" s="21"/>
      <c r="H1203" s="21"/>
      <c r="I1203" s="19"/>
      <c r="J1203" s="19"/>
      <c r="K1203" s="37"/>
      <c r="L1203" s="19"/>
    </row>
    <row r="1204" spans="1:12" s="8" customFormat="1" ht="21" customHeight="1" x14ac:dyDescent="0.25">
      <c r="A1204" s="21"/>
      <c r="B1204" s="21"/>
      <c r="C1204" s="21"/>
      <c r="D1204" s="23"/>
      <c r="E1204" s="21"/>
      <c r="F1204" s="21"/>
      <c r="G1204" s="21"/>
      <c r="H1204" s="21"/>
      <c r="I1204" s="19"/>
      <c r="J1204" s="19"/>
      <c r="K1204" s="37"/>
      <c r="L1204" s="19"/>
    </row>
    <row r="1205" spans="1:12" s="8" customFormat="1" ht="21" customHeight="1" x14ac:dyDescent="0.25">
      <c r="A1205" s="21"/>
      <c r="B1205" s="21"/>
      <c r="C1205" s="21"/>
      <c r="D1205" s="23"/>
      <c r="E1205" s="21"/>
      <c r="F1205" s="21"/>
      <c r="G1205" s="21"/>
      <c r="H1205" s="21"/>
      <c r="I1205" s="19"/>
      <c r="J1205" s="19"/>
      <c r="K1205" s="37"/>
      <c r="L1205" s="19"/>
    </row>
    <row r="1206" spans="1:12" s="8" customFormat="1" ht="21" customHeight="1" x14ac:dyDescent="0.25">
      <c r="A1206" s="21"/>
      <c r="B1206" s="21"/>
      <c r="C1206" s="21"/>
      <c r="D1206" s="23"/>
      <c r="E1206" s="21"/>
      <c r="F1206" s="21"/>
      <c r="G1206" s="21"/>
      <c r="H1206" s="21"/>
      <c r="I1206" s="19"/>
      <c r="J1206" s="19"/>
      <c r="K1206" s="37"/>
      <c r="L1206" s="19"/>
    </row>
    <row r="1207" spans="1:12" s="8" customFormat="1" ht="21" customHeight="1" x14ac:dyDescent="0.25">
      <c r="A1207" s="21"/>
      <c r="B1207" s="21"/>
      <c r="C1207" s="21"/>
      <c r="D1207" s="23"/>
      <c r="E1207" s="21"/>
      <c r="F1207" s="21"/>
      <c r="G1207" s="21"/>
      <c r="H1207" s="21"/>
      <c r="I1207" s="19"/>
      <c r="J1207" s="19"/>
      <c r="K1207" s="37"/>
      <c r="L1207" s="19"/>
    </row>
    <row r="1208" spans="1:12" s="8" customFormat="1" ht="21" customHeight="1" x14ac:dyDescent="0.25">
      <c r="A1208" s="21"/>
      <c r="B1208" s="21"/>
      <c r="C1208" s="21"/>
      <c r="D1208" s="23"/>
      <c r="E1208" s="21"/>
      <c r="F1208" s="21"/>
      <c r="G1208" s="21"/>
      <c r="H1208" s="21"/>
      <c r="I1208" s="19"/>
      <c r="J1208" s="19"/>
      <c r="K1208" s="37"/>
      <c r="L1208" s="19"/>
    </row>
    <row r="1209" spans="1:12" s="8" customFormat="1" ht="21" customHeight="1" x14ac:dyDescent="0.25">
      <c r="A1209" s="21"/>
      <c r="B1209" s="21"/>
      <c r="C1209" s="21"/>
      <c r="D1209" s="23"/>
      <c r="E1209" s="21"/>
      <c r="F1209" s="21"/>
      <c r="G1209" s="21"/>
      <c r="H1209" s="21"/>
      <c r="I1209" s="19"/>
      <c r="J1209" s="19"/>
      <c r="K1209" s="37"/>
      <c r="L1209" s="19"/>
    </row>
    <row r="1210" spans="1:12" s="8" customFormat="1" ht="21" customHeight="1" x14ac:dyDescent="0.25">
      <c r="A1210" s="21"/>
      <c r="B1210" s="21"/>
      <c r="C1210" s="21"/>
      <c r="D1210" s="23"/>
      <c r="E1210" s="21"/>
      <c r="F1210" s="21"/>
      <c r="G1210" s="21"/>
      <c r="H1210" s="21"/>
      <c r="I1210" s="19"/>
      <c r="J1210" s="19"/>
      <c r="K1210" s="37"/>
      <c r="L1210" s="19"/>
    </row>
    <row r="1211" spans="1:12" s="8" customFormat="1" ht="21" customHeight="1" x14ac:dyDescent="0.25">
      <c r="A1211" s="21"/>
      <c r="B1211" s="21"/>
      <c r="C1211" s="21"/>
      <c r="D1211" s="23"/>
      <c r="E1211" s="21"/>
      <c r="F1211" s="21"/>
      <c r="G1211" s="21"/>
      <c r="H1211" s="21"/>
      <c r="I1211" s="19"/>
      <c r="J1211" s="19"/>
      <c r="K1211" s="37"/>
      <c r="L1211" s="19"/>
    </row>
    <row r="1212" spans="1:12" s="8" customFormat="1" ht="21" customHeight="1" x14ac:dyDescent="0.25">
      <c r="A1212" s="21"/>
      <c r="B1212" s="21"/>
      <c r="C1212" s="21"/>
      <c r="D1212" s="23"/>
      <c r="E1212" s="21"/>
      <c r="F1212" s="21"/>
      <c r="G1212" s="21"/>
      <c r="H1212" s="21"/>
      <c r="I1212" s="19"/>
      <c r="J1212" s="19"/>
      <c r="K1212" s="37"/>
      <c r="L1212" s="19"/>
    </row>
    <row r="1213" spans="1:12" s="8" customFormat="1" ht="21" customHeight="1" x14ac:dyDescent="0.25">
      <c r="A1213" s="21"/>
      <c r="B1213" s="21"/>
      <c r="C1213" s="21"/>
      <c r="D1213" s="23"/>
      <c r="E1213" s="21"/>
      <c r="F1213" s="21"/>
      <c r="G1213" s="21"/>
      <c r="H1213" s="21"/>
      <c r="I1213" s="19"/>
      <c r="J1213" s="19"/>
      <c r="K1213" s="37"/>
      <c r="L1213" s="19"/>
    </row>
    <row r="1214" spans="1:12" s="8" customFormat="1" ht="21" customHeight="1" x14ac:dyDescent="0.25">
      <c r="A1214" s="21"/>
      <c r="B1214" s="21"/>
      <c r="C1214" s="21"/>
      <c r="D1214" s="23"/>
      <c r="E1214" s="21"/>
      <c r="F1214" s="21"/>
      <c r="G1214" s="21"/>
      <c r="H1214" s="21"/>
      <c r="I1214" s="19"/>
      <c r="J1214" s="19"/>
      <c r="K1214" s="37"/>
      <c r="L1214" s="19"/>
    </row>
    <row r="1215" spans="1:12" s="8" customFormat="1" ht="21" customHeight="1" x14ac:dyDescent="0.25">
      <c r="A1215" s="21"/>
      <c r="B1215" s="21"/>
      <c r="C1215" s="21"/>
      <c r="D1215" s="23"/>
      <c r="E1215" s="21"/>
      <c r="F1215" s="21"/>
      <c r="G1215" s="21"/>
      <c r="H1215" s="21"/>
      <c r="I1215" s="19"/>
      <c r="J1215" s="19"/>
      <c r="K1215" s="37"/>
      <c r="L1215" s="19"/>
    </row>
    <row r="1216" spans="1:12" s="8" customFormat="1" ht="21" customHeight="1" x14ac:dyDescent="0.25">
      <c r="A1216" s="21"/>
      <c r="B1216" s="21"/>
      <c r="C1216" s="21"/>
      <c r="D1216" s="23"/>
      <c r="E1216" s="21"/>
      <c r="F1216" s="21"/>
      <c r="G1216" s="21"/>
      <c r="H1216" s="21"/>
      <c r="I1216" s="19"/>
      <c r="J1216" s="19"/>
      <c r="K1216" s="37"/>
      <c r="L1216" s="19"/>
    </row>
    <row r="1217" spans="1:12" s="8" customFormat="1" ht="21" customHeight="1" x14ac:dyDescent="0.25">
      <c r="A1217" s="21"/>
      <c r="B1217" s="21"/>
      <c r="C1217" s="21"/>
      <c r="D1217" s="23"/>
      <c r="E1217" s="21"/>
      <c r="F1217" s="21"/>
      <c r="G1217" s="21"/>
      <c r="H1217" s="21"/>
      <c r="I1217" s="19"/>
      <c r="J1217" s="19"/>
      <c r="K1217" s="37"/>
      <c r="L1217" s="19"/>
    </row>
    <row r="1218" spans="1:12" s="8" customFormat="1" ht="21" customHeight="1" x14ac:dyDescent="0.25">
      <c r="A1218" s="21"/>
      <c r="B1218" s="21"/>
      <c r="C1218" s="21"/>
      <c r="D1218" s="23"/>
      <c r="E1218" s="21"/>
      <c r="F1218" s="21"/>
      <c r="G1218" s="21"/>
      <c r="H1218" s="21"/>
      <c r="I1218" s="19"/>
      <c r="J1218" s="19"/>
      <c r="K1218" s="37"/>
      <c r="L1218" s="19"/>
    </row>
    <row r="1219" spans="1:12" s="8" customFormat="1" ht="21" customHeight="1" x14ac:dyDescent="0.25">
      <c r="A1219" s="21"/>
      <c r="B1219" s="21"/>
      <c r="C1219" s="21"/>
      <c r="D1219" s="23"/>
      <c r="E1219" s="21"/>
      <c r="F1219" s="21"/>
      <c r="G1219" s="21"/>
      <c r="H1219" s="21"/>
      <c r="I1219" s="19"/>
      <c r="J1219" s="19"/>
      <c r="K1219" s="37"/>
      <c r="L1219" s="19"/>
    </row>
    <row r="1220" spans="1:12" s="8" customFormat="1" ht="21" customHeight="1" x14ac:dyDescent="0.25">
      <c r="A1220" s="21"/>
      <c r="B1220" s="21"/>
      <c r="C1220" s="21"/>
      <c r="D1220" s="23"/>
      <c r="E1220" s="21"/>
      <c r="F1220" s="21"/>
      <c r="G1220" s="21"/>
      <c r="H1220" s="21"/>
      <c r="I1220" s="19"/>
      <c r="J1220" s="19"/>
      <c r="K1220" s="37"/>
      <c r="L1220" s="19"/>
    </row>
    <row r="1221" spans="1:12" s="8" customFormat="1" ht="21" customHeight="1" x14ac:dyDescent="0.25">
      <c r="A1221" s="21"/>
      <c r="B1221" s="21"/>
      <c r="C1221" s="21"/>
      <c r="D1221" s="23"/>
      <c r="E1221" s="21"/>
      <c r="F1221" s="21"/>
      <c r="G1221" s="21"/>
      <c r="H1221" s="21"/>
      <c r="I1221" s="19"/>
      <c r="J1221" s="19"/>
      <c r="K1221" s="37"/>
      <c r="L1221" s="19"/>
    </row>
    <row r="1222" spans="1:12" s="8" customFormat="1" ht="21" customHeight="1" x14ac:dyDescent="0.25">
      <c r="A1222" s="21"/>
      <c r="B1222" s="21"/>
      <c r="C1222" s="21"/>
      <c r="D1222" s="23"/>
      <c r="E1222" s="21"/>
      <c r="F1222" s="21"/>
      <c r="G1222" s="21"/>
      <c r="H1222" s="21"/>
      <c r="I1222" s="19"/>
      <c r="J1222" s="19"/>
      <c r="K1222" s="37"/>
      <c r="L1222" s="19"/>
    </row>
    <row r="1223" spans="1:12" s="8" customFormat="1" ht="21" customHeight="1" x14ac:dyDescent="0.25">
      <c r="A1223" s="21"/>
      <c r="B1223" s="21"/>
      <c r="C1223" s="21"/>
      <c r="D1223" s="23"/>
      <c r="E1223" s="21"/>
      <c r="F1223" s="21"/>
      <c r="G1223" s="21"/>
      <c r="H1223" s="21"/>
      <c r="I1223" s="19"/>
      <c r="J1223" s="19"/>
      <c r="K1223" s="37"/>
      <c r="L1223" s="19"/>
    </row>
    <row r="1224" spans="1:12" s="8" customFormat="1" ht="21" customHeight="1" x14ac:dyDescent="0.25">
      <c r="A1224" s="21"/>
      <c r="B1224" s="21"/>
      <c r="C1224" s="21"/>
      <c r="D1224" s="23"/>
      <c r="E1224" s="21"/>
      <c r="F1224" s="21"/>
      <c r="G1224" s="21"/>
      <c r="H1224" s="21"/>
      <c r="I1224" s="19"/>
      <c r="J1224" s="19"/>
      <c r="K1224" s="37"/>
      <c r="L1224" s="19"/>
    </row>
    <row r="1225" spans="1:12" s="8" customFormat="1" ht="21" customHeight="1" x14ac:dyDescent="0.25">
      <c r="A1225" s="21"/>
      <c r="B1225" s="21"/>
      <c r="C1225" s="21"/>
      <c r="D1225" s="23"/>
      <c r="E1225" s="21"/>
      <c r="F1225" s="21"/>
      <c r="G1225" s="21"/>
      <c r="H1225" s="21"/>
      <c r="I1225" s="19"/>
      <c r="J1225" s="19"/>
      <c r="K1225" s="37"/>
      <c r="L1225" s="19"/>
    </row>
    <row r="1226" spans="1:12" s="8" customFormat="1" ht="21" customHeight="1" x14ac:dyDescent="0.25">
      <c r="A1226" s="21"/>
      <c r="B1226" s="21"/>
      <c r="C1226" s="21"/>
      <c r="D1226" s="23"/>
      <c r="E1226" s="21"/>
      <c r="F1226" s="21"/>
      <c r="G1226" s="21"/>
      <c r="H1226" s="21"/>
      <c r="I1226" s="19"/>
      <c r="J1226" s="19"/>
      <c r="K1226" s="37"/>
      <c r="L1226" s="19"/>
    </row>
    <row r="1227" spans="1:12" s="8" customFormat="1" ht="21" customHeight="1" x14ac:dyDescent="0.25">
      <c r="A1227" s="21"/>
      <c r="B1227" s="21"/>
      <c r="C1227" s="21"/>
      <c r="D1227" s="23"/>
      <c r="E1227" s="21"/>
      <c r="F1227" s="21"/>
      <c r="G1227" s="21"/>
      <c r="H1227" s="21"/>
      <c r="I1227" s="19"/>
      <c r="J1227" s="19"/>
      <c r="K1227" s="37"/>
      <c r="L1227" s="19"/>
    </row>
    <row r="1228" spans="1:12" s="8" customFormat="1" ht="21" customHeight="1" x14ac:dyDescent="0.25">
      <c r="A1228" s="21"/>
      <c r="B1228" s="21"/>
      <c r="C1228" s="21"/>
      <c r="D1228" s="23"/>
      <c r="E1228" s="21"/>
      <c r="F1228" s="21"/>
      <c r="G1228" s="21"/>
      <c r="H1228" s="21"/>
      <c r="I1228" s="19"/>
      <c r="J1228" s="19"/>
      <c r="K1228" s="37"/>
      <c r="L1228" s="19"/>
    </row>
    <row r="1229" spans="1:12" s="8" customFormat="1" ht="21" customHeight="1" x14ac:dyDescent="0.25">
      <c r="A1229" s="21"/>
      <c r="B1229" s="21"/>
      <c r="C1229" s="21"/>
      <c r="D1229" s="23"/>
      <c r="E1229" s="21"/>
      <c r="F1229" s="21"/>
      <c r="G1229" s="21"/>
      <c r="H1229" s="21"/>
      <c r="I1229" s="19"/>
      <c r="J1229" s="19"/>
      <c r="K1229" s="37"/>
      <c r="L1229" s="19"/>
    </row>
    <row r="1230" spans="1:12" s="8" customFormat="1" ht="21" customHeight="1" x14ac:dyDescent="0.25">
      <c r="A1230" s="21"/>
      <c r="B1230" s="21"/>
      <c r="C1230" s="21"/>
      <c r="D1230" s="23"/>
      <c r="E1230" s="21"/>
      <c r="F1230" s="21"/>
      <c r="G1230" s="21"/>
      <c r="H1230" s="21"/>
      <c r="I1230" s="19"/>
      <c r="J1230" s="19"/>
      <c r="K1230" s="37"/>
      <c r="L1230" s="19"/>
    </row>
    <row r="1231" spans="1:12" s="8" customFormat="1" ht="21" customHeight="1" x14ac:dyDescent="0.25">
      <c r="A1231" s="21"/>
      <c r="B1231" s="21"/>
      <c r="C1231" s="21"/>
      <c r="D1231" s="23"/>
      <c r="E1231" s="21"/>
      <c r="F1231" s="21"/>
      <c r="G1231" s="21"/>
      <c r="H1231" s="21"/>
      <c r="I1231" s="19"/>
      <c r="J1231" s="19"/>
      <c r="K1231" s="37"/>
      <c r="L1231" s="19"/>
    </row>
    <row r="1232" spans="1:12" s="8" customFormat="1" ht="21" customHeight="1" x14ac:dyDescent="0.25">
      <c r="A1232" s="21"/>
      <c r="B1232" s="21"/>
      <c r="C1232" s="21"/>
      <c r="D1232" s="23"/>
      <c r="E1232" s="21"/>
      <c r="F1232" s="21"/>
      <c r="G1232" s="21"/>
      <c r="H1232" s="21"/>
      <c r="I1232" s="19"/>
      <c r="J1232" s="19"/>
      <c r="K1232" s="37"/>
      <c r="L1232" s="19"/>
    </row>
    <row r="1233" spans="1:12" s="8" customFormat="1" ht="21" customHeight="1" x14ac:dyDescent="0.25">
      <c r="A1233" s="21"/>
      <c r="B1233" s="21"/>
      <c r="C1233" s="21"/>
      <c r="D1233" s="23"/>
      <c r="E1233" s="21"/>
      <c r="F1233" s="21"/>
      <c r="G1233" s="21"/>
      <c r="H1233" s="21"/>
      <c r="I1233" s="19"/>
      <c r="J1233" s="19"/>
      <c r="K1233" s="37"/>
      <c r="L1233" s="19"/>
    </row>
    <row r="1234" spans="1:12" s="8" customFormat="1" ht="21" customHeight="1" x14ac:dyDescent="0.25">
      <c r="A1234" s="21"/>
      <c r="B1234" s="21"/>
      <c r="C1234" s="21"/>
      <c r="D1234" s="23"/>
      <c r="E1234" s="21"/>
      <c r="F1234" s="21"/>
      <c r="G1234" s="21"/>
      <c r="H1234" s="21"/>
      <c r="I1234" s="19"/>
      <c r="J1234" s="19"/>
      <c r="K1234" s="37"/>
      <c r="L1234" s="19"/>
    </row>
    <row r="1235" spans="1:12" s="8" customFormat="1" ht="21" customHeight="1" x14ac:dyDescent="0.25">
      <c r="A1235" s="21"/>
      <c r="B1235" s="21"/>
      <c r="C1235" s="21"/>
      <c r="D1235" s="23"/>
      <c r="E1235" s="21"/>
      <c r="F1235" s="21"/>
      <c r="G1235" s="21"/>
      <c r="H1235" s="21"/>
      <c r="I1235" s="19"/>
      <c r="J1235" s="19"/>
      <c r="K1235" s="37"/>
      <c r="L1235" s="19"/>
    </row>
    <row r="1236" spans="1:12" s="8" customFormat="1" ht="21" customHeight="1" x14ac:dyDescent="0.25">
      <c r="A1236" s="21"/>
      <c r="B1236" s="21"/>
      <c r="C1236" s="21"/>
      <c r="D1236" s="23"/>
      <c r="E1236" s="21"/>
      <c r="F1236" s="21"/>
      <c r="G1236" s="21"/>
      <c r="H1236" s="21"/>
      <c r="I1236" s="19"/>
      <c r="J1236" s="19"/>
      <c r="K1236" s="37"/>
      <c r="L1236" s="19"/>
    </row>
    <row r="1237" spans="1:12" s="8" customFormat="1" ht="21" customHeight="1" x14ac:dyDescent="0.25">
      <c r="A1237" s="21"/>
      <c r="B1237" s="21"/>
      <c r="C1237" s="21"/>
      <c r="D1237" s="23"/>
      <c r="E1237" s="21"/>
      <c r="F1237" s="21"/>
      <c r="G1237" s="21"/>
      <c r="H1237" s="21"/>
      <c r="I1237" s="19"/>
      <c r="J1237" s="19"/>
      <c r="K1237" s="37"/>
      <c r="L1237" s="19"/>
    </row>
    <row r="1238" spans="1:12" s="8" customFormat="1" ht="21" customHeight="1" x14ac:dyDescent="0.25">
      <c r="A1238" s="21"/>
      <c r="B1238" s="21"/>
      <c r="C1238" s="21"/>
      <c r="D1238" s="23"/>
      <c r="E1238" s="21"/>
      <c r="F1238" s="21"/>
      <c r="G1238" s="21"/>
      <c r="H1238" s="21"/>
      <c r="I1238" s="19"/>
      <c r="J1238" s="19"/>
      <c r="K1238" s="37"/>
      <c r="L1238" s="19"/>
    </row>
    <row r="1239" spans="1:12" s="8" customFormat="1" ht="21" customHeight="1" x14ac:dyDescent="0.25">
      <c r="A1239" s="21"/>
      <c r="B1239" s="21"/>
      <c r="C1239" s="21"/>
      <c r="D1239" s="23"/>
      <c r="E1239" s="21"/>
      <c r="F1239" s="21"/>
      <c r="G1239" s="21"/>
      <c r="H1239" s="21"/>
      <c r="I1239" s="19"/>
      <c r="J1239" s="19"/>
      <c r="K1239" s="37"/>
      <c r="L1239" s="19"/>
    </row>
    <row r="1240" spans="1:12" s="8" customFormat="1" ht="21" customHeight="1" x14ac:dyDescent="0.25">
      <c r="A1240" s="21"/>
      <c r="B1240" s="21"/>
      <c r="C1240" s="21"/>
      <c r="D1240" s="23"/>
      <c r="E1240" s="21"/>
      <c r="F1240" s="21"/>
      <c r="G1240" s="21"/>
      <c r="H1240" s="21"/>
      <c r="I1240" s="19"/>
      <c r="J1240" s="19"/>
      <c r="K1240" s="37"/>
      <c r="L1240" s="19"/>
    </row>
    <row r="1241" spans="1:12" s="8" customFormat="1" ht="21" customHeight="1" x14ac:dyDescent="0.25">
      <c r="A1241" s="21"/>
      <c r="B1241" s="21"/>
      <c r="C1241" s="21"/>
      <c r="D1241" s="23"/>
      <c r="E1241" s="21"/>
      <c r="F1241" s="21"/>
      <c r="G1241" s="21"/>
      <c r="H1241" s="21"/>
      <c r="I1241" s="19"/>
      <c r="J1241" s="19"/>
      <c r="K1241" s="37"/>
      <c r="L1241" s="19"/>
    </row>
    <row r="1242" spans="1:12" s="8" customFormat="1" ht="21" customHeight="1" x14ac:dyDescent="0.25">
      <c r="A1242" s="21"/>
      <c r="B1242" s="21"/>
      <c r="C1242" s="21"/>
      <c r="D1242" s="23"/>
      <c r="E1242" s="21"/>
      <c r="F1242" s="21"/>
      <c r="G1242" s="21"/>
      <c r="H1242" s="21"/>
      <c r="I1242" s="19"/>
      <c r="J1242" s="19"/>
      <c r="K1242" s="37"/>
      <c r="L1242" s="19"/>
    </row>
    <row r="1243" spans="1:12" s="8" customFormat="1" ht="21" customHeight="1" x14ac:dyDescent="0.25">
      <c r="A1243" s="21"/>
      <c r="B1243" s="21"/>
      <c r="C1243" s="21"/>
      <c r="D1243" s="23"/>
      <c r="E1243" s="21"/>
      <c r="F1243" s="21"/>
      <c r="G1243" s="21"/>
      <c r="H1243" s="21"/>
      <c r="I1243" s="19"/>
      <c r="J1243" s="19"/>
      <c r="K1243" s="37"/>
      <c r="L1243" s="19"/>
    </row>
    <row r="1244" spans="1:12" s="8" customFormat="1" ht="21" customHeight="1" x14ac:dyDescent="0.25">
      <c r="A1244" s="21"/>
      <c r="B1244" s="21"/>
      <c r="C1244" s="21"/>
      <c r="D1244" s="23"/>
      <c r="E1244" s="21"/>
      <c r="F1244" s="21"/>
      <c r="G1244" s="21"/>
      <c r="H1244" s="21"/>
      <c r="I1244" s="19"/>
      <c r="J1244" s="19"/>
      <c r="K1244" s="37"/>
      <c r="L1244" s="19"/>
    </row>
    <row r="1245" spans="1:12" s="8" customFormat="1" ht="21" customHeight="1" x14ac:dyDescent="0.25">
      <c r="A1245" s="21"/>
      <c r="B1245" s="21"/>
      <c r="C1245" s="21"/>
      <c r="D1245" s="23"/>
      <c r="E1245" s="21"/>
      <c r="F1245" s="21"/>
      <c r="G1245" s="21"/>
      <c r="H1245" s="21"/>
      <c r="I1245" s="19"/>
      <c r="J1245" s="19"/>
      <c r="K1245" s="37"/>
      <c r="L1245" s="19"/>
    </row>
    <row r="1246" spans="1:12" s="8" customFormat="1" ht="21" customHeight="1" x14ac:dyDescent="0.25">
      <c r="A1246" s="21"/>
      <c r="B1246" s="21"/>
      <c r="C1246" s="21"/>
      <c r="D1246" s="23"/>
      <c r="E1246" s="21"/>
      <c r="F1246" s="21"/>
      <c r="G1246" s="21"/>
      <c r="H1246" s="21"/>
      <c r="I1246" s="19"/>
      <c r="J1246" s="19"/>
      <c r="K1246" s="37"/>
      <c r="L1246" s="19"/>
    </row>
    <row r="1247" spans="1:12" s="8" customFormat="1" ht="21" customHeight="1" x14ac:dyDescent="0.25">
      <c r="A1247" s="21"/>
      <c r="B1247" s="21"/>
      <c r="C1247" s="21"/>
      <c r="D1247" s="23"/>
      <c r="E1247" s="21"/>
      <c r="F1247" s="21"/>
      <c r="G1247" s="21"/>
      <c r="H1247" s="21"/>
      <c r="I1247" s="19"/>
      <c r="J1247" s="19"/>
      <c r="K1247" s="37"/>
      <c r="L1247" s="19"/>
    </row>
    <row r="1248" spans="1:12" s="8" customFormat="1" ht="21" customHeight="1" x14ac:dyDescent="0.25">
      <c r="A1248" s="21"/>
      <c r="B1248" s="21"/>
      <c r="C1248" s="21"/>
      <c r="D1248" s="23"/>
      <c r="E1248" s="21"/>
      <c r="F1248" s="21"/>
      <c r="G1248" s="21"/>
      <c r="H1248" s="21"/>
      <c r="I1248" s="19"/>
      <c r="J1248" s="19"/>
      <c r="K1248" s="37"/>
      <c r="L1248" s="19"/>
    </row>
    <row r="1249" spans="1:12" s="8" customFormat="1" ht="21" customHeight="1" x14ac:dyDescent="0.25">
      <c r="A1249" s="21"/>
      <c r="B1249" s="21"/>
      <c r="C1249" s="21"/>
      <c r="D1249" s="23"/>
      <c r="E1249" s="21"/>
      <c r="F1249" s="21"/>
      <c r="G1249" s="21"/>
      <c r="H1249" s="21"/>
      <c r="I1249" s="19"/>
      <c r="J1249" s="19"/>
      <c r="K1249" s="37"/>
      <c r="L1249" s="19"/>
    </row>
    <row r="1250" spans="1:12" s="8" customFormat="1" ht="21" customHeight="1" x14ac:dyDescent="0.25">
      <c r="A1250" s="21"/>
      <c r="B1250" s="21"/>
      <c r="C1250" s="21"/>
      <c r="D1250" s="23"/>
      <c r="E1250" s="21"/>
      <c r="F1250" s="21"/>
      <c r="G1250" s="21"/>
      <c r="H1250" s="21"/>
      <c r="I1250" s="19"/>
      <c r="J1250" s="19"/>
      <c r="K1250" s="37"/>
      <c r="L1250" s="19"/>
    </row>
    <row r="1251" spans="1:12" s="8" customFormat="1" ht="21" customHeight="1" x14ac:dyDescent="0.25">
      <c r="A1251" s="21"/>
      <c r="B1251" s="21"/>
      <c r="C1251" s="21"/>
      <c r="D1251" s="23"/>
      <c r="E1251" s="21"/>
      <c r="F1251" s="21"/>
      <c r="G1251" s="21"/>
      <c r="H1251" s="21"/>
      <c r="I1251" s="19"/>
      <c r="J1251" s="19"/>
      <c r="K1251" s="37"/>
      <c r="L1251" s="19"/>
    </row>
    <row r="1252" spans="1:12" s="8" customFormat="1" ht="21" customHeight="1" x14ac:dyDescent="0.25">
      <c r="A1252" s="21"/>
      <c r="B1252" s="21"/>
      <c r="C1252" s="21"/>
      <c r="D1252" s="23"/>
      <c r="E1252" s="21"/>
      <c r="F1252" s="21"/>
      <c r="G1252" s="21"/>
      <c r="H1252" s="21"/>
      <c r="I1252" s="19"/>
      <c r="J1252" s="19"/>
      <c r="K1252" s="37"/>
      <c r="L1252" s="19"/>
    </row>
    <row r="1253" spans="1:12" s="8" customFormat="1" ht="21" customHeight="1" x14ac:dyDescent="0.25">
      <c r="A1253" s="21"/>
      <c r="B1253" s="21"/>
      <c r="C1253" s="21"/>
      <c r="D1253" s="23"/>
      <c r="E1253" s="21"/>
      <c r="F1253" s="21"/>
      <c r="G1253" s="21"/>
      <c r="H1253" s="21"/>
      <c r="I1253" s="19"/>
      <c r="J1253" s="19"/>
      <c r="K1253" s="37"/>
      <c r="L1253" s="19"/>
    </row>
    <row r="1254" spans="1:12" s="8" customFormat="1" ht="21" customHeight="1" x14ac:dyDescent="0.25">
      <c r="A1254" s="21"/>
      <c r="B1254" s="21"/>
      <c r="C1254" s="21"/>
      <c r="D1254" s="23"/>
      <c r="E1254" s="21"/>
      <c r="F1254" s="21"/>
      <c r="G1254" s="21"/>
      <c r="H1254" s="21"/>
      <c r="I1254" s="19"/>
      <c r="J1254" s="19"/>
      <c r="K1254" s="37"/>
      <c r="L1254" s="19"/>
    </row>
    <row r="1255" spans="1:12" s="8" customFormat="1" ht="21" customHeight="1" x14ac:dyDescent="0.25">
      <c r="A1255" s="21"/>
      <c r="B1255" s="21"/>
      <c r="C1255" s="21"/>
      <c r="D1255" s="23"/>
      <c r="E1255" s="21"/>
      <c r="F1255" s="21"/>
      <c r="G1255" s="21"/>
      <c r="H1255" s="21"/>
      <c r="I1255" s="19"/>
      <c r="J1255" s="19"/>
      <c r="K1255" s="37"/>
      <c r="L1255" s="19"/>
    </row>
    <row r="1256" spans="1:12" s="8" customFormat="1" ht="21" customHeight="1" x14ac:dyDescent="0.25">
      <c r="A1256" s="21"/>
      <c r="B1256" s="21"/>
      <c r="C1256" s="21"/>
      <c r="D1256" s="23"/>
      <c r="E1256" s="21"/>
      <c r="F1256" s="21"/>
      <c r="G1256" s="21"/>
      <c r="H1256" s="21"/>
      <c r="I1256" s="19"/>
      <c r="J1256" s="19"/>
      <c r="K1256" s="37"/>
      <c r="L1256" s="19"/>
    </row>
    <row r="1257" spans="1:12" s="8" customFormat="1" ht="21" customHeight="1" x14ac:dyDescent="0.25">
      <c r="A1257" s="21"/>
      <c r="B1257" s="21"/>
      <c r="C1257" s="21"/>
      <c r="D1257" s="23"/>
      <c r="E1257" s="21"/>
      <c r="F1257" s="21"/>
      <c r="G1257" s="21"/>
      <c r="H1257" s="21"/>
      <c r="I1257" s="19"/>
      <c r="J1257" s="19"/>
      <c r="K1257" s="37"/>
      <c r="L1257" s="19"/>
    </row>
    <row r="1258" spans="1:12" s="8" customFormat="1" ht="21" customHeight="1" x14ac:dyDescent="0.25">
      <c r="A1258" s="21"/>
      <c r="B1258" s="21"/>
      <c r="C1258" s="21"/>
      <c r="D1258" s="23"/>
      <c r="E1258" s="21"/>
      <c r="F1258" s="21"/>
      <c r="G1258" s="21"/>
      <c r="H1258" s="21"/>
      <c r="I1258" s="19"/>
      <c r="J1258" s="19"/>
      <c r="K1258" s="37"/>
      <c r="L1258" s="19"/>
    </row>
    <row r="1259" spans="1:12" s="8" customFormat="1" ht="21" customHeight="1" x14ac:dyDescent="0.25">
      <c r="A1259" s="21"/>
      <c r="B1259" s="21"/>
      <c r="C1259" s="21"/>
      <c r="D1259" s="23"/>
      <c r="E1259" s="21"/>
      <c r="F1259" s="21"/>
      <c r="G1259" s="21"/>
      <c r="H1259" s="21"/>
      <c r="I1259" s="19"/>
      <c r="J1259" s="19"/>
      <c r="K1259" s="37"/>
      <c r="L1259" s="19"/>
    </row>
    <row r="1260" spans="1:12" s="8" customFormat="1" ht="21" customHeight="1" x14ac:dyDescent="0.25">
      <c r="A1260" s="21"/>
      <c r="B1260" s="21"/>
      <c r="C1260" s="21"/>
      <c r="D1260" s="23"/>
      <c r="E1260" s="21"/>
      <c r="F1260" s="21"/>
      <c r="G1260" s="21"/>
      <c r="H1260" s="21"/>
      <c r="I1260" s="19"/>
      <c r="J1260" s="19"/>
      <c r="K1260" s="37"/>
      <c r="L1260" s="19"/>
    </row>
    <row r="1261" spans="1:12" s="8" customFormat="1" ht="21" customHeight="1" x14ac:dyDescent="0.25">
      <c r="A1261" s="21"/>
      <c r="B1261" s="21"/>
      <c r="C1261" s="21"/>
      <c r="D1261" s="23"/>
      <c r="E1261" s="21"/>
      <c r="F1261" s="21"/>
      <c r="G1261" s="21"/>
      <c r="H1261" s="21"/>
      <c r="I1261" s="19"/>
      <c r="J1261" s="19"/>
      <c r="K1261" s="37"/>
      <c r="L1261" s="19"/>
    </row>
    <row r="1262" spans="1:12" s="8" customFormat="1" ht="21" customHeight="1" x14ac:dyDescent="0.25">
      <c r="A1262" s="21"/>
      <c r="B1262" s="21"/>
      <c r="C1262" s="21"/>
      <c r="D1262" s="23"/>
      <c r="E1262" s="21"/>
      <c r="F1262" s="21"/>
      <c r="G1262" s="21"/>
      <c r="H1262" s="21"/>
      <c r="I1262" s="19"/>
      <c r="J1262" s="19"/>
      <c r="K1262" s="37"/>
      <c r="L1262" s="19"/>
    </row>
    <row r="1263" spans="1:12" s="8" customFormat="1" ht="21" customHeight="1" x14ac:dyDescent="0.25">
      <c r="A1263" s="21"/>
      <c r="B1263" s="21"/>
      <c r="C1263" s="21"/>
      <c r="D1263" s="23"/>
      <c r="E1263" s="21"/>
      <c r="F1263" s="21"/>
      <c r="G1263" s="21"/>
      <c r="H1263" s="21"/>
      <c r="I1263" s="19"/>
      <c r="J1263" s="19"/>
      <c r="K1263" s="37"/>
      <c r="L1263" s="19"/>
    </row>
    <row r="1264" spans="1:12" s="8" customFormat="1" ht="21" customHeight="1" x14ac:dyDescent="0.25">
      <c r="A1264" s="21"/>
      <c r="B1264" s="21"/>
      <c r="C1264" s="21"/>
      <c r="D1264" s="23"/>
      <c r="E1264" s="21"/>
      <c r="F1264" s="21"/>
      <c r="G1264" s="21"/>
      <c r="H1264" s="21"/>
      <c r="I1264" s="19"/>
      <c r="J1264" s="19"/>
      <c r="K1264" s="37"/>
      <c r="L1264" s="19"/>
    </row>
    <row r="1265" spans="1:12" s="8" customFormat="1" ht="21" customHeight="1" x14ac:dyDescent="0.25">
      <c r="A1265" s="21"/>
      <c r="B1265" s="21"/>
      <c r="C1265" s="21"/>
      <c r="D1265" s="23"/>
      <c r="E1265" s="21"/>
      <c r="F1265" s="21"/>
      <c r="G1265" s="21"/>
      <c r="H1265" s="21"/>
      <c r="I1265" s="19"/>
      <c r="J1265" s="19"/>
      <c r="K1265" s="37"/>
      <c r="L1265" s="19"/>
    </row>
    <row r="1266" spans="1:12" s="8" customFormat="1" ht="21" customHeight="1" x14ac:dyDescent="0.25">
      <c r="A1266" s="21"/>
      <c r="B1266" s="21"/>
      <c r="C1266" s="21"/>
      <c r="D1266" s="23"/>
      <c r="E1266" s="21"/>
      <c r="F1266" s="21"/>
      <c r="G1266" s="21"/>
      <c r="H1266" s="21"/>
      <c r="I1266" s="19"/>
      <c r="J1266" s="19"/>
      <c r="K1266" s="37"/>
      <c r="L1266" s="19"/>
    </row>
    <row r="1267" spans="1:12" s="8" customFormat="1" ht="21" customHeight="1" x14ac:dyDescent="0.25">
      <c r="A1267" s="21"/>
      <c r="B1267" s="21"/>
      <c r="C1267" s="21"/>
      <c r="D1267" s="23"/>
      <c r="E1267" s="21"/>
      <c r="F1267" s="21"/>
      <c r="G1267" s="21"/>
      <c r="H1267" s="21"/>
      <c r="I1267" s="19"/>
      <c r="J1267" s="19"/>
      <c r="K1267" s="37"/>
      <c r="L1267" s="19"/>
    </row>
    <row r="1268" spans="1:12" s="8" customFormat="1" ht="21" customHeight="1" x14ac:dyDescent="0.25">
      <c r="A1268" s="21"/>
      <c r="B1268" s="21"/>
      <c r="C1268" s="21"/>
      <c r="D1268" s="23"/>
      <c r="E1268" s="21"/>
      <c r="F1268" s="21"/>
      <c r="G1268" s="21"/>
      <c r="H1268" s="21"/>
      <c r="I1268" s="19"/>
      <c r="J1268" s="19"/>
      <c r="K1268" s="37"/>
      <c r="L1268" s="19"/>
    </row>
    <row r="1269" spans="1:12" s="8" customFormat="1" ht="21" customHeight="1" x14ac:dyDescent="0.25">
      <c r="A1269" s="21"/>
      <c r="B1269" s="21"/>
      <c r="C1269" s="21"/>
      <c r="D1269" s="23"/>
      <c r="E1269" s="21"/>
      <c r="F1269" s="21"/>
      <c r="G1269" s="21"/>
      <c r="H1269" s="21"/>
      <c r="I1269" s="19"/>
      <c r="J1269" s="19"/>
      <c r="K1269" s="37"/>
      <c r="L1269" s="19"/>
    </row>
    <row r="1270" spans="1:12" s="8" customFormat="1" ht="21" customHeight="1" x14ac:dyDescent="0.25">
      <c r="A1270" s="21"/>
      <c r="B1270" s="21"/>
      <c r="C1270" s="21"/>
      <c r="D1270" s="23"/>
      <c r="E1270" s="21"/>
      <c r="F1270" s="21"/>
      <c r="G1270" s="21"/>
      <c r="H1270" s="21"/>
      <c r="I1270" s="19"/>
      <c r="J1270" s="19"/>
      <c r="K1270" s="37"/>
      <c r="L1270" s="19"/>
    </row>
    <row r="1271" spans="1:12" s="8" customFormat="1" ht="21" customHeight="1" x14ac:dyDescent="0.25">
      <c r="A1271" s="21"/>
      <c r="B1271" s="21"/>
      <c r="C1271" s="21"/>
      <c r="D1271" s="23"/>
      <c r="E1271" s="21"/>
      <c r="F1271" s="21"/>
      <c r="G1271" s="21"/>
      <c r="H1271" s="21"/>
      <c r="I1271" s="19"/>
      <c r="J1271" s="19"/>
      <c r="K1271" s="37"/>
      <c r="L1271" s="19"/>
    </row>
    <row r="1272" spans="1:12" s="8" customFormat="1" ht="21" customHeight="1" x14ac:dyDescent="0.25">
      <c r="A1272" s="21"/>
      <c r="B1272" s="21"/>
      <c r="C1272" s="21"/>
      <c r="D1272" s="23"/>
      <c r="E1272" s="21"/>
      <c r="F1272" s="21"/>
      <c r="G1272" s="21"/>
      <c r="H1272" s="21"/>
      <c r="I1272" s="19"/>
      <c r="J1272" s="19"/>
      <c r="K1272" s="37"/>
      <c r="L1272" s="19"/>
    </row>
    <row r="1273" spans="1:12" s="8" customFormat="1" ht="21" customHeight="1" x14ac:dyDescent="0.25">
      <c r="A1273" s="21"/>
      <c r="B1273" s="21"/>
      <c r="C1273" s="21"/>
      <c r="D1273" s="23"/>
      <c r="E1273" s="21"/>
      <c r="F1273" s="21"/>
      <c r="G1273" s="21"/>
      <c r="H1273" s="21"/>
      <c r="I1273" s="19"/>
      <c r="J1273" s="19"/>
      <c r="K1273" s="37"/>
      <c r="L1273" s="19"/>
    </row>
    <row r="1274" spans="1:12" s="8" customFormat="1" ht="21" customHeight="1" x14ac:dyDescent="0.25">
      <c r="A1274" s="21"/>
      <c r="B1274" s="21"/>
      <c r="C1274" s="21"/>
      <c r="D1274" s="23"/>
      <c r="E1274" s="21"/>
      <c r="F1274" s="21"/>
      <c r="G1274" s="21"/>
      <c r="H1274" s="21"/>
      <c r="I1274" s="19"/>
      <c r="J1274" s="19"/>
      <c r="K1274" s="37"/>
      <c r="L1274" s="19"/>
    </row>
    <row r="1275" spans="1:12" s="8" customFormat="1" ht="21" customHeight="1" x14ac:dyDescent="0.25">
      <c r="A1275" s="21"/>
      <c r="B1275" s="21"/>
      <c r="C1275" s="21"/>
      <c r="D1275" s="23"/>
      <c r="E1275" s="21"/>
      <c r="F1275" s="21"/>
      <c r="G1275" s="21"/>
      <c r="H1275" s="21"/>
      <c r="I1275" s="19"/>
      <c r="J1275" s="19"/>
      <c r="K1275" s="37"/>
      <c r="L1275" s="19"/>
    </row>
    <row r="1276" spans="1:12" s="8" customFormat="1" ht="21" customHeight="1" x14ac:dyDescent="0.25">
      <c r="A1276" s="21"/>
      <c r="B1276" s="21"/>
      <c r="C1276" s="21"/>
      <c r="D1276" s="23"/>
      <c r="E1276" s="21"/>
      <c r="F1276" s="21"/>
      <c r="G1276" s="21"/>
      <c r="H1276" s="21"/>
      <c r="I1276" s="19"/>
      <c r="J1276" s="19"/>
      <c r="K1276" s="37"/>
      <c r="L1276" s="19"/>
    </row>
    <row r="1277" spans="1:12" s="8" customFormat="1" ht="21" customHeight="1" x14ac:dyDescent="0.25">
      <c r="A1277" s="21"/>
      <c r="B1277" s="21"/>
      <c r="C1277" s="21"/>
      <c r="D1277" s="23"/>
      <c r="E1277" s="21"/>
      <c r="F1277" s="21"/>
      <c r="G1277" s="21"/>
      <c r="H1277" s="21"/>
      <c r="I1277" s="19"/>
      <c r="J1277" s="19"/>
      <c r="K1277" s="37"/>
      <c r="L1277" s="19"/>
    </row>
    <row r="1278" spans="1:12" s="8" customFormat="1" ht="21" customHeight="1" x14ac:dyDescent="0.25">
      <c r="A1278" s="21"/>
      <c r="B1278" s="21"/>
      <c r="C1278" s="21"/>
      <c r="D1278" s="23"/>
      <c r="E1278" s="21"/>
      <c r="F1278" s="21"/>
      <c r="G1278" s="21"/>
      <c r="H1278" s="21"/>
      <c r="I1278" s="19"/>
      <c r="J1278" s="19"/>
      <c r="K1278" s="37"/>
      <c r="L1278" s="19"/>
    </row>
    <row r="1279" spans="1:12" s="8" customFormat="1" ht="21" customHeight="1" x14ac:dyDescent="0.25">
      <c r="A1279" s="21"/>
      <c r="B1279" s="21"/>
      <c r="C1279" s="21"/>
      <c r="D1279" s="23"/>
      <c r="E1279" s="21"/>
      <c r="F1279" s="21"/>
      <c r="G1279" s="21"/>
      <c r="H1279" s="21"/>
      <c r="I1279" s="19"/>
      <c r="J1279" s="19"/>
      <c r="K1279" s="37"/>
      <c r="L1279" s="19"/>
    </row>
    <row r="1280" spans="1:12" s="8" customFormat="1" ht="21" customHeight="1" x14ac:dyDescent="0.25">
      <c r="A1280" s="21"/>
      <c r="B1280" s="21"/>
      <c r="C1280" s="21"/>
      <c r="D1280" s="23"/>
      <c r="E1280" s="21"/>
      <c r="F1280" s="21"/>
      <c r="G1280" s="21"/>
      <c r="H1280" s="21"/>
      <c r="I1280" s="19"/>
      <c r="J1280" s="19"/>
      <c r="K1280" s="37"/>
      <c r="L1280" s="19"/>
    </row>
    <row r="1281" spans="1:12" s="8" customFormat="1" ht="21" customHeight="1" x14ac:dyDescent="0.25">
      <c r="A1281" s="21"/>
      <c r="B1281" s="21"/>
      <c r="C1281" s="21"/>
      <c r="D1281" s="23"/>
      <c r="E1281" s="21"/>
      <c r="F1281" s="21"/>
      <c r="G1281" s="21"/>
      <c r="H1281" s="21"/>
      <c r="I1281" s="19"/>
      <c r="J1281" s="19"/>
      <c r="K1281" s="37"/>
      <c r="L1281" s="19"/>
    </row>
    <row r="1282" spans="1:12" s="8" customFormat="1" ht="21" customHeight="1" x14ac:dyDescent="0.25">
      <c r="A1282" s="21"/>
      <c r="B1282" s="21"/>
      <c r="C1282" s="21"/>
      <c r="D1282" s="23"/>
      <c r="E1282" s="21"/>
      <c r="F1282" s="21"/>
      <c r="G1282" s="21"/>
      <c r="H1282" s="21"/>
      <c r="I1282" s="19"/>
      <c r="J1282" s="19"/>
      <c r="K1282" s="37"/>
      <c r="L1282" s="19"/>
    </row>
    <row r="1283" spans="1:12" s="8" customFormat="1" ht="21" customHeight="1" x14ac:dyDescent="0.25">
      <c r="A1283" s="21"/>
      <c r="B1283" s="21"/>
      <c r="C1283" s="21"/>
      <c r="D1283" s="23"/>
      <c r="E1283" s="21"/>
      <c r="F1283" s="21"/>
      <c r="G1283" s="21"/>
      <c r="H1283" s="21"/>
      <c r="I1283" s="19"/>
      <c r="J1283" s="19"/>
      <c r="K1283" s="37"/>
      <c r="L1283" s="19"/>
    </row>
    <row r="1284" spans="1:12" s="8" customFormat="1" ht="21" customHeight="1" x14ac:dyDescent="0.25">
      <c r="A1284" s="21"/>
      <c r="B1284" s="21"/>
      <c r="C1284" s="21"/>
      <c r="D1284" s="23"/>
      <c r="E1284" s="21"/>
      <c r="F1284" s="21"/>
      <c r="G1284" s="21"/>
      <c r="H1284" s="21"/>
      <c r="I1284" s="19"/>
      <c r="J1284" s="19"/>
      <c r="K1284" s="37"/>
      <c r="L1284" s="19"/>
    </row>
    <row r="1285" spans="1:12" s="8" customFormat="1" ht="21" customHeight="1" x14ac:dyDescent="0.25">
      <c r="A1285" s="21"/>
      <c r="B1285" s="21"/>
      <c r="C1285" s="21"/>
      <c r="D1285" s="23"/>
      <c r="E1285" s="21"/>
      <c r="F1285" s="21"/>
      <c r="G1285" s="21"/>
      <c r="H1285" s="21"/>
      <c r="I1285" s="19"/>
      <c r="J1285" s="19"/>
      <c r="K1285" s="37"/>
      <c r="L1285" s="19"/>
    </row>
    <row r="1286" spans="1:12" s="8" customFormat="1" ht="21" customHeight="1" x14ac:dyDescent="0.25">
      <c r="A1286" s="21"/>
      <c r="B1286" s="21"/>
      <c r="C1286" s="21"/>
      <c r="D1286" s="23"/>
      <c r="E1286" s="21"/>
      <c r="F1286" s="21"/>
      <c r="G1286" s="21"/>
      <c r="H1286" s="21"/>
      <c r="I1286" s="19"/>
      <c r="J1286" s="19"/>
      <c r="K1286" s="37"/>
      <c r="L1286" s="19"/>
    </row>
    <row r="1287" spans="1:12" s="8" customFormat="1" ht="21" customHeight="1" x14ac:dyDescent="0.25">
      <c r="A1287" s="21"/>
      <c r="B1287" s="21"/>
      <c r="C1287" s="21"/>
      <c r="D1287" s="23"/>
      <c r="E1287" s="21"/>
      <c r="F1287" s="21"/>
      <c r="G1287" s="21"/>
      <c r="H1287" s="21"/>
      <c r="I1287" s="19"/>
      <c r="J1287" s="19"/>
      <c r="K1287" s="37"/>
      <c r="L1287" s="19"/>
    </row>
    <row r="1288" spans="1:12" s="8" customFormat="1" ht="21" customHeight="1" x14ac:dyDescent="0.25">
      <c r="A1288" s="21"/>
      <c r="B1288" s="21"/>
      <c r="C1288" s="21"/>
      <c r="D1288" s="23"/>
      <c r="E1288" s="21"/>
      <c r="F1288" s="21"/>
      <c r="G1288" s="21"/>
      <c r="H1288" s="21"/>
      <c r="I1288" s="19"/>
      <c r="J1288" s="19"/>
      <c r="K1288" s="37"/>
      <c r="L1288" s="19"/>
    </row>
    <row r="1289" spans="1:12" s="8" customFormat="1" ht="21" customHeight="1" x14ac:dyDescent="0.25">
      <c r="A1289" s="21"/>
      <c r="B1289" s="21"/>
      <c r="C1289" s="21"/>
      <c r="D1289" s="23"/>
      <c r="E1289" s="21"/>
      <c r="F1289" s="21"/>
      <c r="G1289" s="21"/>
      <c r="H1289" s="21"/>
      <c r="I1289" s="19"/>
      <c r="J1289" s="19"/>
      <c r="K1289" s="37"/>
      <c r="L1289" s="19"/>
    </row>
    <row r="1290" spans="1:12" s="8" customFormat="1" ht="21" customHeight="1" x14ac:dyDescent="0.25">
      <c r="A1290" s="21"/>
      <c r="B1290" s="21"/>
      <c r="C1290" s="21"/>
      <c r="D1290" s="23"/>
      <c r="E1290" s="21"/>
      <c r="F1290" s="21"/>
      <c r="G1290" s="21"/>
      <c r="H1290" s="21"/>
      <c r="I1290" s="19"/>
      <c r="J1290" s="19"/>
      <c r="K1290" s="37"/>
      <c r="L1290" s="19"/>
    </row>
    <row r="1291" spans="1:12" s="8" customFormat="1" ht="21" customHeight="1" x14ac:dyDescent="0.25">
      <c r="A1291" s="21"/>
      <c r="B1291" s="21"/>
      <c r="C1291" s="21"/>
      <c r="D1291" s="23"/>
      <c r="E1291" s="21"/>
      <c r="F1291" s="21"/>
      <c r="G1291" s="21"/>
      <c r="H1291" s="21"/>
      <c r="I1291" s="19"/>
      <c r="J1291" s="19"/>
      <c r="K1291" s="37"/>
      <c r="L1291" s="19"/>
    </row>
    <row r="1292" spans="1:12" s="8" customFormat="1" ht="21" customHeight="1" x14ac:dyDescent="0.25">
      <c r="A1292" s="21"/>
      <c r="B1292" s="21"/>
      <c r="C1292" s="21"/>
      <c r="D1292" s="23"/>
      <c r="E1292" s="21"/>
      <c r="F1292" s="21"/>
      <c r="G1292" s="21"/>
      <c r="H1292" s="21"/>
      <c r="I1292" s="19"/>
      <c r="J1292" s="19"/>
      <c r="K1292" s="37"/>
      <c r="L1292" s="19"/>
    </row>
    <row r="1293" spans="1:12" s="8" customFormat="1" ht="21" customHeight="1" x14ac:dyDescent="0.25">
      <c r="A1293" s="21"/>
      <c r="B1293" s="21"/>
      <c r="C1293" s="21"/>
      <c r="D1293" s="23"/>
      <c r="E1293" s="21"/>
      <c r="F1293" s="21"/>
      <c r="G1293" s="21"/>
      <c r="H1293" s="21"/>
      <c r="I1293" s="19"/>
      <c r="J1293" s="19"/>
      <c r="K1293" s="37"/>
      <c r="L1293" s="19"/>
    </row>
    <row r="1294" spans="1:12" s="8" customFormat="1" ht="21" customHeight="1" x14ac:dyDescent="0.25">
      <c r="A1294" s="21"/>
      <c r="B1294" s="21"/>
      <c r="C1294" s="21"/>
      <c r="D1294" s="23"/>
      <c r="E1294" s="21"/>
      <c r="F1294" s="21"/>
      <c r="G1294" s="21"/>
      <c r="H1294" s="21"/>
      <c r="I1294" s="19"/>
      <c r="J1294" s="19"/>
      <c r="K1294" s="37"/>
      <c r="L1294" s="19"/>
    </row>
    <row r="1295" spans="1:12" s="8" customFormat="1" ht="21" customHeight="1" x14ac:dyDescent="0.25">
      <c r="A1295" s="21"/>
      <c r="B1295" s="21"/>
      <c r="C1295" s="21"/>
      <c r="D1295" s="23"/>
      <c r="E1295" s="21"/>
      <c r="F1295" s="21"/>
      <c r="G1295" s="21"/>
      <c r="H1295" s="21"/>
      <c r="I1295" s="19"/>
      <c r="J1295" s="19"/>
      <c r="K1295" s="37"/>
      <c r="L1295" s="19"/>
    </row>
    <row r="1296" spans="1:12" s="8" customFormat="1" ht="21" customHeight="1" x14ac:dyDescent="0.25">
      <c r="A1296" s="21"/>
      <c r="B1296" s="21"/>
      <c r="C1296" s="21"/>
      <c r="D1296" s="23"/>
      <c r="E1296" s="21"/>
      <c r="F1296" s="21"/>
      <c r="G1296" s="21"/>
      <c r="H1296" s="21"/>
      <c r="I1296" s="19"/>
      <c r="J1296" s="19"/>
      <c r="K1296" s="37"/>
      <c r="L1296" s="19"/>
    </row>
    <row r="1297" spans="1:12" s="8" customFormat="1" ht="21" customHeight="1" x14ac:dyDescent="0.25">
      <c r="A1297" s="21"/>
      <c r="B1297" s="21"/>
      <c r="C1297" s="21"/>
      <c r="D1297" s="23"/>
      <c r="E1297" s="21"/>
      <c r="F1297" s="21"/>
      <c r="G1297" s="21"/>
      <c r="H1297" s="21"/>
      <c r="I1297" s="19"/>
      <c r="J1297" s="19"/>
      <c r="K1297" s="37"/>
      <c r="L1297" s="19"/>
    </row>
    <row r="1298" spans="1:12" s="8" customFormat="1" ht="21" customHeight="1" x14ac:dyDescent="0.25">
      <c r="A1298" s="21"/>
      <c r="B1298" s="21"/>
      <c r="C1298" s="21"/>
      <c r="D1298" s="23"/>
      <c r="E1298" s="21"/>
      <c r="F1298" s="21"/>
      <c r="G1298" s="21"/>
      <c r="H1298" s="21"/>
      <c r="I1298" s="19"/>
      <c r="J1298" s="19"/>
      <c r="K1298" s="37"/>
      <c r="L1298" s="19"/>
    </row>
    <row r="1299" spans="1:12" s="8" customFormat="1" ht="21" customHeight="1" x14ac:dyDescent="0.25">
      <c r="A1299" s="21"/>
      <c r="B1299" s="21"/>
      <c r="C1299" s="21"/>
      <c r="D1299" s="23"/>
      <c r="E1299" s="21"/>
      <c r="F1299" s="21"/>
      <c r="G1299" s="21"/>
      <c r="H1299" s="21"/>
      <c r="I1299" s="19"/>
      <c r="J1299" s="19"/>
      <c r="K1299" s="37"/>
      <c r="L1299" s="19"/>
    </row>
    <row r="1300" spans="1:12" s="8" customFormat="1" ht="21" customHeight="1" x14ac:dyDescent="0.25">
      <c r="A1300" s="21"/>
      <c r="B1300" s="21"/>
      <c r="C1300" s="21"/>
      <c r="D1300" s="23"/>
      <c r="E1300" s="21"/>
      <c r="F1300" s="21"/>
      <c r="G1300" s="21"/>
      <c r="H1300" s="21"/>
      <c r="I1300" s="19"/>
      <c r="J1300" s="19"/>
      <c r="K1300" s="37"/>
      <c r="L1300" s="19"/>
    </row>
    <row r="1301" spans="1:12" s="8" customFormat="1" ht="21" customHeight="1" x14ac:dyDescent="0.25">
      <c r="A1301" s="21"/>
      <c r="B1301" s="21"/>
      <c r="C1301" s="21"/>
      <c r="D1301" s="23"/>
      <c r="E1301" s="21"/>
      <c r="F1301" s="21"/>
      <c r="G1301" s="21"/>
      <c r="H1301" s="21"/>
      <c r="I1301" s="19"/>
      <c r="J1301" s="19"/>
      <c r="K1301" s="37"/>
      <c r="L1301" s="19"/>
    </row>
    <row r="1302" spans="1:12" s="8" customFormat="1" ht="21" customHeight="1" x14ac:dyDescent="0.25">
      <c r="A1302" s="21"/>
      <c r="B1302" s="21"/>
      <c r="C1302" s="21"/>
      <c r="D1302" s="23"/>
      <c r="E1302" s="21"/>
      <c r="F1302" s="21"/>
      <c r="G1302" s="21"/>
      <c r="H1302" s="21"/>
      <c r="I1302" s="19"/>
      <c r="J1302" s="19"/>
      <c r="K1302" s="37"/>
      <c r="L1302" s="19"/>
    </row>
    <row r="1303" spans="1:12" s="8" customFormat="1" ht="21" customHeight="1" x14ac:dyDescent="0.25">
      <c r="A1303" s="21"/>
      <c r="B1303" s="21"/>
      <c r="C1303" s="21"/>
      <c r="D1303" s="23"/>
      <c r="E1303" s="21"/>
      <c r="F1303" s="21"/>
      <c r="G1303" s="21"/>
      <c r="H1303" s="21"/>
      <c r="I1303" s="19"/>
      <c r="J1303" s="19"/>
      <c r="K1303" s="37"/>
      <c r="L1303" s="19"/>
    </row>
    <row r="1304" spans="1:12" s="8" customFormat="1" ht="21" customHeight="1" x14ac:dyDescent="0.25">
      <c r="A1304" s="21"/>
      <c r="B1304" s="21"/>
      <c r="C1304" s="21"/>
      <c r="D1304" s="23"/>
      <c r="E1304" s="21"/>
      <c r="F1304" s="21"/>
      <c r="G1304" s="21"/>
      <c r="H1304" s="21"/>
      <c r="I1304" s="19"/>
      <c r="J1304" s="19"/>
      <c r="K1304" s="37"/>
      <c r="L1304" s="19"/>
    </row>
    <row r="1305" spans="1:12" s="8" customFormat="1" ht="21" customHeight="1" x14ac:dyDescent="0.25">
      <c r="A1305" s="21"/>
      <c r="B1305" s="21"/>
      <c r="C1305" s="21"/>
      <c r="D1305" s="23"/>
      <c r="E1305" s="21"/>
      <c r="F1305" s="21"/>
      <c r="G1305" s="21"/>
      <c r="H1305" s="21"/>
      <c r="I1305" s="19"/>
      <c r="J1305" s="19"/>
      <c r="K1305" s="37"/>
      <c r="L1305" s="19"/>
    </row>
    <row r="1306" spans="1:12" s="8" customFormat="1" ht="21" customHeight="1" x14ac:dyDescent="0.25">
      <c r="A1306" s="21"/>
      <c r="B1306" s="21"/>
      <c r="C1306" s="21"/>
      <c r="D1306" s="23"/>
      <c r="E1306" s="21"/>
      <c r="F1306" s="21"/>
      <c r="G1306" s="21"/>
      <c r="H1306" s="21"/>
      <c r="I1306" s="19"/>
      <c r="J1306" s="19"/>
      <c r="K1306" s="37"/>
      <c r="L1306" s="19"/>
    </row>
    <row r="1307" spans="1:12" s="8" customFormat="1" ht="21" customHeight="1" x14ac:dyDescent="0.25">
      <c r="A1307" s="21"/>
      <c r="B1307" s="21"/>
      <c r="C1307" s="21"/>
      <c r="D1307" s="23"/>
      <c r="E1307" s="21"/>
      <c r="F1307" s="21"/>
      <c r="G1307" s="21"/>
      <c r="H1307" s="21"/>
      <c r="I1307" s="19"/>
      <c r="J1307" s="19"/>
      <c r="K1307" s="37"/>
      <c r="L1307" s="19"/>
    </row>
    <row r="1308" spans="1:12" s="8" customFormat="1" ht="21" customHeight="1" x14ac:dyDescent="0.25">
      <c r="A1308" s="21"/>
      <c r="B1308" s="21"/>
      <c r="C1308" s="21"/>
      <c r="D1308" s="23"/>
      <c r="E1308" s="21"/>
      <c r="F1308" s="21"/>
      <c r="G1308" s="21"/>
      <c r="H1308" s="21"/>
      <c r="I1308" s="19"/>
      <c r="J1308" s="19"/>
      <c r="K1308" s="37"/>
      <c r="L1308" s="19"/>
    </row>
    <row r="1309" spans="1:12" s="8" customFormat="1" ht="21" customHeight="1" x14ac:dyDescent="0.25">
      <c r="A1309" s="21"/>
      <c r="B1309" s="21"/>
      <c r="C1309" s="21"/>
      <c r="D1309" s="23"/>
      <c r="E1309" s="21"/>
      <c r="F1309" s="21"/>
      <c r="G1309" s="21"/>
      <c r="H1309" s="21"/>
      <c r="I1309" s="19"/>
      <c r="J1309" s="19"/>
      <c r="K1309" s="37"/>
      <c r="L1309" s="19"/>
    </row>
    <row r="1310" spans="1:12" s="8" customFormat="1" ht="21" customHeight="1" x14ac:dyDescent="0.25">
      <c r="A1310" s="21"/>
      <c r="B1310" s="21"/>
      <c r="C1310" s="21"/>
      <c r="D1310" s="23"/>
      <c r="E1310" s="21"/>
      <c r="F1310" s="21"/>
      <c r="G1310" s="21"/>
      <c r="H1310" s="21"/>
      <c r="I1310" s="19"/>
      <c r="J1310" s="19"/>
      <c r="K1310" s="37"/>
      <c r="L1310" s="19"/>
    </row>
    <row r="1311" spans="1:12" s="8" customFormat="1" ht="21" customHeight="1" x14ac:dyDescent="0.25">
      <c r="A1311" s="21"/>
      <c r="B1311" s="21"/>
      <c r="C1311" s="21"/>
      <c r="D1311" s="23"/>
      <c r="E1311" s="21"/>
      <c r="F1311" s="21"/>
      <c r="G1311" s="21"/>
      <c r="H1311" s="21"/>
      <c r="I1311" s="19"/>
      <c r="J1311" s="19"/>
      <c r="K1311" s="37"/>
      <c r="L1311" s="19"/>
    </row>
    <row r="1312" spans="1:12" s="8" customFormat="1" ht="21" customHeight="1" x14ac:dyDescent="0.25">
      <c r="A1312" s="21"/>
      <c r="B1312" s="21"/>
      <c r="C1312" s="21"/>
      <c r="D1312" s="23"/>
      <c r="E1312" s="21"/>
      <c r="F1312" s="21"/>
      <c r="G1312" s="21"/>
      <c r="H1312" s="21"/>
      <c r="I1312" s="19"/>
      <c r="J1312" s="19"/>
      <c r="K1312" s="37"/>
      <c r="L1312" s="19"/>
    </row>
    <row r="1313" spans="1:12" s="8" customFormat="1" ht="21" customHeight="1" x14ac:dyDescent="0.25">
      <c r="A1313" s="21"/>
      <c r="B1313" s="21"/>
      <c r="C1313" s="21"/>
      <c r="D1313" s="23"/>
      <c r="E1313" s="21"/>
      <c r="F1313" s="21"/>
      <c r="G1313" s="21"/>
      <c r="H1313" s="21"/>
      <c r="I1313" s="19"/>
      <c r="J1313" s="19"/>
      <c r="K1313" s="37"/>
      <c r="L1313" s="19"/>
    </row>
    <row r="1314" spans="1:12" s="8" customFormat="1" ht="21" customHeight="1" x14ac:dyDescent="0.25">
      <c r="A1314" s="21"/>
      <c r="B1314" s="21"/>
      <c r="C1314" s="21"/>
      <c r="D1314" s="23"/>
      <c r="E1314" s="21"/>
      <c r="F1314" s="21"/>
      <c r="G1314" s="21"/>
      <c r="H1314" s="21"/>
      <c r="I1314" s="19"/>
      <c r="J1314" s="19"/>
      <c r="K1314" s="37"/>
      <c r="L1314" s="19"/>
    </row>
    <row r="1315" spans="1:12" s="8" customFormat="1" ht="21" customHeight="1" x14ac:dyDescent="0.25">
      <c r="A1315" s="21"/>
      <c r="B1315" s="21"/>
      <c r="C1315" s="21"/>
      <c r="D1315" s="23"/>
      <c r="E1315" s="21"/>
      <c r="F1315" s="21"/>
      <c r="G1315" s="21"/>
      <c r="H1315" s="21"/>
      <c r="I1315" s="19"/>
      <c r="J1315" s="19"/>
      <c r="K1315" s="37"/>
      <c r="L1315" s="19"/>
    </row>
    <row r="1316" spans="1:12" s="8" customFormat="1" ht="21" customHeight="1" x14ac:dyDescent="0.25">
      <c r="A1316" s="21"/>
      <c r="B1316" s="21"/>
      <c r="C1316" s="21"/>
      <c r="D1316" s="23"/>
      <c r="E1316" s="21"/>
      <c r="F1316" s="21"/>
      <c r="G1316" s="21"/>
      <c r="H1316" s="21"/>
      <c r="I1316" s="19"/>
      <c r="J1316" s="19"/>
      <c r="K1316" s="37"/>
      <c r="L1316" s="19"/>
    </row>
    <row r="1317" spans="1:12" s="8" customFormat="1" ht="21" customHeight="1" x14ac:dyDescent="0.25">
      <c r="A1317" s="21"/>
      <c r="B1317" s="21"/>
      <c r="C1317" s="21"/>
      <c r="D1317" s="23"/>
      <c r="E1317" s="21"/>
      <c r="F1317" s="21"/>
      <c r="G1317" s="21"/>
      <c r="H1317" s="21"/>
      <c r="I1317" s="19"/>
      <c r="J1317" s="19"/>
      <c r="K1317" s="37"/>
      <c r="L1317" s="19"/>
    </row>
    <row r="1318" spans="1:12" s="8" customFormat="1" ht="21" customHeight="1" x14ac:dyDescent="0.25">
      <c r="A1318" s="21"/>
      <c r="B1318" s="21"/>
      <c r="C1318" s="21"/>
      <c r="D1318" s="23"/>
      <c r="E1318" s="21"/>
      <c r="F1318" s="21"/>
      <c r="G1318" s="21"/>
      <c r="H1318" s="21"/>
      <c r="I1318" s="19"/>
      <c r="J1318" s="19"/>
      <c r="K1318" s="37"/>
      <c r="L1318" s="19"/>
    </row>
    <row r="1319" spans="1:12" s="8" customFormat="1" ht="21" customHeight="1" x14ac:dyDescent="0.25">
      <c r="A1319" s="21"/>
      <c r="B1319" s="21"/>
      <c r="C1319" s="21"/>
      <c r="D1319" s="23"/>
      <c r="E1319" s="21"/>
      <c r="F1319" s="21"/>
      <c r="G1319" s="21"/>
      <c r="H1319" s="21"/>
      <c r="I1319" s="19"/>
      <c r="J1319" s="19"/>
      <c r="K1319" s="37"/>
      <c r="L1319" s="19"/>
    </row>
    <row r="1320" spans="1:12" s="8" customFormat="1" ht="21" customHeight="1" x14ac:dyDescent="0.25">
      <c r="A1320" s="21"/>
      <c r="B1320" s="21"/>
      <c r="C1320" s="21"/>
      <c r="D1320" s="23"/>
      <c r="E1320" s="21"/>
      <c r="F1320" s="21"/>
      <c r="G1320" s="21"/>
      <c r="H1320" s="21"/>
      <c r="I1320" s="19"/>
      <c r="J1320" s="19"/>
      <c r="K1320" s="37"/>
      <c r="L1320" s="19"/>
    </row>
    <row r="1321" spans="1:12" s="8" customFormat="1" ht="21" customHeight="1" x14ac:dyDescent="0.25">
      <c r="A1321" s="21"/>
      <c r="B1321" s="21"/>
      <c r="C1321" s="21"/>
      <c r="D1321" s="23"/>
      <c r="E1321" s="21"/>
      <c r="F1321" s="21"/>
      <c r="G1321" s="21"/>
      <c r="H1321" s="21"/>
      <c r="I1321" s="19"/>
      <c r="J1321" s="19"/>
      <c r="K1321" s="37"/>
      <c r="L1321" s="19"/>
    </row>
    <row r="1322" spans="1:12" s="8" customFormat="1" ht="21" customHeight="1" x14ac:dyDescent="0.25">
      <c r="A1322" s="21"/>
      <c r="B1322" s="21"/>
      <c r="C1322" s="21"/>
      <c r="D1322" s="23"/>
      <c r="E1322" s="21"/>
      <c r="F1322" s="21"/>
      <c r="G1322" s="21"/>
      <c r="H1322" s="21"/>
      <c r="I1322" s="19"/>
      <c r="J1322" s="19"/>
      <c r="K1322" s="37"/>
      <c r="L1322" s="19"/>
    </row>
    <row r="1323" spans="1:12" s="8" customFormat="1" ht="21" customHeight="1" x14ac:dyDescent="0.25">
      <c r="A1323" s="21"/>
      <c r="B1323" s="21"/>
      <c r="C1323" s="21"/>
      <c r="D1323" s="23"/>
      <c r="E1323" s="21"/>
      <c r="F1323" s="21"/>
      <c r="G1323" s="21"/>
      <c r="H1323" s="21"/>
      <c r="I1323" s="19"/>
      <c r="J1323" s="19"/>
      <c r="K1323" s="37"/>
      <c r="L1323" s="19"/>
    </row>
    <row r="1324" spans="1:12" s="8" customFormat="1" ht="21" customHeight="1" x14ac:dyDescent="0.25">
      <c r="A1324" s="21"/>
      <c r="B1324" s="21"/>
      <c r="C1324" s="21"/>
      <c r="D1324" s="23"/>
      <c r="E1324" s="21"/>
      <c r="F1324" s="21"/>
      <c r="G1324" s="21"/>
      <c r="H1324" s="21"/>
      <c r="I1324" s="19"/>
      <c r="J1324" s="19"/>
      <c r="K1324" s="37"/>
      <c r="L1324" s="19"/>
    </row>
    <row r="1325" spans="1:12" s="8" customFormat="1" ht="21" customHeight="1" x14ac:dyDescent="0.25">
      <c r="A1325" s="21"/>
      <c r="B1325" s="21"/>
      <c r="C1325" s="21"/>
      <c r="D1325" s="23"/>
      <c r="E1325" s="21"/>
      <c r="F1325" s="21"/>
      <c r="G1325" s="21"/>
      <c r="H1325" s="21"/>
      <c r="I1325" s="19"/>
      <c r="J1325" s="19"/>
      <c r="K1325" s="37"/>
      <c r="L1325" s="19"/>
    </row>
    <row r="1326" spans="1:12" s="8" customFormat="1" ht="21" customHeight="1" x14ac:dyDescent="0.25">
      <c r="A1326" s="21"/>
      <c r="B1326" s="21"/>
      <c r="C1326" s="21"/>
      <c r="D1326" s="23"/>
      <c r="E1326" s="21"/>
      <c r="F1326" s="21"/>
      <c r="G1326" s="21"/>
      <c r="H1326" s="21"/>
      <c r="I1326" s="19"/>
      <c r="J1326" s="19"/>
      <c r="K1326" s="37"/>
      <c r="L1326" s="19"/>
    </row>
    <row r="1327" spans="1:12" s="8" customFormat="1" ht="21" customHeight="1" x14ac:dyDescent="0.25">
      <c r="A1327" s="21"/>
      <c r="B1327" s="21"/>
      <c r="C1327" s="21"/>
      <c r="D1327" s="23"/>
      <c r="E1327" s="21"/>
      <c r="F1327" s="21"/>
      <c r="G1327" s="21"/>
      <c r="H1327" s="21"/>
      <c r="I1327" s="19"/>
      <c r="J1327" s="19"/>
      <c r="K1327" s="37"/>
      <c r="L1327" s="19"/>
    </row>
    <row r="1328" spans="1:12" s="8" customFormat="1" ht="21" customHeight="1" x14ac:dyDescent="0.25">
      <c r="A1328" s="21"/>
      <c r="B1328" s="21"/>
      <c r="C1328" s="21"/>
      <c r="D1328" s="23"/>
      <c r="E1328" s="21"/>
      <c r="F1328" s="21"/>
      <c r="G1328" s="21"/>
      <c r="H1328" s="21"/>
      <c r="I1328" s="19"/>
      <c r="J1328" s="19"/>
      <c r="K1328" s="37"/>
      <c r="L1328" s="19"/>
    </row>
    <row r="1329" spans="1:12" s="8" customFormat="1" ht="21" customHeight="1" x14ac:dyDescent="0.25">
      <c r="A1329" s="21"/>
      <c r="B1329" s="21"/>
      <c r="C1329" s="21"/>
      <c r="D1329" s="23"/>
      <c r="E1329" s="21"/>
      <c r="F1329" s="21"/>
      <c r="G1329" s="21"/>
      <c r="H1329" s="21"/>
      <c r="I1329" s="19"/>
      <c r="J1329" s="19"/>
      <c r="K1329" s="37"/>
      <c r="L1329" s="19"/>
    </row>
    <row r="1330" spans="1:12" s="8" customFormat="1" ht="21" customHeight="1" x14ac:dyDescent="0.25">
      <c r="A1330" s="21"/>
      <c r="B1330" s="21"/>
      <c r="C1330" s="21"/>
      <c r="D1330" s="23"/>
      <c r="E1330" s="21"/>
      <c r="F1330" s="21"/>
      <c r="G1330" s="21"/>
      <c r="H1330" s="21"/>
      <c r="I1330" s="19"/>
      <c r="J1330" s="19"/>
      <c r="K1330" s="37"/>
      <c r="L1330" s="19"/>
    </row>
    <row r="1331" spans="1:12" s="8" customFormat="1" ht="21" customHeight="1" x14ac:dyDescent="0.25">
      <c r="A1331" s="21"/>
      <c r="B1331" s="21"/>
      <c r="C1331" s="21"/>
      <c r="D1331" s="23"/>
      <c r="E1331" s="21"/>
      <c r="F1331" s="21"/>
      <c r="G1331" s="21"/>
      <c r="H1331" s="21"/>
      <c r="I1331" s="19"/>
      <c r="J1331" s="19"/>
      <c r="K1331" s="37"/>
      <c r="L1331" s="19"/>
    </row>
    <row r="1332" spans="1:12" s="8" customFormat="1" ht="21" customHeight="1" x14ac:dyDescent="0.25">
      <c r="A1332" s="21"/>
      <c r="B1332" s="21"/>
      <c r="C1332" s="21"/>
      <c r="D1332" s="23"/>
      <c r="E1332" s="21"/>
      <c r="F1332" s="21"/>
      <c r="G1332" s="21"/>
      <c r="H1332" s="21"/>
      <c r="I1332" s="19"/>
      <c r="J1332" s="19"/>
      <c r="K1332" s="37"/>
      <c r="L1332" s="19"/>
    </row>
    <row r="1333" spans="1:12" s="8" customFormat="1" ht="21" customHeight="1" x14ac:dyDescent="0.25">
      <c r="A1333" s="21"/>
      <c r="B1333" s="21"/>
      <c r="C1333" s="21"/>
      <c r="D1333" s="23"/>
      <c r="E1333" s="21"/>
      <c r="F1333" s="21"/>
      <c r="G1333" s="21"/>
      <c r="H1333" s="21"/>
      <c r="I1333" s="19"/>
      <c r="J1333" s="19"/>
      <c r="K1333" s="37"/>
      <c r="L1333" s="19"/>
    </row>
    <row r="1334" spans="1:12" s="8" customFormat="1" ht="21" customHeight="1" x14ac:dyDescent="0.25">
      <c r="A1334" s="21"/>
      <c r="B1334" s="21"/>
      <c r="C1334" s="21"/>
      <c r="D1334" s="23"/>
      <c r="E1334" s="21"/>
      <c r="F1334" s="21"/>
      <c r="G1334" s="21"/>
      <c r="H1334" s="21"/>
      <c r="I1334" s="19"/>
      <c r="J1334" s="19"/>
      <c r="K1334" s="37"/>
      <c r="L1334" s="19"/>
    </row>
    <row r="1335" spans="1:12" s="8" customFormat="1" ht="21" customHeight="1" x14ac:dyDescent="0.25">
      <c r="A1335" s="21"/>
      <c r="B1335" s="21"/>
      <c r="C1335" s="21"/>
      <c r="D1335" s="23"/>
      <c r="E1335" s="21"/>
      <c r="F1335" s="21"/>
      <c r="G1335" s="21"/>
      <c r="H1335" s="21"/>
      <c r="I1335" s="19"/>
      <c r="J1335" s="19"/>
      <c r="K1335" s="37"/>
      <c r="L1335" s="19"/>
    </row>
    <row r="1336" spans="1:12" s="8" customFormat="1" ht="21" customHeight="1" x14ac:dyDescent="0.25">
      <c r="A1336" s="21"/>
      <c r="B1336" s="21"/>
      <c r="C1336" s="21"/>
      <c r="D1336" s="23"/>
      <c r="E1336" s="21"/>
      <c r="F1336" s="21"/>
      <c r="G1336" s="21"/>
      <c r="H1336" s="21"/>
      <c r="I1336" s="19"/>
      <c r="J1336" s="19"/>
      <c r="K1336" s="37"/>
      <c r="L1336" s="19"/>
    </row>
    <row r="1337" spans="1:12" s="8" customFormat="1" ht="21" customHeight="1" x14ac:dyDescent="0.25">
      <c r="A1337" s="21"/>
      <c r="B1337" s="21"/>
      <c r="C1337" s="21"/>
      <c r="D1337" s="23"/>
      <c r="E1337" s="21"/>
      <c r="F1337" s="21"/>
      <c r="G1337" s="21"/>
      <c r="H1337" s="21"/>
      <c r="I1337" s="19"/>
      <c r="J1337" s="19"/>
      <c r="K1337" s="37"/>
      <c r="L1337" s="19"/>
    </row>
    <row r="1338" spans="1:12" s="8" customFormat="1" ht="21" customHeight="1" x14ac:dyDescent="0.25">
      <c r="A1338" s="21"/>
      <c r="B1338" s="21"/>
      <c r="C1338" s="21"/>
      <c r="D1338" s="23"/>
      <c r="E1338" s="21"/>
      <c r="F1338" s="21"/>
      <c r="G1338" s="21"/>
      <c r="H1338" s="21"/>
      <c r="I1338" s="19"/>
      <c r="J1338" s="19"/>
      <c r="K1338" s="37"/>
      <c r="L1338" s="19"/>
    </row>
    <row r="1339" spans="1:12" s="8" customFormat="1" ht="21" customHeight="1" x14ac:dyDescent="0.25">
      <c r="A1339" s="21"/>
      <c r="B1339" s="21"/>
      <c r="C1339" s="21"/>
      <c r="D1339" s="23"/>
      <c r="E1339" s="21"/>
      <c r="F1339" s="21"/>
      <c r="G1339" s="21"/>
      <c r="H1339" s="21"/>
      <c r="I1339" s="19"/>
      <c r="J1339" s="19"/>
      <c r="K1339" s="37"/>
      <c r="L1339" s="19"/>
    </row>
    <row r="1340" spans="1:12" s="8" customFormat="1" ht="21" customHeight="1" x14ac:dyDescent="0.25">
      <c r="A1340" s="21"/>
      <c r="B1340" s="21"/>
      <c r="C1340" s="21"/>
      <c r="D1340" s="23"/>
      <c r="E1340" s="21"/>
      <c r="F1340" s="21"/>
      <c r="G1340" s="21"/>
      <c r="H1340" s="21"/>
      <c r="I1340" s="19"/>
      <c r="J1340" s="19"/>
      <c r="K1340" s="37"/>
      <c r="L1340" s="19"/>
    </row>
    <row r="1341" spans="1:12" s="8" customFormat="1" ht="21" customHeight="1" x14ac:dyDescent="0.25">
      <c r="A1341" s="21"/>
      <c r="B1341" s="21"/>
      <c r="C1341" s="21"/>
      <c r="D1341" s="23"/>
      <c r="E1341" s="21"/>
      <c r="F1341" s="21"/>
      <c r="G1341" s="21"/>
      <c r="H1341" s="21"/>
      <c r="I1341" s="19"/>
      <c r="J1341" s="19"/>
      <c r="K1341" s="37"/>
      <c r="L1341" s="19"/>
    </row>
    <row r="1342" spans="1:12" s="8" customFormat="1" ht="21" customHeight="1" x14ac:dyDescent="0.25">
      <c r="A1342" s="21"/>
      <c r="B1342" s="21"/>
      <c r="C1342" s="21"/>
      <c r="D1342" s="23"/>
      <c r="E1342" s="21"/>
      <c r="F1342" s="21"/>
      <c r="G1342" s="21"/>
      <c r="H1342" s="21"/>
      <c r="I1342" s="19"/>
      <c r="J1342" s="19"/>
      <c r="K1342" s="37"/>
      <c r="L1342" s="19"/>
    </row>
    <row r="1343" spans="1:12" s="8" customFormat="1" ht="21" customHeight="1" x14ac:dyDescent="0.25">
      <c r="A1343" s="21"/>
      <c r="B1343" s="21"/>
      <c r="C1343" s="21"/>
      <c r="D1343" s="23"/>
      <c r="E1343" s="21"/>
      <c r="F1343" s="21"/>
      <c r="G1343" s="21"/>
      <c r="H1343" s="21"/>
      <c r="I1343" s="19"/>
      <c r="J1343" s="19"/>
      <c r="K1343" s="37"/>
      <c r="L1343" s="19"/>
    </row>
    <row r="1344" spans="1:12" s="8" customFormat="1" ht="21" customHeight="1" x14ac:dyDescent="0.25">
      <c r="A1344" s="21"/>
      <c r="B1344" s="21"/>
      <c r="C1344" s="21"/>
      <c r="D1344" s="23"/>
      <c r="E1344" s="21"/>
      <c r="F1344" s="21"/>
      <c r="G1344" s="21"/>
      <c r="H1344" s="21"/>
      <c r="I1344" s="19"/>
      <c r="J1344" s="19"/>
      <c r="K1344" s="37"/>
      <c r="L1344" s="19"/>
    </row>
    <row r="1345" spans="1:12" s="8" customFormat="1" ht="21" customHeight="1" x14ac:dyDescent="0.25">
      <c r="A1345" s="21"/>
      <c r="B1345" s="21"/>
      <c r="C1345" s="21"/>
      <c r="D1345" s="23"/>
      <c r="E1345" s="21"/>
      <c r="F1345" s="21"/>
      <c r="G1345" s="21"/>
      <c r="H1345" s="21"/>
      <c r="I1345" s="19"/>
      <c r="J1345" s="19"/>
      <c r="K1345" s="37"/>
      <c r="L1345" s="19"/>
    </row>
    <row r="1346" spans="1:12" s="8" customFormat="1" ht="21" customHeight="1" x14ac:dyDescent="0.25">
      <c r="A1346" s="21"/>
      <c r="B1346" s="21"/>
      <c r="C1346" s="21"/>
      <c r="D1346" s="23"/>
      <c r="E1346" s="21"/>
      <c r="F1346" s="21"/>
      <c r="G1346" s="21"/>
      <c r="H1346" s="21"/>
      <c r="I1346" s="19"/>
      <c r="J1346" s="19"/>
      <c r="K1346" s="37"/>
      <c r="L1346" s="19"/>
    </row>
    <row r="1347" spans="1:12" s="8" customFormat="1" ht="21" customHeight="1" x14ac:dyDescent="0.25">
      <c r="A1347" s="21"/>
      <c r="B1347" s="21"/>
      <c r="C1347" s="21"/>
      <c r="D1347" s="23"/>
      <c r="E1347" s="21"/>
      <c r="F1347" s="21"/>
      <c r="G1347" s="21"/>
      <c r="H1347" s="21"/>
      <c r="I1347" s="19"/>
      <c r="J1347" s="19"/>
      <c r="K1347" s="37"/>
      <c r="L1347" s="19"/>
    </row>
    <row r="1348" spans="1:12" s="8" customFormat="1" ht="21" customHeight="1" x14ac:dyDescent="0.25">
      <c r="A1348" s="21"/>
      <c r="B1348" s="21"/>
      <c r="C1348" s="21"/>
      <c r="D1348" s="23"/>
      <c r="E1348" s="21"/>
      <c r="F1348" s="21"/>
      <c r="G1348" s="21"/>
      <c r="H1348" s="21"/>
      <c r="I1348" s="19"/>
      <c r="J1348" s="19"/>
      <c r="K1348" s="37"/>
      <c r="L1348" s="19"/>
    </row>
    <row r="1349" spans="1:12" s="8" customFormat="1" ht="21" customHeight="1" x14ac:dyDescent="0.25">
      <c r="A1349" s="21"/>
      <c r="B1349" s="21"/>
      <c r="C1349" s="21"/>
      <c r="D1349" s="23"/>
      <c r="E1349" s="21"/>
      <c r="F1349" s="21"/>
      <c r="G1349" s="21"/>
      <c r="H1349" s="21"/>
      <c r="I1349" s="19"/>
      <c r="J1349" s="19"/>
      <c r="K1349" s="37"/>
      <c r="L1349" s="19"/>
    </row>
    <row r="1350" spans="1:12" s="8" customFormat="1" ht="21" customHeight="1" x14ac:dyDescent="0.25">
      <c r="A1350" s="21"/>
      <c r="B1350" s="21"/>
      <c r="C1350" s="21"/>
      <c r="D1350" s="23"/>
      <c r="E1350" s="21"/>
      <c r="F1350" s="21"/>
      <c r="G1350" s="21"/>
      <c r="H1350" s="21"/>
      <c r="I1350" s="19"/>
      <c r="J1350" s="19"/>
      <c r="K1350" s="37"/>
      <c r="L1350" s="19"/>
    </row>
    <row r="1351" spans="1:12" s="8" customFormat="1" ht="21" customHeight="1" x14ac:dyDescent="0.25">
      <c r="A1351" s="21"/>
      <c r="B1351" s="21"/>
      <c r="C1351" s="21"/>
      <c r="D1351" s="23"/>
      <c r="E1351" s="21"/>
      <c r="F1351" s="21"/>
      <c r="G1351" s="21"/>
      <c r="H1351" s="21"/>
      <c r="I1351" s="19"/>
      <c r="J1351" s="19"/>
      <c r="K1351" s="37"/>
      <c r="L1351" s="19"/>
    </row>
    <row r="1352" spans="1:12" s="8" customFormat="1" ht="21" customHeight="1" x14ac:dyDescent="0.25">
      <c r="A1352" s="21"/>
      <c r="B1352" s="21"/>
      <c r="C1352" s="21"/>
      <c r="D1352" s="23"/>
      <c r="E1352" s="21"/>
      <c r="F1352" s="21"/>
      <c r="G1352" s="21"/>
      <c r="H1352" s="21"/>
      <c r="I1352" s="19"/>
      <c r="J1352" s="19"/>
      <c r="K1352" s="37"/>
      <c r="L1352" s="19"/>
    </row>
    <row r="1353" spans="1:12" s="8" customFormat="1" ht="21" customHeight="1" x14ac:dyDescent="0.25">
      <c r="A1353" s="21"/>
      <c r="B1353" s="21"/>
      <c r="C1353" s="21"/>
      <c r="D1353" s="23"/>
      <c r="E1353" s="21"/>
      <c r="F1353" s="21"/>
      <c r="G1353" s="21"/>
      <c r="H1353" s="21"/>
      <c r="I1353" s="19"/>
      <c r="J1353" s="19"/>
      <c r="K1353" s="37"/>
      <c r="L1353" s="19"/>
    </row>
    <row r="1354" spans="1:12" s="8" customFormat="1" ht="21" customHeight="1" x14ac:dyDescent="0.25">
      <c r="A1354" s="21"/>
      <c r="B1354" s="21"/>
      <c r="C1354" s="21"/>
      <c r="D1354" s="23"/>
      <c r="E1354" s="21"/>
      <c r="F1354" s="21"/>
      <c r="G1354" s="21"/>
      <c r="H1354" s="21"/>
      <c r="I1354" s="19"/>
      <c r="J1354" s="19"/>
      <c r="K1354" s="37"/>
      <c r="L1354" s="19"/>
    </row>
    <row r="1355" spans="1:12" s="8" customFormat="1" ht="21" customHeight="1" x14ac:dyDescent="0.25">
      <c r="A1355" s="21"/>
      <c r="B1355" s="21"/>
      <c r="C1355" s="21"/>
      <c r="D1355" s="23"/>
      <c r="E1355" s="21"/>
      <c r="F1355" s="21"/>
      <c r="G1355" s="21"/>
      <c r="H1355" s="21"/>
      <c r="I1355" s="19"/>
      <c r="J1355" s="19"/>
      <c r="K1355" s="37"/>
      <c r="L1355" s="19"/>
    </row>
    <row r="1356" spans="1:12" s="8" customFormat="1" ht="21" customHeight="1" x14ac:dyDescent="0.25">
      <c r="A1356" s="21"/>
      <c r="B1356" s="21"/>
      <c r="C1356" s="21"/>
      <c r="D1356" s="23"/>
      <c r="E1356" s="21"/>
      <c r="F1356" s="21"/>
      <c r="G1356" s="21"/>
      <c r="H1356" s="21"/>
      <c r="I1356" s="19"/>
      <c r="J1356" s="19"/>
      <c r="K1356" s="37"/>
      <c r="L1356" s="19"/>
    </row>
    <row r="1357" spans="1:12" s="8" customFormat="1" ht="21" customHeight="1" x14ac:dyDescent="0.25">
      <c r="A1357" s="21"/>
      <c r="B1357" s="21"/>
      <c r="C1357" s="21"/>
      <c r="D1357" s="23"/>
      <c r="E1357" s="21"/>
      <c r="F1357" s="21"/>
      <c r="G1357" s="21"/>
      <c r="H1357" s="21"/>
      <c r="I1357" s="19"/>
      <c r="J1357" s="19"/>
      <c r="K1357" s="37"/>
      <c r="L1357" s="19"/>
    </row>
    <row r="1358" spans="1:12" s="8" customFormat="1" ht="21" customHeight="1" x14ac:dyDescent="0.25">
      <c r="A1358" s="21"/>
      <c r="B1358" s="21"/>
      <c r="C1358" s="21"/>
      <c r="D1358" s="23"/>
      <c r="E1358" s="21"/>
      <c r="F1358" s="21"/>
      <c r="G1358" s="21"/>
      <c r="H1358" s="21"/>
      <c r="I1358" s="19"/>
      <c r="J1358" s="19"/>
      <c r="K1358" s="37"/>
      <c r="L1358" s="19"/>
    </row>
    <row r="1359" spans="1:12" s="8" customFormat="1" ht="21" customHeight="1" x14ac:dyDescent="0.25">
      <c r="A1359" s="21"/>
      <c r="B1359" s="21"/>
      <c r="C1359" s="21"/>
      <c r="D1359" s="23"/>
      <c r="E1359" s="21"/>
      <c r="F1359" s="21"/>
      <c r="G1359" s="21"/>
      <c r="H1359" s="21"/>
      <c r="I1359" s="19"/>
      <c r="J1359" s="19"/>
      <c r="K1359" s="37"/>
      <c r="L1359" s="19"/>
    </row>
    <row r="1360" spans="1:12" s="8" customFormat="1" ht="21" customHeight="1" x14ac:dyDescent="0.25">
      <c r="A1360" s="21"/>
      <c r="B1360" s="21"/>
      <c r="C1360" s="21"/>
      <c r="D1360" s="23"/>
      <c r="E1360" s="21"/>
      <c r="F1360" s="21"/>
      <c r="G1360" s="21"/>
      <c r="H1360" s="21"/>
      <c r="I1360" s="19"/>
      <c r="J1360" s="19"/>
      <c r="K1360" s="37"/>
      <c r="L1360" s="19"/>
    </row>
    <row r="1361" spans="1:12" s="8" customFormat="1" ht="21" customHeight="1" x14ac:dyDescent="0.25">
      <c r="A1361" s="21"/>
      <c r="B1361" s="21"/>
      <c r="C1361" s="21"/>
      <c r="D1361" s="23"/>
      <c r="E1361" s="21"/>
      <c r="F1361" s="21"/>
      <c r="G1361" s="21"/>
      <c r="H1361" s="21"/>
      <c r="I1361" s="19"/>
      <c r="J1361" s="19"/>
      <c r="K1361" s="37"/>
      <c r="L1361" s="19"/>
    </row>
    <row r="1362" spans="1:12" s="8" customFormat="1" ht="21" customHeight="1" x14ac:dyDescent="0.25">
      <c r="A1362" s="21"/>
      <c r="B1362" s="21"/>
      <c r="C1362" s="21"/>
      <c r="D1362" s="23"/>
      <c r="E1362" s="21"/>
      <c r="F1362" s="21"/>
      <c r="G1362" s="21"/>
      <c r="H1362" s="21"/>
      <c r="I1362" s="19"/>
      <c r="J1362" s="19"/>
      <c r="K1362" s="37"/>
      <c r="L1362" s="19"/>
    </row>
    <row r="1363" spans="1:12" s="8" customFormat="1" ht="21" customHeight="1" x14ac:dyDescent="0.25">
      <c r="A1363" s="21"/>
      <c r="B1363" s="21"/>
      <c r="C1363" s="21"/>
      <c r="D1363" s="23"/>
      <c r="E1363" s="21"/>
      <c r="F1363" s="21"/>
      <c r="G1363" s="21"/>
      <c r="H1363" s="21"/>
      <c r="I1363" s="19"/>
      <c r="J1363" s="19"/>
      <c r="K1363" s="37"/>
      <c r="L1363" s="19"/>
    </row>
    <row r="1364" spans="1:12" s="8" customFormat="1" ht="21" customHeight="1" x14ac:dyDescent="0.25">
      <c r="A1364" s="21"/>
      <c r="B1364" s="21"/>
      <c r="C1364" s="21"/>
      <c r="D1364" s="23"/>
      <c r="E1364" s="21"/>
      <c r="F1364" s="21"/>
      <c r="G1364" s="21"/>
      <c r="H1364" s="21"/>
      <c r="I1364" s="19"/>
      <c r="J1364" s="19"/>
      <c r="K1364" s="37"/>
      <c r="L1364" s="19"/>
    </row>
    <row r="1365" spans="1:12" s="8" customFormat="1" ht="21" customHeight="1" x14ac:dyDescent="0.25">
      <c r="A1365" s="21"/>
      <c r="B1365" s="21"/>
      <c r="C1365" s="21"/>
      <c r="D1365" s="23"/>
      <c r="E1365" s="21"/>
      <c r="F1365" s="21"/>
      <c r="G1365" s="21"/>
      <c r="H1365" s="21"/>
      <c r="I1365" s="19"/>
      <c r="J1365" s="19"/>
      <c r="K1365" s="37"/>
      <c r="L1365" s="19"/>
    </row>
    <row r="1366" spans="1:12" s="8" customFormat="1" ht="21" customHeight="1" x14ac:dyDescent="0.25">
      <c r="A1366" s="21"/>
      <c r="B1366" s="21"/>
      <c r="C1366" s="21"/>
      <c r="D1366" s="23"/>
      <c r="E1366" s="21"/>
      <c r="F1366" s="21"/>
      <c r="G1366" s="21"/>
      <c r="H1366" s="21"/>
      <c r="I1366" s="19"/>
      <c r="J1366" s="19"/>
      <c r="K1366" s="37"/>
      <c r="L1366" s="19"/>
    </row>
    <row r="1367" spans="1:12" s="8" customFormat="1" ht="21" customHeight="1" x14ac:dyDescent="0.25">
      <c r="A1367" s="21"/>
      <c r="B1367" s="21"/>
      <c r="C1367" s="21"/>
      <c r="D1367" s="23"/>
      <c r="E1367" s="21"/>
      <c r="F1367" s="21"/>
      <c r="G1367" s="21"/>
      <c r="H1367" s="21"/>
      <c r="I1367" s="19"/>
      <c r="J1367" s="19"/>
      <c r="K1367" s="37"/>
      <c r="L1367" s="19"/>
    </row>
    <row r="1368" spans="1:12" s="8" customFormat="1" ht="21" customHeight="1" x14ac:dyDescent="0.25">
      <c r="A1368" s="21"/>
      <c r="B1368" s="21"/>
      <c r="C1368" s="21"/>
      <c r="D1368" s="23"/>
      <c r="E1368" s="21"/>
      <c r="F1368" s="21"/>
      <c r="G1368" s="21"/>
      <c r="H1368" s="21"/>
      <c r="I1368" s="19"/>
      <c r="J1368" s="19"/>
      <c r="K1368" s="37"/>
      <c r="L1368" s="19"/>
    </row>
    <row r="1369" spans="1:12" s="8" customFormat="1" ht="21" customHeight="1" x14ac:dyDescent="0.25">
      <c r="A1369" s="21"/>
      <c r="B1369" s="21"/>
      <c r="C1369" s="21"/>
      <c r="D1369" s="23"/>
      <c r="E1369" s="21"/>
      <c r="F1369" s="21"/>
      <c r="G1369" s="21"/>
      <c r="H1369" s="21"/>
      <c r="I1369" s="19"/>
      <c r="J1369" s="19"/>
      <c r="K1369" s="37"/>
      <c r="L1369" s="19"/>
    </row>
    <row r="1370" spans="1:12" s="8" customFormat="1" ht="21" customHeight="1" x14ac:dyDescent="0.25">
      <c r="A1370" s="21"/>
      <c r="B1370" s="21"/>
      <c r="C1370" s="21"/>
      <c r="D1370" s="23"/>
      <c r="E1370" s="21"/>
      <c r="F1370" s="21"/>
      <c r="G1370" s="21"/>
      <c r="H1370" s="21"/>
      <c r="I1370" s="19"/>
      <c r="J1370" s="19"/>
      <c r="K1370" s="37"/>
      <c r="L1370" s="19"/>
    </row>
    <row r="1371" spans="1:12" s="8" customFormat="1" ht="21" customHeight="1" x14ac:dyDescent="0.25">
      <c r="A1371" s="21"/>
      <c r="B1371" s="21"/>
      <c r="C1371" s="21"/>
      <c r="D1371" s="23"/>
      <c r="E1371" s="21"/>
      <c r="F1371" s="21"/>
      <c r="G1371" s="21"/>
      <c r="H1371" s="21"/>
      <c r="I1371" s="19"/>
      <c r="J1371" s="19"/>
      <c r="K1371" s="37"/>
      <c r="L1371" s="19"/>
    </row>
    <row r="1372" spans="1:12" s="8" customFormat="1" ht="21" customHeight="1" x14ac:dyDescent="0.25">
      <c r="A1372" s="21"/>
      <c r="B1372" s="21"/>
      <c r="C1372" s="21"/>
      <c r="D1372" s="23"/>
      <c r="E1372" s="21"/>
      <c r="F1372" s="21"/>
      <c r="G1372" s="21"/>
      <c r="H1372" s="21"/>
      <c r="I1372" s="19"/>
      <c r="J1372" s="19"/>
      <c r="K1372" s="37"/>
      <c r="L1372" s="19"/>
    </row>
    <row r="1373" spans="1:12" s="8" customFormat="1" ht="21" customHeight="1" x14ac:dyDescent="0.25">
      <c r="A1373" s="21"/>
      <c r="B1373" s="21"/>
      <c r="C1373" s="21"/>
      <c r="D1373" s="23"/>
      <c r="E1373" s="21"/>
      <c r="F1373" s="21"/>
      <c r="G1373" s="21"/>
      <c r="H1373" s="21"/>
      <c r="I1373" s="19"/>
      <c r="J1373" s="19"/>
      <c r="K1373" s="37"/>
      <c r="L1373" s="19"/>
    </row>
    <row r="1374" spans="1:12" s="8" customFormat="1" ht="21" customHeight="1" x14ac:dyDescent="0.25">
      <c r="A1374" s="21"/>
      <c r="B1374" s="21"/>
      <c r="C1374" s="21"/>
      <c r="D1374" s="23"/>
      <c r="E1374" s="21"/>
      <c r="F1374" s="21"/>
      <c r="G1374" s="21"/>
      <c r="H1374" s="21"/>
      <c r="I1374" s="19"/>
      <c r="J1374" s="19"/>
      <c r="K1374" s="37"/>
      <c r="L1374" s="19"/>
    </row>
    <row r="1375" spans="1:12" s="8" customFormat="1" ht="21" customHeight="1" x14ac:dyDescent="0.25">
      <c r="A1375" s="21"/>
      <c r="B1375" s="21"/>
      <c r="C1375" s="21"/>
      <c r="D1375" s="23"/>
      <c r="E1375" s="21"/>
      <c r="F1375" s="21"/>
      <c r="G1375" s="21"/>
      <c r="H1375" s="21"/>
      <c r="I1375" s="19"/>
      <c r="J1375" s="19"/>
      <c r="K1375" s="37"/>
      <c r="L1375" s="19"/>
    </row>
    <row r="1376" spans="1:12" s="8" customFormat="1" ht="21" customHeight="1" x14ac:dyDescent="0.25">
      <c r="A1376" s="21"/>
      <c r="B1376" s="21"/>
      <c r="C1376" s="21"/>
      <c r="D1376" s="23"/>
      <c r="E1376" s="21"/>
      <c r="F1376" s="21"/>
      <c r="G1376" s="21"/>
      <c r="H1376" s="21"/>
      <c r="I1376" s="19"/>
      <c r="J1376" s="19"/>
      <c r="K1376" s="37"/>
      <c r="L1376" s="19"/>
    </row>
    <row r="1377" spans="1:12" s="8" customFormat="1" ht="21" customHeight="1" x14ac:dyDescent="0.25">
      <c r="A1377" s="21"/>
      <c r="B1377" s="21"/>
      <c r="C1377" s="21"/>
      <c r="D1377" s="23"/>
      <c r="E1377" s="21"/>
      <c r="F1377" s="21"/>
      <c r="G1377" s="21"/>
      <c r="H1377" s="21"/>
      <c r="I1377" s="19"/>
      <c r="J1377" s="19"/>
      <c r="K1377" s="37"/>
      <c r="L1377" s="19"/>
    </row>
    <row r="1378" spans="1:12" s="8" customFormat="1" ht="21" customHeight="1" x14ac:dyDescent="0.25">
      <c r="A1378" s="21"/>
      <c r="B1378" s="21"/>
      <c r="C1378" s="21"/>
      <c r="D1378" s="23"/>
      <c r="E1378" s="21"/>
      <c r="F1378" s="21"/>
      <c r="G1378" s="21"/>
      <c r="H1378" s="21"/>
      <c r="I1378" s="19"/>
      <c r="J1378" s="19"/>
      <c r="K1378" s="37"/>
      <c r="L1378" s="19"/>
    </row>
  </sheetData>
  <mergeCells count="3">
    <mergeCell ref="A2:B4"/>
    <mergeCell ref="I2:L2"/>
    <mergeCell ref="H3:H4"/>
  </mergeCells>
  <pageMargins left="0.7" right="0.7" top="0.75" bottom="0.75" header="0.3" footer="0.3"/>
  <pageSetup scale="71" fitToHeight="0" orientation="landscape" r:id="rId1"/>
  <colBreaks count="1" manualBreakCount="1">
    <brk id="8" max="1065"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276"/>
  <sheetViews>
    <sheetView zoomScale="70" zoomScaleNormal="70" workbookViewId="0">
      <pane xSplit="2" ySplit="6" topLeftCell="C7" activePane="bottomRight" state="frozen"/>
      <selection pane="topRight" activeCell="C1" sqref="C1"/>
      <selection pane="bottomLeft" activeCell="A6" sqref="A6"/>
      <selection pane="bottomRight" activeCell="A2" sqref="A2:B4"/>
    </sheetView>
  </sheetViews>
  <sheetFormatPr defaultColWidth="9.140625" defaultRowHeight="21" customHeight="1" x14ac:dyDescent="0.25"/>
  <cols>
    <col min="1" max="1" width="12.28515625" style="21" customWidth="1"/>
    <col min="2" max="2" width="61.140625" style="21" customWidth="1"/>
    <col min="3" max="3" width="21.140625" style="21" bestFit="1" customWidth="1"/>
    <col min="4" max="4" width="13.140625" style="23" customWidth="1"/>
    <col min="5" max="6" width="19.7109375" style="21" customWidth="1"/>
    <col min="7" max="8" width="14.7109375" style="21" customWidth="1"/>
    <col min="9" max="11" width="16.7109375" style="19" customWidth="1"/>
    <col min="12" max="12" width="16.7109375" style="37" customWidth="1"/>
    <col min="13" max="13" width="16.7109375" style="19" customWidth="1"/>
    <col min="14" max="14" width="16.7109375" style="24" customWidth="1"/>
    <col min="15" max="15" width="16.7109375" style="10" customWidth="1"/>
    <col min="16" max="16" width="16.7109375" style="34" customWidth="1"/>
    <col min="17" max="73" width="9.140625" style="8"/>
    <col min="74" max="16384" width="9.140625" style="2"/>
  </cols>
  <sheetData>
    <row r="1" spans="1:73" s="45" customFormat="1" ht="21" hidden="1" customHeight="1" x14ac:dyDescent="0.25">
      <c r="A1" s="18">
        <v>1</v>
      </c>
      <c r="B1" s="18">
        <v>2</v>
      </c>
      <c r="C1" s="18">
        <v>3</v>
      </c>
      <c r="D1" s="18">
        <v>5</v>
      </c>
      <c r="E1" s="18">
        <v>6</v>
      </c>
      <c r="F1" s="18">
        <v>7</v>
      </c>
      <c r="G1" s="18">
        <v>8</v>
      </c>
      <c r="H1" s="18">
        <v>9</v>
      </c>
      <c r="I1" s="43">
        <v>18</v>
      </c>
      <c r="J1" s="18">
        <v>19</v>
      </c>
      <c r="K1" s="43">
        <v>20</v>
      </c>
      <c r="L1" s="18">
        <v>21</v>
      </c>
      <c r="M1" s="43">
        <v>22</v>
      </c>
      <c r="N1" s="18">
        <v>23</v>
      </c>
      <c r="O1" s="43">
        <v>24</v>
      </c>
      <c r="P1" s="125">
        <v>25</v>
      </c>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row>
    <row r="2" spans="1:73" s="111" customFormat="1" ht="32.450000000000003" customHeight="1" x14ac:dyDescent="0.3">
      <c r="A2" s="186" t="s">
        <v>1137</v>
      </c>
      <c r="B2" s="186"/>
      <c r="C2" s="102"/>
      <c r="D2" s="103"/>
      <c r="E2" s="102"/>
      <c r="F2" s="102"/>
      <c r="G2" s="102"/>
      <c r="H2" s="102"/>
      <c r="I2" s="193" t="s">
        <v>1134</v>
      </c>
      <c r="J2" s="193"/>
      <c r="K2" s="193"/>
      <c r="L2" s="193"/>
      <c r="M2" s="193"/>
      <c r="N2" s="193"/>
      <c r="O2" s="193"/>
      <c r="P2" s="193"/>
    </row>
    <row r="3" spans="1:73" s="127" customFormat="1" ht="21" customHeight="1" x14ac:dyDescent="0.25">
      <c r="A3" s="186"/>
      <c r="B3" s="186"/>
      <c r="C3" s="102"/>
      <c r="D3" s="103"/>
      <c r="E3" s="102"/>
      <c r="F3" s="102"/>
      <c r="G3" s="102"/>
      <c r="H3" s="194" t="s">
        <v>26</v>
      </c>
      <c r="I3" s="118" t="s">
        <v>6</v>
      </c>
      <c r="J3" s="116" t="s">
        <v>7</v>
      </c>
      <c r="K3" s="116" t="s">
        <v>64</v>
      </c>
      <c r="L3" s="116" t="s">
        <v>9</v>
      </c>
      <c r="M3" s="116" t="s">
        <v>57</v>
      </c>
      <c r="N3" s="117" t="s">
        <v>56</v>
      </c>
      <c r="O3" s="116" t="s">
        <v>55</v>
      </c>
      <c r="P3" s="119" t="s">
        <v>10</v>
      </c>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row>
    <row r="4" spans="1:73" s="127" customFormat="1" ht="21" customHeight="1" x14ac:dyDescent="0.25">
      <c r="A4" s="186"/>
      <c r="B4" s="186"/>
      <c r="C4" s="102"/>
      <c r="D4" s="103"/>
      <c r="E4" s="102"/>
      <c r="F4" s="102"/>
      <c r="G4" s="102"/>
      <c r="H4" s="195"/>
      <c r="I4" s="120">
        <f t="shared" ref="I4:P4" si="0">SUBTOTAL(9,I6:I1065)</f>
        <v>-244597236</v>
      </c>
      <c r="J4" s="104">
        <f t="shared" si="0"/>
        <v>-94895304</v>
      </c>
      <c r="K4" s="104">
        <f t="shared" si="0"/>
        <v>286031150</v>
      </c>
      <c r="L4" s="105">
        <f t="shared" si="0"/>
        <v>-600000</v>
      </c>
      <c r="M4" s="104">
        <f t="shared" si="0"/>
        <v>0</v>
      </c>
      <c r="N4" s="104">
        <f t="shared" si="0"/>
        <v>-15715539</v>
      </c>
      <c r="O4" s="104">
        <f t="shared" si="0"/>
        <v>70785848</v>
      </c>
      <c r="P4" s="124">
        <f t="shared" si="0"/>
        <v>8919</v>
      </c>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row>
    <row r="5" spans="1:73" s="111" customFormat="1" ht="12.6" customHeight="1" x14ac:dyDescent="0.25">
      <c r="A5" s="106"/>
      <c r="B5" s="106"/>
      <c r="C5" s="107"/>
      <c r="D5" s="108"/>
      <c r="E5" s="107"/>
      <c r="F5" s="107"/>
      <c r="G5" s="107"/>
      <c r="H5" s="107"/>
      <c r="I5" s="109"/>
      <c r="J5" s="109"/>
      <c r="K5" s="109"/>
      <c r="L5" s="109"/>
      <c r="M5" s="109"/>
      <c r="N5" s="110"/>
      <c r="O5" s="109"/>
      <c r="P5" s="109"/>
    </row>
    <row r="6" spans="1:73" s="129" customFormat="1" ht="34.15" customHeight="1" x14ac:dyDescent="0.25">
      <c r="A6" s="112" t="s">
        <v>25</v>
      </c>
      <c r="B6" s="112" t="s">
        <v>24</v>
      </c>
      <c r="C6" s="113" t="s">
        <v>0</v>
      </c>
      <c r="D6" s="115" t="s">
        <v>20</v>
      </c>
      <c r="E6" s="114" t="s">
        <v>1</v>
      </c>
      <c r="F6" s="114" t="s">
        <v>2</v>
      </c>
      <c r="G6" s="114" t="s">
        <v>23</v>
      </c>
      <c r="H6" s="123" t="s">
        <v>21</v>
      </c>
      <c r="I6" s="118" t="s">
        <v>42</v>
      </c>
      <c r="J6" s="116" t="s">
        <v>58</v>
      </c>
      <c r="K6" s="116" t="s">
        <v>65</v>
      </c>
      <c r="L6" s="116" t="s">
        <v>59</v>
      </c>
      <c r="M6" s="116" t="s">
        <v>60</v>
      </c>
      <c r="N6" s="117" t="s">
        <v>61</v>
      </c>
      <c r="O6" s="116" t="s">
        <v>62</v>
      </c>
      <c r="P6" s="119" t="s">
        <v>63</v>
      </c>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row>
    <row r="7" spans="1:73" ht="18" customHeight="1" x14ac:dyDescent="0.25">
      <c r="A7" s="14" t="s">
        <v>73</v>
      </c>
      <c r="B7" s="16" t="s">
        <v>1142</v>
      </c>
      <c r="C7" s="84" t="s">
        <v>1143</v>
      </c>
      <c r="D7" s="20">
        <v>45322</v>
      </c>
      <c r="E7" s="16" t="s">
        <v>1144</v>
      </c>
      <c r="F7" s="16" t="s">
        <v>1145</v>
      </c>
      <c r="G7" s="16" t="s">
        <v>1146</v>
      </c>
      <c r="H7" s="85" t="s">
        <v>1146</v>
      </c>
      <c r="I7" s="122">
        <v>0</v>
      </c>
      <c r="J7" s="42">
        <v>0</v>
      </c>
      <c r="K7" s="42">
        <v>0</v>
      </c>
      <c r="L7" s="42">
        <v>0</v>
      </c>
      <c r="M7" s="42">
        <v>0</v>
      </c>
      <c r="N7" s="46">
        <v>0</v>
      </c>
      <c r="O7" s="42">
        <v>0</v>
      </c>
      <c r="P7" s="126">
        <v>0</v>
      </c>
    </row>
    <row r="8" spans="1:73" ht="18" customHeight="1" x14ac:dyDescent="0.25">
      <c r="A8" s="17" t="s">
        <v>74</v>
      </c>
      <c r="B8" s="16" t="s">
        <v>1147</v>
      </c>
      <c r="C8" s="84" t="s">
        <v>1143</v>
      </c>
      <c r="D8" s="20">
        <v>45316</v>
      </c>
      <c r="E8" s="16" t="s">
        <v>1148</v>
      </c>
      <c r="F8" s="16" t="s">
        <v>1149</v>
      </c>
      <c r="G8" s="16" t="s">
        <v>1146</v>
      </c>
      <c r="H8" s="85" t="s">
        <v>1146</v>
      </c>
      <c r="I8" s="122">
        <v>0</v>
      </c>
      <c r="J8" s="42">
        <v>0</v>
      </c>
      <c r="K8" s="42">
        <v>0</v>
      </c>
      <c r="L8" s="42">
        <v>0</v>
      </c>
      <c r="M8" s="42">
        <v>0</v>
      </c>
      <c r="N8" s="46">
        <v>0</v>
      </c>
      <c r="O8" s="42">
        <v>0</v>
      </c>
      <c r="P8" s="126">
        <v>0</v>
      </c>
    </row>
    <row r="9" spans="1:73" ht="18" customHeight="1" x14ac:dyDescent="0.25">
      <c r="A9" s="14" t="s">
        <v>75</v>
      </c>
      <c r="B9" s="16" t="s">
        <v>1150</v>
      </c>
      <c r="C9" s="84" t="s">
        <v>1151</v>
      </c>
      <c r="D9" s="20">
        <v>45328</v>
      </c>
      <c r="E9" s="16" t="s">
        <v>1152</v>
      </c>
      <c r="F9" s="16" t="s">
        <v>1153</v>
      </c>
      <c r="G9" s="16" t="s">
        <v>1146</v>
      </c>
      <c r="H9" s="85" t="s">
        <v>1146</v>
      </c>
      <c r="I9" s="122">
        <v>0</v>
      </c>
      <c r="J9" s="42">
        <v>0</v>
      </c>
      <c r="K9" s="42">
        <v>0</v>
      </c>
      <c r="L9" s="42">
        <v>0</v>
      </c>
      <c r="M9" s="42">
        <v>0</v>
      </c>
      <c r="N9" s="46">
        <v>0</v>
      </c>
      <c r="O9" s="42">
        <v>0</v>
      </c>
      <c r="P9" s="126">
        <v>0</v>
      </c>
    </row>
    <row r="10" spans="1:73" ht="18" customHeight="1" x14ac:dyDescent="0.25">
      <c r="A10" s="17" t="s">
        <v>76</v>
      </c>
      <c r="B10" s="16" t="s">
        <v>1154</v>
      </c>
      <c r="C10" s="84" t="s">
        <v>1143</v>
      </c>
      <c r="D10" s="20">
        <v>45321</v>
      </c>
      <c r="E10" s="16" t="s">
        <v>1155</v>
      </c>
      <c r="F10" s="16" t="s">
        <v>1156</v>
      </c>
      <c r="G10" s="16" t="s">
        <v>1146</v>
      </c>
      <c r="H10" s="85" t="s">
        <v>1146</v>
      </c>
      <c r="I10" s="122">
        <v>0</v>
      </c>
      <c r="J10" s="42">
        <v>0</v>
      </c>
      <c r="K10" s="42">
        <v>0</v>
      </c>
      <c r="L10" s="42">
        <v>0</v>
      </c>
      <c r="M10" s="42">
        <v>0</v>
      </c>
      <c r="N10" s="46">
        <v>0</v>
      </c>
      <c r="O10" s="42">
        <v>0</v>
      </c>
      <c r="P10" s="126">
        <v>0</v>
      </c>
    </row>
    <row r="11" spans="1:73" ht="18" hidden="1" customHeight="1" x14ac:dyDescent="0.25">
      <c r="A11" s="14" t="s">
        <v>77</v>
      </c>
      <c r="B11" s="16" t="s">
        <v>1157</v>
      </c>
      <c r="C11" s="84" t="s">
        <v>1158</v>
      </c>
      <c r="D11" s="20">
        <v>45373</v>
      </c>
      <c r="E11" s="16" t="s">
        <v>1159</v>
      </c>
      <c r="F11" s="16" t="s">
        <v>1160</v>
      </c>
      <c r="G11" s="16" t="s">
        <v>1146</v>
      </c>
      <c r="H11" s="85" t="s">
        <v>1146</v>
      </c>
      <c r="I11" s="122">
        <v>0</v>
      </c>
      <c r="J11" s="42">
        <v>0</v>
      </c>
      <c r="K11" s="42">
        <v>0</v>
      </c>
      <c r="L11" s="42">
        <v>0</v>
      </c>
      <c r="M11" s="42">
        <v>0</v>
      </c>
      <c r="N11" s="46">
        <v>0</v>
      </c>
      <c r="O11" s="42">
        <v>0</v>
      </c>
      <c r="P11" s="126">
        <v>0</v>
      </c>
    </row>
    <row r="12" spans="1:73" ht="18" customHeight="1" x14ac:dyDescent="0.25">
      <c r="A12" s="17" t="s">
        <v>78</v>
      </c>
      <c r="B12" s="16" t="s">
        <v>1161</v>
      </c>
      <c r="C12" s="84" t="s">
        <v>1143</v>
      </c>
      <c r="D12" s="20">
        <v>45400</v>
      </c>
      <c r="E12" s="16" t="s">
        <v>1162</v>
      </c>
      <c r="F12" s="16" t="s">
        <v>1163</v>
      </c>
      <c r="G12" s="16" t="s">
        <v>1146</v>
      </c>
      <c r="H12" s="85" t="s">
        <v>1146</v>
      </c>
      <c r="I12" s="122">
        <v>0</v>
      </c>
      <c r="J12" s="42">
        <v>0</v>
      </c>
      <c r="K12" s="42">
        <v>0</v>
      </c>
      <c r="L12" s="42">
        <v>0</v>
      </c>
      <c r="M12" s="42">
        <v>0</v>
      </c>
      <c r="N12" s="46">
        <v>0</v>
      </c>
      <c r="O12" s="42">
        <v>0</v>
      </c>
      <c r="P12" s="126">
        <v>0</v>
      </c>
    </row>
    <row r="13" spans="1:73" ht="18" customHeight="1" x14ac:dyDescent="0.25">
      <c r="A13" s="14" t="s">
        <v>79</v>
      </c>
      <c r="B13" s="16" t="s">
        <v>1164</v>
      </c>
      <c r="C13" s="84" t="s">
        <v>1151</v>
      </c>
      <c r="D13" s="20">
        <v>45314</v>
      </c>
      <c r="E13" s="16" t="s">
        <v>1165</v>
      </c>
      <c r="F13" s="16" t="s">
        <v>1166</v>
      </c>
      <c r="G13" s="16" t="s">
        <v>1146</v>
      </c>
      <c r="H13" s="85" t="s">
        <v>1146</v>
      </c>
      <c r="I13" s="122">
        <v>0</v>
      </c>
      <c r="J13" s="42">
        <v>0</v>
      </c>
      <c r="K13" s="42">
        <v>0</v>
      </c>
      <c r="L13" s="42">
        <v>0</v>
      </c>
      <c r="M13" s="42">
        <v>0</v>
      </c>
      <c r="N13" s="46">
        <v>0</v>
      </c>
      <c r="O13" s="42">
        <v>0</v>
      </c>
      <c r="P13" s="126">
        <v>0</v>
      </c>
    </row>
    <row r="14" spans="1:73" ht="18" customHeight="1" x14ac:dyDescent="0.25">
      <c r="A14" s="17" t="s">
        <v>80</v>
      </c>
      <c r="B14" s="16" t="s">
        <v>1167</v>
      </c>
      <c r="C14" s="84" t="s">
        <v>1143</v>
      </c>
      <c r="D14" s="20">
        <v>45350</v>
      </c>
      <c r="E14" s="16" t="s">
        <v>1168</v>
      </c>
      <c r="F14" s="16" t="s">
        <v>1169</v>
      </c>
      <c r="G14" s="16" t="s">
        <v>1146</v>
      </c>
      <c r="H14" s="85" t="s">
        <v>1146</v>
      </c>
      <c r="I14" s="122">
        <v>0</v>
      </c>
      <c r="J14" s="42">
        <v>0</v>
      </c>
      <c r="K14" s="42">
        <v>0</v>
      </c>
      <c r="L14" s="42">
        <v>0</v>
      </c>
      <c r="M14" s="42">
        <v>0</v>
      </c>
      <c r="N14" s="46">
        <v>0</v>
      </c>
      <c r="O14" s="42">
        <v>0</v>
      </c>
      <c r="P14" s="126">
        <v>0</v>
      </c>
    </row>
    <row r="15" spans="1:73" ht="18" customHeight="1" x14ac:dyDescent="0.25">
      <c r="A15" s="14" t="s">
        <v>81</v>
      </c>
      <c r="B15" s="16" t="s">
        <v>1170</v>
      </c>
      <c r="C15" s="84" t="s">
        <v>1143</v>
      </c>
      <c r="D15" s="20">
        <v>45328</v>
      </c>
      <c r="E15" s="16" t="s">
        <v>1171</v>
      </c>
      <c r="F15" s="16" t="s">
        <v>1172</v>
      </c>
      <c r="G15" s="16" t="s">
        <v>1146</v>
      </c>
      <c r="H15" s="85" t="s">
        <v>1146</v>
      </c>
      <c r="I15" s="122">
        <v>0</v>
      </c>
      <c r="J15" s="42">
        <v>0</v>
      </c>
      <c r="K15" s="42">
        <v>0</v>
      </c>
      <c r="L15" s="42">
        <v>0</v>
      </c>
      <c r="M15" s="42">
        <v>0</v>
      </c>
      <c r="N15" s="46">
        <v>0</v>
      </c>
      <c r="O15" s="42">
        <v>0</v>
      </c>
      <c r="P15" s="126">
        <v>0</v>
      </c>
    </row>
    <row r="16" spans="1:73" ht="18" customHeight="1" x14ac:dyDescent="0.25">
      <c r="A16" s="17" t="s">
        <v>82</v>
      </c>
      <c r="B16" s="16" t="s">
        <v>1173</v>
      </c>
      <c r="C16" s="84" t="s">
        <v>1143</v>
      </c>
      <c r="D16" s="20">
        <v>45378</v>
      </c>
      <c r="E16" s="16" t="s">
        <v>1174</v>
      </c>
      <c r="F16" s="16" t="s">
        <v>1175</v>
      </c>
      <c r="G16" s="16" t="s">
        <v>1146</v>
      </c>
      <c r="H16" s="85" t="s">
        <v>1146</v>
      </c>
      <c r="I16" s="122">
        <v>9219</v>
      </c>
      <c r="J16" s="42">
        <v>0</v>
      </c>
      <c r="K16" s="42">
        <v>0</v>
      </c>
      <c r="L16" s="42">
        <v>0</v>
      </c>
      <c r="M16" s="42">
        <v>0</v>
      </c>
      <c r="N16" s="46">
        <v>0</v>
      </c>
      <c r="O16" s="42">
        <v>0</v>
      </c>
      <c r="P16" s="126">
        <v>9219</v>
      </c>
    </row>
    <row r="17" spans="1:16" ht="18" customHeight="1" x14ac:dyDescent="0.25">
      <c r="A17" s="14" t="s">
        <v>83</v>
      </c>
      <c r="B17" s="16" t="s">
        <v>1176</v>
      </c>
      <c r="C17" s="84" t="s">
        <v>1143</v>
      </c>
      <c r="D17" s="20">
        <v>45308</v>
      </c>
      <c r="E17" s="16" t="s">
        <v>1177</v>
      </c>
      <c r="F17" s="16" t="s">
        <v>1178</v>
      </c>
      <c r="G17" s="16" t="s">
        <v>1146</v>
      </c>
      <c r="H17" s="85" t="s">
        <v>1146</v>
      </c>
      <c r="I17" s="122">
        <v>0</v>
      </c>
      <c r="J17" s="42">
        <v>0</v>
      </c>
      <c r="K17" s="42">
        <v>0</v>
      </c>
      <c r="L17" s="42">
        <v>0</v>
      </c>
      <c r="M17" s="42">
        <v>0</v>
      </c>
      <c r="N17" s="46">
        <v>0</v>
      </c>
      <c r="O17" s="42">
        <v>0</v>
      </c>
      <c r="P17" s="126">
        <v>0</v>
      </c>
    </row>
    <row r="18" spans="1:16" ht="18" customHeight="1" x14ac:dyDescent="0.25">
      <c r="A18" s="17" t="s">
        <v>84</v>
      </c>
      <c r="B18" s="16" t="s">
        <v>1179</v>
      </c>
      <c r="C18" s="84" t="s">
        <v>1143</v>
      </c>
      <c r="D18" s="20">
        <v>45308</v>
      </c>
      <c r="E18" s="16" t="s">
        <v>1180</v>
      </c>
      <c r="F18" s="16" t="s">
        <v>1181</v>
      </c>
      <c r="G18" s="16" t="s">
        <v>1146</v>
      </c>
      <c r="H18" s="85" t="s">
        <v>1146</v>
      </c>
      <c r="I18" s="122">
        <v>0</v>
      </c>
      <c r="J18" s="42">
        <v>0</v>
      </c>
      <c r="K18" s="42">
        <v>0</v>
      </c>
      <c r="L18" s="42">
        <v>0</v>
      </c>
      <c r="M18" s="42">
        <v>0</v>
      </c>
      <c r="N18" s="46">
        <v>0</v>
      </c>
      <c r="O18" s="42">
        <v>0</v>
      </c>
      <c r="P18" s="126">
        <v>0</v>
      </c>
    </row>
    <row r="19" spans="1:16" ht="18" customHeight="1" x14ac:dyDescent="0.25">
      <c r="A19" s="14" t="s">
        <v>85</v>
      </c>
      <c r="B19" s="16" t="s">
        <v>1182</v>
      </c>
      <c r="C19" s="84" t="s">
        <v>1151</v>
      </c>
      <c r="D19" s="20">
        <v>45310</v>
      </c>
      <c r="E19" s="16" t="s">
        <v>1183</v>
      </c>
      <c r="F19" s="16" t="s">
        <v>1184</v>
      </c>
      <c r="G19" s="16" t="s">
        <v>1146</v>
      </c>
      <c r="H19" s="85" t="s">
        <v>1146</v>
      </c>
      <c r="I19" s="122">
        <v>0</v>
      </c>
      <c r="J19" s="42">
        <v>0</v>
      </c>
      <c r="K19" s="42">
        <v>0</v>
      </c>
      <c r="L19" s="42">
        <v>0</v>
      </c>
      <c r="M19" s="42">
        <v>0</v>
      </c>
      <c r="N19" s="46">
        <v>0</v>
      </c>
      <c r="O19" s="42">
        <v>0</v>
      </c>
      <c r="P19" s="126">
        <v>0</v>
      </c>
    </row>
    <row r="20" spans="1:16" ht="18" customHeight="1" x14ac:dyDescent="0.25">
      <c r="A20" s="17" t="s">
        <v>86</v>
      </c>
      <c r="B20" s="16" t="s">
        <v>1185</v>
      </c>
      <c r="C20" s="84" t="s">
        <v>1143</v>
      </c>
      <c r="D20" s="20">
        <v>45308</v>
      </c>
      <c r="E20" s="16" t="s">
        <v>1186</v>
      </c>
      <c r="F20" s="16" t="s">
        <v>1187</v>
      </c>
      <c r="G20" s="16" t="s">
        <v>1146</v>
      </c>
      <c r="H20" s="85" t="s">
        <v>1146</v>
      </c>
      <c r="I20" s="122">
        <v>0</v>
      </c>
      <c r="J20" s="42">
        <v>0</v>
      </c>
      <c r="K20" s="42">
        <v>0</v>
      </c>
      <c r="L20" s="42">
        <v>0</v>
      </c>
      <c r="M20" s="42">
        <v>0</v>
      </c>
      <c r="N20" s="46">
        <v>0</v>
      </c>
      <c r="O20" s="42">
        <v>0</v>
      </c>
      <c r="P20" s="126">
        <v>0</v>
      </c>
    </row>
    <row r="21" spans="1:16" ht="18" customHeight="1" x14ac:dyDescent="0.25">
      <c r="A21" s="14" t="s">
        <v>87</v>
      </c>
      <c r="B21" s="16" t="s">
        <v>1188</v>
      </c>
      <c r="C21" s="84" t="s">
        <v>1143</v>
      </c>
      <c r="D21" s="20">
        <v>45313</v>
      </c>
      <c r="E21" s="16" t="s">
        <v>1189</v>
      </c>
      <c r="F21" s="16" t="s">
        <v>1175</v>
      </c>
      <c r="G21" s="16" t="s">
        <v>1146</v>
      </c>
      <c r="H21" s="85" t="s">
        <v>1146</v>
      </c>
      <c r="I21" s="122">
        <v>0</v>
      </c>
      <c r="J21" s="42">
        <v>0</v>
      </c>
      <c r="K21" s="42">
        <v>0</v>
      </c>
      <c r="L21" s="42">
        <v>0</v>
      </c>
      <c r="M21" s="42">
        <v>0</v>
      </c>
      <c r="N21" s="46">
        <v>0</v>
      </c>
      <c r="O21" s="42">
        <v>0</v>
      </c>
      <c r="P21" s="126">
        <v>0</v>
      </c>
    </row>
    <row r="22" spans="1:16" ht="18" customHeight="1" x14ac:dyDescent="0.25">
      <c r="A22" s="17" t="s">
        <v>88</v>
      </c>
      <c r="B22" s="16" t="s">
        <v>1190</v>
      </c>
      <c r="C22" s="84" t="s">
        <v>1151</v>
      </c>
      <c r="D22" s="20">
        <v>45309</v>
      </c>
      <c r="E22" s="16" t="s">
        <v>1191</v>
      </c>
      <c r="F22" s="16" t="s">
        <v>1192</v>
      </c>
      <c r="G22" s="16" t="s">
        <v>1146</v>
      </c>
      <c r="H22" s="85" t="s">
        <v>1146</v>
      </c>
      <c r="I22" s="122">
        <v>0</v>
      </c>
      <c r="J22" s="42">
        <v>0</v>
      </c>
      <c r="K22" s="42">
        <v>0</v>
      </c>
      <c r="L22" s="42">
        <v>0</v>
      </c>
      <c r="M22" s="42">
        <v>0</v>
      </c>
      <c r="N22" s="46">
        <v>0</v>
      </c>
      <c r="O22" s="42">
        <v>0</v>
      </c>
      <c r="P22" s="126">
        <v>0</v>
      </c>
    </row>
    <row r="23" spans="1:16" ht="18" customHeight="1" x14ac:dyDescent="0.25">
      <c r="A23" s="14" t="s">
        <v>89</v>
      </c>
      <c r="B23" s="16" t="s">
        <v>1193</v>
      </c>
      <c r="C23" s="84" t="s">
        <v>1143</v>
      </c>
      <c r="D23" s="20">
        <v>45313</v>
      </c>
      <c r="E23" s="16" t="s">
        <v>1194</v>
      </c>
      <c r="F23" s="16" t="s">
        <v>1195</v>
      </c>
      <c r="G23" s="16" t="s">
        <v>1146</v>
      </c>
      <c r="H23" s="85" t="s">
        <v>1146</v>
      </c>
      <c r="I23" s="122">
        <v>0</v>
      </c>
      <c r="J23" s="42">
        <v>0</v>
      </c>
      <c r="K23" s="42">
        <v>0</v>
      </c>
      <c r="L23" s="42">
        <v>0</v>
      </c>
      <c r="M23" s="42">
        <v>0</v>
      </c>
      <c r="N23" s="46">
        <v>0</v>
      </c>
      <c r="O23" s="42">
        <v>0</v>
      </c>
      <c r="P23" s="126">
        <v>0</v>
      </c>
    </row>
    <row r="24" spans="1:16" ht="18" customHeight="1" x14ac:dyDescent="0.25">
      <c r="A24" s="17" t="s">
        <v>90</v>
      </c>
      <c r="B24" s="16" t="s">
        <v>1196</v>
      </c>
      <c r="C24" s="84" t="s">
        <v>1143</v>
      </c>
      <c r="D24" s="20">
        <v>45385</v>
      </c>
      <c r="E24" s="16" t="s">
        <v>1197</v>
      </c>
      <c r="F24" s="16" t="s">
        <v>1198</v>
      </c>
      <c r="G24" s="16" t="s">
        <v>1146</v>
      </c>
      <c r="H24" s="85" t="s">
        <v>1146</v>
      </c>
      <c r="I24" s="122">
        <v>0</v>
      </c>
      <c r="J24" s="42">
        <v>0</v>
      </c>
      <c r="K24" s="42">
        <v>0</v>
      </c>
      <c r="L24" s="42">
        <v>0</v>
      </c>
      <c r="M24" s="42">
        <v>0</v>
      </c>
      <c r="N24" s="46">
        <v>0</v>
      </c>
      <c r="O24" s="42">
        <v>0</v>
      </c>
      <c r="P24" s="126">
        <v>0</v>
      </c>
    </row>
    <row r="25" spans="1:16" ht="18" customHeight="1" x14ac:dyDescent="0.25">
      <c r="A25" s="14" t="s">
        <v>91</v>
      </c>
      <c r="B25" s="16" t="s">
        <v>1199</v>
      </c>
      <c r="C25" s="84" t="s">
        <v>1143</v>
      </c>
      <c r="D25" s="20">
        <v>45301</v>
      </c>
      <c r="E25" s="16" t="s">
        <v>1200</v>
      </c>
      <c r="F25" s="16" t="s">
        <v>1201</v>
      </c>
      <c r="G25" s="16" t="s">
        <v>1146</v>
      </c>
      <c r="H25" s="85" t="s">
        <v>1146</v>
      </c>
      <c r="I25" s="122">
        <v>0</v>
      </c>
      <c r="J25" s="42">
        <v>0</v>
      </c>
      <c r="K25" s="42">
        <v>0</v>
      </c>
      <c r="L25" s="42">
        <v>0</v>
      </c>
      <c r="M25" s="42">
        <v>0</v>
      </c>
      <c r="N25" s="46">
        <v>0</v>
      </c>
      <c r="O25" s="42">
        <v>0</v>
      </c>
      <c r="P25" s="126">
        <v>0</v>
      </c>
    </row>
    <row r="26" spans="1:16" ht="18" customHeight="1" x14ac:dyDescent="0.25">
      <c r="A26" s="17" t="s">
        <v>92</v>
      </c>
      <c r="B26" s="16" t="s">
        <v>1202</v>
      </c>
      <c r="C26" s="84" t="s">
        <v>1151</v>
      </c>
      <c r="D26" s="20">
        <v>45301</v>
      </c>
      <c r="E26" s="16" t="s">
        <v>1203</v>
      </c>
      <c r="F26" s="16" t="s">
        <v>1204</v>
      </c>
      <c r="G26" s="16" t="s">
        <v>1146</v>
      </c>
      <c r="H26" s="85" t="s">
        <v>1146</v>
      </c>
      <c r="I26" s="122">
        <v>0</v>
      </c>
      <c r="J26" s="42">
        <v>0</v>
      </c>
      <c r="K26" s="42">
        <v>0</v>
      </c>
      <c r="L26" s="42">
        <v>0</v>
      </c>
      <c r="M26" s="42">
        <v>0</v>
      </c>
      <c r="N26" s="46">
        <v>0</v>
      </c>
      <c r="O26" s="42">
        <v>0</v>
      </c>
      <c r="P26" s="126">
        <v>0</v>
      </c>
    </row>
    <row r="27" spans="1:16" ht="18" customHeight="1" x14ac:dyDescent="0.25">
      <c r="A27" s="14" t="s">
        <v>93</v>
      </c>
      <c r="B27" s="16" t="s">
        <v>1205</v>
      </c>
      <c r="C27" s="84" t="s">
        <v>1143</v>
      </c>
      <c r="D27" s="20">
        <v>45393</v>
      </c>
      <c r="E27" s="16" t="s">
        <v>1206</v>
      </c>
      <c r="F27" s="16" t="s">
        <v>1207</v>
      </c>
      <c r="G27" s="16" t="s">
        <v>1146</v>
      </c>
      <c r="H27" s="85" t="s">
        <v>1146</v>
      </c>
      <c r="I27" s="122">
        <v>0</v>
      </c>
      <c r="J27" s="42">
        <v>0</v>
      </c>
      <c r="K27" s="42">
        <v>0</v>
      </c>
      <c r="L27" s="42">
        <v>0</v>
      </c>
      <c r="M27" s="42">
        <v>0</v>
      </c>
      <c r="N27" s="46">
        <v>0</v>
      </c>
      <c r="O27" s="42">
        <v>0</v>
      </c>
      <c r="P27" s="126">
        <v>0</v>
      </c>
    </row>
    <row r="28" spans="1:16" ht="18" customHeight="1" x14ac:dyDescent="0.25">
      <c r="A28" s="17" t="s">
        <v>94</v>
      </c>
      <c r="B28" s="16" t="s">
        <v>1208</v>
      </c>
      <c r="C28" s="84" t="s">
        <v>1143</v>
      </c>
      <c r="D28" s="20">
        <v>45342</v>
      </c>
      <c r="E28" s="16" t="s">
        <v>1209</v>
      </c>
      <c r="F28" s="16" t="s">
        <v>1210</v>
      </c>
      <c r="G28" s="16" t="s">
        <v>1146</v>
      </c>
      <c r="H28" s="85" t="s">
        <v>1146</v>
      </c>
      <c r="I28" s="122">
        <v>0</v>
      </c>
      <c r="J28" s="42">
        <v>0</v>
      </c>
      <c r="K28" s="42">
        <v>0</v>
      </c>
      <c r="L28" s="42">
        <v>0</v>
      </c>
      <c r="M28" s="42">
        <v>0</v>
      </c>
      <c r="N28" s="46">
        <v>0</v>
      </c>
      <c r="O28" s="42">
        <v>0</v>
      </c>
      <c r="P28" s="126">
        <v>0</v>
      </c>
    </row>
    <row r="29" spans="1:16" ht="18" hidden="1" customHeight="1" x14ac:dyDescent="0.25">
      <c r="A29" s="14" t="s">
        <v>95</v>
      </c>
      <c r="B29" s="16" t="s">
        <v>1211</v>
      </c>
      <c r="C29" s="84" t="s">
        <v>1158</v>
      </c>
      <c r="D29" s="20">
        <v>45323</v>
      </c>
      <c r="E29" s="16" t="s">
        <v>1212</v>
      </c>
      <c r="F29" s="16" t="s">
        <v>1213</v>
      </c>
      <c r="G29" s="16" t="s">
        <v>1146</v>
      </c>
      <c r="H29" s="85" t="s">
        <v>1146</v>
      </c>
      <c r="I29" s="122">
        <v>0</v>
      </c>
      <c r="J29" s="42">
        <v>277425</v>
      </c>
      <c r="K29" s="42">
        <v>0</v>
      </c>
      <c r="L29" s="42">
        <v>0</v>
      </c>
      <c r="M29" s="42">
        <v>0</v>
      </c>
      <c r="N29" s="46">
        <v>0</v>
      </c>
      <c r="O29" s="42">
        <v>-277425</v>
      </c>
      <c r="P29" s="126">
        <v>0</v>
      </c>
    </row>
    <row r="30" spans="1:16" ht="18" customHeight="1" x14ac:dyDescent="0.25">
      <c r="A30" s="17" t="s">
        <v>96</v>
      </c>
      <c r="B30" s="16" t="s">
        <v>1214</v>
      </c>
      <c r="C30" s="84" t="s">
        <v>1143</v>
      </c>
      <c r="D30" s="20">
        <v>45406</v>
      </c>
      <c r="E30" s="16" t="s">
        <v>1215</v>
      </c>
      <c r="F30" s="16" t="s">
        <v>1216</v>
      </c>
      <c r="G30" s="16" t="s">
        <v>1146</v>
      </c>
      <c r="H30" s="85" t="s">
        <v>1146</v>
      </c>
      <c r="I30" s="122">
        <v>-40000</v>
      </c>
      <c r="J30" s="42">
        <v>40000</v>
      </c>
      <c r="K30" s="42">
        <v>0</v>
      </c>
      <c r="L30" s="42">
        <v>0</v>
      </c>
      <c r="M30" s="42">
        <v>0</v>
      </c>
      <c r="N30" s="46">
        <v>0</v>
      </c>
      <c r="O30" s="42">
        <v>0</v>
      </c>
      <c r="P30" s="126">
        <v>0</v>
      </c>
    </row>
    <row r="31" spans="1:16" ht="18" customHeight="1" x14ac:dyDescent="0.25">
      <c r="A31" s="14" t="s">
        <v>97</v>
      </c>
      <c r="B31" s="16" t="s">
        <v>1217</v>
      </c>
      <c r="C31" s="84" t="s">
        <v>1143</v>
      </c>
      <c r="D31" s="20">
        <v>45351</v>
      </c>
      <c r="E31" s="16" t="s">
        <v>1218</v>
      </c>
      <c r="F31" s="16" t="s">
        <v>1210</v>
      </c>
      <c r="G31" s="16" t="s">
        <v>1146</v>
      </c>
      <c r="H31" s="85" t="s">
        <v>1146</v>
      </c>
      <c r="I31" s="122">
        <v>-42000</v>
      </c>
      <c r="J31" s="42">
        <v>42000</v>
      </c>
      <c r="K31" s="42">
        <v>0</v>
      </c>
      <c r="L31" s="42">
        <v>0</v>
      </c>
      <c r="M31" s="42">
        <v>0</v>
      </c>
      <c r="N31" s="46">
        <v>0</v>
      </c>
      <c r="O31" s="42">
        <v>0</v>
      </c>
      <c r="P31" s="126">
        <v>0</v>
      </c>
    </row>
    <row r="32" spans="1:16" ht="18" hidden="1" customHeight="1" x14ac:dyDescent="0.25">
      <c r="A32" s="17" t="s">
        <v>98</v>
      </c>
      <c r="B32" s="16" t="s">
        <v>1219</v>
      </c>
      <c r="C32" s="84" t="s">
        <v>1158</v>
      </c>
      <c r="D32" s="20">
        <v>45308</v>
      </c>
      <c r="E32" s="16" t="s">
        <v>1220</v>
      </c>
      <c r="F32" s="16" t="s">
        <v>1210</v>
      </c>
      <c r="G32" s="16" t="s">
        <v>1221</v>
      </c>
      <c r="H32" s="85" t="s">
        <v>1146</v>
      </c>
      <c r="I32" s="122">
        <v>0</v>
      </c>
      <c r="J32" s="42">
        <v>0</v>
      </c>
      <c r="K32" s="42">
        <v>0</v>
      </c>
      <c r="L32" s="42">
        <v>0</v>
      </c>
      <c r="M32" s="42">
        <v>0</v>
      </c>
      <c r="N32" s="46">
        <v>0</v>
      </c>
      <c r="O32" s="42">
        <v>0</v>
      </c>
      <c r="P32" s="126">
        <v>0</v>
      </c>
    </row>
    <row r="33" spans="1:16" ht="18" customHeight="1" x14ac:dyDescent="0.25">
      <c r="A33" s="14" t="s">
        <v>99</v>
      </c>
      <c r="B33" s="16" t="s">
        <v>1222</v>
      </c>
      <c r="C33" s="84" t="s">
        <v>1143</v>
      </c>
      <c r="D33" s="20">
        <v>45379</v>
      </c>
      <c r="E33" s="16" t="s">
        <v>1223</v>
      </c>
      <c r="F33" s="16" t="s">
        <v>1224</v>
      </c>
      <c r="G33" s="16" t="s">
        <v>1146</v>
      </c>
      <c r="H33" s="85" t="s">
        <v>1146</v>
      </c>
      <c r="I33" s="122">
        <v>0</v>
      </c>
      <c r="J33" s="42">
        <v>0</v>
      </c>
      <c r="K33" s="42">
        <v>0</v>
      </c>
      <c r="L33" s="42">
        <v>0</v>
      </c>
      <c r="M33" s="42">
        <v>0</v>
      </c>
      <c r="N33" s="46">
        <v>0</v>
      </c>
      <c r="O33" s="42">
        <v>0</v>
      </c>
      <c r="P33" s="126">
        <v>0</v>
      </c>
    </row>
    <row r="34" spans="1:16" ht="18" hidden="1" customHeight="1" x14ac:dyDescent="0.25">
      <c r="A34" s="17" t="s">
        <v>100</v>
      </c>
      <c r="B34" s="16" t="s">
        <v>1225</v>
      </c>
      <c r="C34" s="84" t="s">
        <v>1158</v>
      </c>
      <c r="D34" s="20">
        <v>45314</v>
      </c>
      <c r="E34" s="16" t="s">
        <v>1226</v>
      </c>
      <c r="F34" s="16" t="s">
        <v>1227</v>
      </c>
      <c r="G34" s="16" t="s">
        <v>1146</v>
      </c>
      <c r="H34" s="85" t="s">
        <v>1146</v>
      </c>
      <c r="I34" s="122">
        <v>0</v>
      </c>
      <c r="J34" s="42">
        <v>0</v>
      </c>
      <c r="K34" s="42">
        <v>0</v>
      </c>
      <c r="L34" s="42">
        <v>0</v>
      </c>
      <c r="M34" s="42">
        <v>0</v>
      </c>
      <c r="N34" s="46">
        <v>0</v>
      </c>
      <c r="O34" s="42">
        <v>0</v>
      </c>
      <c r="P34" s="126">
        <v>0</v>
      </c>
    </row>
    <row r="35" spans="1:16" ht="18" hidden="1" customHeight="1" x14ac:dyDescent="0.25">
      <c r="A35" s="14" t="s">
        <v>101</v>
      </c>
      <c r="B35" s="16" t="s">
        <v>1228</v>
      </c>
      <c r="C35" s="84" t="s">
        <v>1158</v>
      </c>
      <c r="D35" s="20">
        <v>45329</v>
      </c>
      <c r="E35" s="16" t="s">
        <v>1229</v>
      </c>
      <c r="F35" s="16" t="s">
        <v>1213</v>
      </c>
      <c r="G35" s="16" t="s">
        <v>1146</v>
      </c>
      <c r="H35" s="85" t="s">
        <v>1146</v>
      </c>
      <c r="I35" s="122">
        <v>0</v>
      </c>
      <c r="J35" s="42">
        <v>0</v>
      </c>
      <c r="K35" s="42">
        <v>0</v>
      </c>
      <c r="L35" s="42">
        <v>0</v>
      </c>
      <c r="M35" s="42">
        <v>0</v>
      </c>
      <c r="N35" s="46">
        <v>0</v>
      </c>
      <c r="O35" s="42">
        <v>0</v>
      </c>
      <c r="P35" s="126">
        <v>0</v>
      </c>
    </row>
    <row r="36" spans="1:16" ht="18" customHeight="1" x14ac:dyDescent="0.25">
      <c r="A36" s="17" t="s">
        <v>102</v>
      </c>
      <c r="B36" s="16" t="s">
        <v>1230</v>
      </c>
      <c r="C36" s="84" t="s">
        <v>1143</v>
      </c>
      <c r="D36" s="20">
        <v>45407</v>
      </c>
      <c r="E36" s="16" t="s">
        <v>1231</v>
      </c>
      <c r="F36" s="16" t="s">
        <v>1232</v>
      </c>
      <c r="G36" s="16" t="s">
        <v>1146</v>
      </c>
      <c r="H36" s="85" t="s">
        <v>1146</v>
      </c>
      <c r="I36" s="122">
        <v>0</v>
      </c>
      <c r="J36" s="42">
        <v>0</v>
      </c>
      <c r="K36" s="42">
        <v>0</v>
      </c>
      <c r="L36" s="42">
        <v>0</v>
      </c>
      <c r="M36" s="42">
        <v>0</v>
      </c>
      <c r="N36" s="46">
        <v>0</v>
      </c>
      <c r="O36" s="42">
        <v>0</v>
      </c>
      <c r="P36" s="126">
        <v>0</v>
      </c>
    </row>
    <row r="37" spans="1:16" ht="18" customHeight="1" x14ac:dyDescent="0.25">
      <c r="A37" s="14" t="s">
        <v>103</v>
      </c>
      <c r="B37" s="16" t="s">
        <v>1233</v>
      </c>
      <c r="C37" s="84" t="s">
        <v>1143</v>
      </c>
      <c r="D37" s="20">
        <v>45316</v>
      </c>
      <c r="E37" s="16" t="s">
        <v>1234</v>
      </c>
      <c r="F37" s="16" t="s">
        <v>1235</v>
      </c>
      <c r="G37" s="16" t="s">
        <v>1146</v>
      </c>
      <c r="H37" s="85" t="s">
        <v>1146</v>
      </c>
      <c r="I37" s="122">
        <v>0</v>
      </c>
      <c r="J37" s="42">
        <v>0</v>
      </c>
      <c r="K37" s="42">
        <v>0</v>
      </c>
      <c r="L37" s="42">
        <v>0</v>
      </c>
      <c r="M37" s="42">
        <v>0</v>
      </c>
      <c r="N37" s="46">
        <v>0</v>
      </c>
      <c r="O37" s="42">
        <v>0</v>
      </c>
      <c r="P37" s="126">
        <v>0</v>
      </c>
    </row>
    <row r="38" spans="1:16" ht="18" customHeight="1" x14ac:dyDescent="0.25">
      <c r="A38" s="17" t="s">
        <v>104</v>
      </c>
      <c r="B38" s="16" t="s">
        <v>1236</v>
      </c>
      <c r="C38" s="84" t="s">
        <v>1151</v>
      </c>
      <c r="D38" s="20">
        <v>45301</v>
      </c>
      <c r="E38" s="16" t="s">
        <v>1237</v>
      </c>
      <c r="F38" s="16" t="s">
        <v>1238</v>
      </c>
      <c r="G38" s="16" t="s">
        <v>1146</v>
      </c>
      <c r="H38" s="85" t="s">
        <v>1146</v>
      </c>
      <c r="I38" s="122">
        <v>0</v>
      </c>
      <c r="J38" s="42">
        <v>0</v>
      </c>
      <c r="K38" s="42">
        <v>0</v>
      </c>
      <c r="L38" s="42">
        <v>0</v>
      </c>
      <c r="M38" s="42">
        <v>0</v>
      </c>
      <c r="N38" s="46">
        <v>0</v>
      </c>
      <c r="O38" s="42">
        <v>0</v>
      </c>
      <c r="P38" s="126">
        <v>0</v>
      </c>
    </row>
    <row r="39" spans="1:16" ht="18" customHeight="1" x14ac:dyDescent="0.25">
      <c r="A39" s="14" t="s">
        <v>105</v>
      </c>
      <c r="B39" s="16" t="s">
        <v>1239</v>
      </c>
      <c r="C39" s="84" t="s">
        <v>1151</v>
      </c>
      <c r="D39" s="20">
        <v>45301</v>
      </c>
      <c r="E39" s="16" t="s">
        <v>1240</v>
      </c>
      <c r="F39" s="16" t="s">
        <v>1241</v>
      </c>
      <c r="G39" s="16" t="s">
        <v>1146</v>
      </c>
      <c r="H39" s="85" t="s">
        <v>1146</v>
      </c>
      <c r="I39" s="122">
        <v>0</v>
      </c>
      <c r="J39" s="42">
        <v>0</v>
      </c>
      <c r="K39" s="42">
        <v>0</v>
      </c>
      <c r="L39" s="42">
        <v>0</v>
      </c>
      <c r="M39" s="42">
        <v>0</v>
      </c>
      <c r="N39" s="46">
        <v>0</v>
      </c>
      <c r="O39" s="42">
        <v>0</v>
      </c>
      <c r="P39" s="126">
        <v>0</v>
      </c>
    </row>
    <row r="40" spans="1:16" ht="18" customHeight="1" x14ac:dyDescent="0.25">
      <c r="A40" s="17" t="s">
        <v>106</v>
      </c>
      <c r="B40" s="16" t="s">
        <v>1242</v>
      </c>
      <c r="C40" s="84" t="s">
        <v>1143</v>
      </c>
      <c r="D40" s="20">
        <v>45405</v>
      </c>
      <c r="E40" s="16" t="s">
        <v>1243</v>
      </c>
      <c r="F40" s="16" t="s">
        <v>1244</v>
      </c>
      <c r="G40" s="16" t="s">
        <v>1146</v>
      </c>
      <c r="H40" s="85" t="s">
        <v>1146</v>
      </c>
      <c r="I40" s="122">
        <v>0</v>
      </c>
      <c r="J40" s="42">
        <v>0</v>
      </c>
      <c r="K40" s="42">
        <v>0</v>
      </c>
      <c r="L40" s="42">
        <v>0</v>
      </c>
      <c r="M40" s="42">
        <v>0</v>
      </c>
      <c r="N40" s="46">
        <v>0</v>
      </c>
      <c r="O40" s="42">
        <v>0</v>
      </c>
      <c r="P40" s="126">
        <v>0</v>
      </c>
    </row>
    <row r="41" spans="1:16" ht="18" customHeight="1" x14ac:dyDescent="0.25">
      <c r="A41" s="14" t="s">
        <v>107</v>
      </c>
      <c r="B41" s="16" t="s">
        <v>1245</v>
      </c>
      <c r="C41" s="84" t="s">
        <v>1151</v>
      </c>
      <c r="D41" s="20">
        <v>45310</v>
      </c>
      <c r="E41" s="16" t="s">
        <v>1246</v>
      </c>
      <c r="F41" s="16" t="s">
        <v>1247</v>
      </c>
      <c r="G41" s="16" t="s">
        <v>1146</v>
      </c>
      <c r="H41" s="85" t="s">
        <v>1146</v>
      </c>
      <c r="I41" s="122">
        <v>0</v>
      </c>
      <c r="J41" s="42">
        <v>0</v>
      </c>
      <c r="K41" s="42">
        <v>0</v>
      </c>
      <c r="L41" s="42">
        <v>0</v>
      </c>
      <c r="M41" s="42">
        <v>0</v>
      </c>
      <c r="N41" s="46">
        <v>0</v>
      </c>
      <c r="O41" s="42">
        <v>0</v>
      </c>
      <c r="P41" s="126">
        <v>0</v>
      </c>
    </row>
    <row r="42" spans="1:16" ht="18" customHeight="1" x14ac:dyDescent="0.25">
      <c r="A42" s="17" t="s">
        <v>108</v>
      </c>
      <c r="B42" s="16" t="s">
        <v>1248</v>
      </c>
      <c r="C42" s="84" t="s">
        <v>1143</v>
      </c>
      <c r="D42" s="20">
        <v>45408</v>
      </c>
      <c r="E42" s="16" t="s">
        <v>1249</v>
      </c>
      <c r="F42" s="16" t="s">
        <v>1250</v>
      </c>
      <c r="G42" s="16" t="s">
        <v>1146</v>
      </c>
      <c r="H42" s="85" t="s">
        <v>1146</v>
      </c>
      <c r="I42" s="122">
        <v>0</v>
      </c>
      <c r="J42" s="42">
        <v>0</v>
      </c>
      <c r="K42" s="42">
        <v>0</v>
      </c>
      <c r="L42" s="42">
        <v>0</v>
      </c>
      <c r="M42" s="42">
        <v>0</v>
      </c>
      <c r="N42" s="46">
        <v>0</v>
      </c>
      <c r="O42" s="42">
        <v>0</v>
      </c>
      <c r="P42" s="126">
        <v>0</v>
      </c>
    </row>
    <row r="43" spans="1:16" ht="18" customHeight="1" x14ac:dyDescent="0.25">
      <c r="A43" s="14" t="s">
        <v>109</v>
      </c>
      <c r="B43" s="16" t="s">
        <v>1251</v>
      </c>
      <c r="C43" s="84" t="s">
        <v>1143</v>
      </c>
      <c r="D43" s="20">
        <v>45324</v>
      </c>
      <c r="E43" s="16" t="s">
        <v>1252</v>
      </c>
      <c r="F43" s="16" t="s">
        <v>1227</v>
      </c>
      <c r="G43" s="16" t="s">
        <v>1146</v>
      </c>
      <c r="H43" s="85" t="s">
        <v>1146</v>
      </c>
      <c r="I43" s="122">
        <v>0</v>
      </c>
      <c r="J43" s="42">
        <v>0</v>
      </c>
      <c r="K43" s="42">
        <v>0</v>
      </c>
      <c r="L43" s="42">
        <v>0</v>
      </c>
      <c r="M43" s="42">
        <v>0</v>
      </c>
      <c r="N43" s="46">
        <v>0</v>
      </c>
      <c r="O43" s="42">
        <v>0</v>
      </c>
      <c r="P43" s="126">
        <v>0</v>
      </c>
    </row>
    <row r="44" spans="1:16" ht="18" customHeight="1" x14ac:dyDescent="0.25">
      <c r="A44" s="17" t="s">
        <v>110</v>
      </c>
      <c r="B44" s="16" t="s">
        <v>1253</v>
      </c>
      <c r="C44" s="84" t="s">
        <v>1143</v>
      </c>
      <c r="D44" s="20">
        <v>45310</v>
      </c>
      <c r="E44" s="16" t="s">
        <v>1254</v>
      </c>
      <c r="F44" s="16" t="s">
        <v>1255</v>
      </c>
      <c r="G44" s="16" t="s">
        <v>1146</v>
      </c>
      <c r="H44" s="85" t="s">
        <v>1146</v>
      </c>
      <c r="I44" s="122">
        <v>0</v>
      </c>
      <c r="J44" s="42">
        <v>0</v>
      </c>
      <c r="K44" s="42">
        <v>0</v>
      </c>
      <c r="L44" s="42">
        <v>0</v>
      </c>
      <c r="M44" s="42">
        <v>0</v>
      </c>
      <c r="N44" s="46">
        <v>0</v>
      </c>
      <c r="O44" s="42">
        <v>0</v>
      </c>
      <c r="P44" s="126">
        <v>0</v>
      </c>
    </row>
    <row r="45" spans="1:16" ht="18" customHeight="1" x14ac:dyDescent="0.25">
      <c r="A45" s="14" t="s">
        <v>111</v>
      </c>
      <c r="B45" s="16" t="s">
        <v>1256</v>
      </c>
      <c r="C45" s="84" t="s">
        <v>1143</v>
      </c>
      <c r="D45" s="20">
        <v>45380</v>
      </c>
      <c r="E45" s="16" t="s">
        <v>1257</v>
      </c>
      <c r="F45" s="16" t="s">
        <v>1258</v>
      </c>
      <c r="G45" s="16" t="s">
        <v>1146</v>
      </c>
      <c r="H45" s="85" t="s">
        <v>1146</v>
      </c>
      <c r="I45" s="122">
        <v>0</v>
      </c>
      <c r="J45" s="42">
        <v>0</v>
      </c>
      <c r="K45" s="42">
        <v>0</v>
      </c>
      <c r="L45" s="42">
        <v>0</v>
      </c>
      <c r="M45" s="42">
        <v>0</v>
      </c>
      <c r="N45" s="46">
        <v>0</v>
      </c>
      <c r="O45" s="42">
        <v>0</v>
      </c>
      <c r="P45" s="126">
        <v>0</v>
      </c>
    </row>
    <row r="46" spans="1:16" ht="18" hidden="1" customHeight="1" x14ac:dyDescent="0.25">
      <c r="A46" s="17" t="s">
        <v>112</v>
      </c>
      <c r="B46" s="16" t="s">
        <v>1259</v>
      </c>
      <c r="C46" s="84" t="s">
        <v>1158</v>
      </c>
      <c r="D46" s="20">
        <v>45315</v>
      </c>
      <c r="E46" s="16" t="s">
        <v>1260</v>
      </c>
      <c r="F46" s="16" t="s">
        <v>1261</v>
      </c>
      <c r="G46" s="16" t="s">
        <v>1146</v>
      </c>
      <c r="H46" s="85" t="s">
        <v>1146</v>
      </c>
      <c r="I46" s="122">
        <v>-9345</v>
      </c>
      <c r="J46" s="42">
        <v>9345</v>
      </c>
      <c r="K46" s="42">
        <v>0</v>
      </c>
      <c r="L46" s="42">
        <v>0</v>
      </c>
      <c r="M46" s="42">
        <v>0</v>
      </c>
      <c r="N46" s="46">
        <v>0</v>
      </c>
      <c r="O46" s="42">
        <v>0</v>
      </c>
      <c r="P46" s="126">
        <v>0</v>
      </c>
    </row>
    <row r="47" spans="1:16" ht="18" customHeight="1" x14ac:dyDescent="0.25">
      <c r="A47" s="14" t="s">
        <v>113</v>
      </c>
      <c r="B47" s="16" t="s">
        <v>1262</v>
      </c>
      <c r="C47" s="84" t="s">
        <v>1151</v>
      </c>
      <c r="D47" s="20">
        <v>45344</v>
      </c>
      <c r="E47" s="16" t="s">
        <v>1263</v>
      </c>
      <c r="F47" s="16" t="s">
        <v>1264</v>
      </c>
      <c r="G47" s="16" t="s">
        <v>1146</v>
      </c>
      <c r="H47" s="85" t="s">
        <v>1146</v>
      </c>
      <c r="I47" s="122">
        <v>0</v>
      </c>
      <c r="J47" s="42">
        <v>0</v>
      </c>
      <c r="K47" s="42">
        <v>0</v>
      </c>
      <c r="L47" s="42">
        <v>0</v>
      </c>
      <c r="M47" s="42">
        <v>0</v>
      </c>
      <c r="N47" s="46">
        <v>0</v>
      </c>
      <c r="O47" s="42">
        <v>0</v>
      </c>
      <c r="P47" s="126">
        <v>0</v>
      </c>
    </row>
    <row r="48" spans="1:16" ht="18" customHeight="1" x14ac:dyDescent="0.25">
      <c r="A48" s="17" t="s">
        <v>114</v>
      </c>
      <c r="B48" s="16" t="s">
        <v>1265</v>
      </c>
      <c r="C48" s="84" t="s">
        <v>1151</v>
      </c>
      <c r="D48" s="20">
        <v>45302</v>
      </c>
      <c r="E48" s="16" t="s">
        <v>1266</v>
      </c>
      <c r="F48" s="16" t="s">
        <v>1192</v>
      </c>
      <c r="G48" s="16" t="s">
        <v>1146</v>
      </c>
      <c r="H48" s="85" t="s">
        <v>1146</v>
      </c>
      <c r="I48" s="122">
        <v>0</v>
      </c>
      <c r="J48" s="42">
        <v>0</v>
      </c>
      <c r="K48" s="42">
        <v>0</v>
      </c>
      <c r="L48" s="42">
        <v>0</v>
      </c>
      <c r="M48" s="42">
        <v>0</v>
      </c>
      <c r="N48" s="46">
        <v>0</v>
      </c>
      <c r="O48" s="42">
        <v>0</v>
      </c>
      <c r="P48" s="126">
        <v>0</v>
      </c>
    </row>
    <row r="49" spans="1:16" ht="18" customHeight="1" x14ac:dyDescent="0.25">
      <c r="A49" s="14" t="s">
        <v>115</v>
      </c>
      <c r="B49" s="16" t="s">
        <v>1267</v>
      </c>
      <c r="C49" s="84" t="s">
        <v>1143</v>
      </c>
      <c r="D49" s="20">
        <v>45301</v>
      </c>
      <c r="E49" s="16" t="s">
        <v>1268</v>
      </c>
      <c r="F49" s="16" t="s">
        <v>1269</v>
      </c>
      <c r="G49" s="16" t="s">
        <v>1146</v>
      </c>
      <c r="H49" s="85" t="s">
        <v>1146</v>
      </c>
      <c r="I49" s="122">
        <v>-9130000</v>
      </c>
      <c r="J49" s="42">
        <v>9130000</v>
      </c>
      <c r="K49" s="42">
        <v>0</v>
      </c>
      <c r="L49" s="42">
        <v>0</v>
      </c>
      <c r="M49" s="42">
        <v>0</v>
      </c>
      <c r="N49" s="46">
        <v>0</v>
      </c>
      <c r="O49" s="42">
        <v>0</v>
      </c>
      <c r="P49" s="126">
        <v>0</v>
      </c>
    </row>
    <row r="50" spans="1:16" ht="18" customHeight="1" x14ac:dyDescent="0.25">
      <c r="A50" s="17" t="s">
        <v>116</v>
      </c>
      <c r="B50" s="16" t="s">
        <v>1270</v>
      </c>
      <c r="C50" s="84" t="s">
        <v>1151</v>
      </c>
      <c r="D50" s="20">
        <v>45302</v>
      </c>
      <c r="E50" s="16" t="s">
        <v>1271</v>
      </c>
      <c r="F50" s="16" t="s">
        <v>1272</v>
      </c>
      <c r="G50" s="16" t="s">
        <v>1146</v>
      </c>
      <c r="H50" s="85" t="s">
        <v>1146</v>
      </c>
      <c r="I50" s="122">
        <v>0</v>
      </c>
      <c r="J50" s="42">
        <v>0</v>
      </c>
      <c r="K50" s="42">
        <v>0</v>
      </c>
      <c r="L50" s="42">
        <v>0</v>
      </c>
      <c r="M50" s="42">
        <v>0</v>
      </c>
      <c r="N50" s="46">
        <v>0</v>
      </c>
      <c r="O50" s="42">
        <v>0</v>
      </c>
      <c r="P50" s="126">
        <v>0</v>
      </c>
    </row>
    <row r="51" spans="1:16" ht="18" customHeight="1" x14ac:dyDescent="0.25">
      <c r="A51" s="14" t="s">
        <v>117</v>
      </c>
      <c r="B51" s="16" t="s">
        <v>1273</v>
      </c>
      <c r="C51" s="84" t="s">
        <v>1143</v>
      </c>
      <c r="D51" s="20">
        <v>45385</v>
      </c>
      <c r="E51" s="16" t="s">
        <v>1274</v>
      </c>
      <c r="F51" s="16" t="s">
        <v>1275</v>
      </c>
      <c r="G51" s="16" t="s">
        <v>1146</v>
      </c>
      <c r="H51" s="85" t="s">
        <v>1221</v>
      </c>
      <c r="I51" s="122">
        <v>-439059</v>
      </c>
      <c r="J51" s="42">
        <v>439059</v>
      </c>
      <c r="K51" s="42">
        <v>0</v>
      </c>
      <c r="L51" s="42">
        <v>0</v>
      </c>
      <c r="M51" s="42">
        <v>0</v>
      </c>
      <c r="N51" s="46">
        <v>0</v>
      </c>
      <c r="O51" s="42">
        <v>0</v>
      </c>
      <c r="P51" s="126">
        <v>0</v>
      </c>
    </row>
    <row r="52" spans="1:16" ht="18" customHeight="1" x14ac:dyDescent="0.25">
      <c r="A52" s="17" t="s">
        <v>118</v>
      </c>
      <c r="B52" s="16" t="s">
        <v>1276</v>
      </c>
      <c r="C52" s="84" t="s">
        <v>1143</v>
      </c>
      <c r="D52" s="20">
        <v>45303</v>
      </c>
      <c r="E52" s="16" t="s">
        <v>1277</v>
      </c>
      <c r="F52" s="16" t="s">
        <v>1278</v>
      </c>
      <c r="G52" s="16" t="s">
        <v>1146</v>
      </c>
      <c r="H52" s="85" t="s">
        <v>1146</v>
      </c>
      <c r="I52" s="122">
        <v>0</v>
      </c>
      <c r="J52" s="42">
        <v>0</v>
      </c>
      <c r="K52" s="42">
        <v>0</v>
      </c>
      <c r="L52" s="42">
        <v>0</v>
      </c>
      <c r="M52" s="42">
        <v>0</v>
      </c>
      <c r="N52" s="46">
        <v>0</v>
      </c>
      <c r="O52" s="42">
        <v>0</v>
      </c>
      <c r="P52" s="126">
        <v>0</v>
      </c>
    </row>
    <row r="53" spans="1:16" ht="18" customHeight="1" x14ac:dyDescent="0.25">
      <c r="A53" s="14" t="s">
        <v>119</v>
      </c>
      <c r="B53" s="16" t="s">
        <v>1279</v>
      </c>
      <c r="C53" s="84" t="s">
        <v>1151</v>
      </c>
      <c r="D53" s="20">
        <v>45315</v>
      </c>
      <c r="E53" s="16" t="s">
        <v>1280</v>
      </c>
      <c r="F53" s="16" t="s">
        <v>1145</v>
      </c>
      <c r="G53" s="16" t="s">
        <v>1146</v>
      </c>
      <c r="H53" s="85" t="s">
        <v>1146</v>
      </c>
      <c r="I53" s="122">
        <v>0</v>
      </c>
      <c r="J53" s="42">
        <v>0</v>
      </c>
      <c r="K53" s="42">
        <v>0</v>
      </c>
      <c r="L53" s="42">
        <v>0</v>
      </c>
      <c r="M53" s="42">
        <v>0</v>
      </c>
      <c r="N53" s="46">
        <v>0</v>
      </c>
      <c r="O53" s="42">
        <v>0</v>
      </c>
      <c r="P53" s="126">
        <v>0</v>
      </c>
    </row>
    <row r="54" spans="1:16" ht="18" customHeight="1" x14ac:dyDescent="0.25">
      <c r="A54" s="17" t="s">
        <v>120</v>
      </c>
      <c r="B54" s="16" t="s">
        <v>1281</v>
      </c>
      <c r="C54" s="84" t="s">
        <v>1151</v>
      </c>
      <c r="D54" s="20">
        <v>45301</v>
      </c>
      <c r="E54" s="16" t="s">
        <v>1282</v>
      </c>
      <c r="F54" s="16" t="s">
        <v>1283</v>
      </c>
      <c r="G54" s="16" t="s">
        <v>1146</v>
      </c>
      <c r="H54" s="85" t="s">
        <v>1146</v>
      </c>
      <c r="I54" s="122">
        <v>0</v>
      </c>
      <c r="J54" s="42">
        <v>0</v>
      </c>
      <c r="K54" s="42">
        <v>0</v>
      </c>
      <c r="L54" s="42">
        <v>0</v>
      </c>
      <c r="M54" s="42">
        <v>0</v>
      </c>
      <c r="N54" s="46">
        <v>0</v>
      </c>
      <c r="O54" s="42">
        <v>0</v>
      </c>
      <c r="P54" s="126">
        <v>0</v>
      </c>
    </row>
    <row r="55" spans="1:16" ht="18" hidden="1" customHeight="1" x14ac:dyDescent="0.25">
      <c r="A55" s="14" t="s">
        <v>121</v>
      </c>
      <c r="B55" s="16" t="s">
        <v>1284</v>
      </c>
      <c r="C55" s="84" t="s">
        <v>1158</v>
      </c>
      <c r="D55" s="20">
        <v>45301</v>
      </c>
      <c r="E55" s="16" t="s">
        <v>1285</v>
      </c>
      <c r="F55" s="16" t="s">
        <v>1261</v>
      </c>
      <c r="G55" s="16" t="s">
        <v>1146</v>
      </c>
      <c r="H55" s="85" t="s">
        <v>1146</v>
      </c>
      <c r="I55" s="122">
        <v>-500000</v>
      </c>
      <c r="J55" s="42">
        <v>500000</v>
      </c>
      <c r="K55" s="42">
        <v>0</v>
      </c>
      <c r="L55" s="42">
        <v>0</v>
      </c>
      <c r="M55" s="42">
        <v>0</v>
      </c>
      <c r="N55" s="46">
        <v>0</v>
      </c>
      <c r="O55" s="42">
        <v>0</v>
      </c>
      <c r="P55" s="126">
        <v>0</v>
      </c>
    </row>
    <row r="56" spans="1:16" ht="18" customHeight="1" x14ac:dyDescent="0.25">
      <c r="A56" s="17" t="s">
        <v>122</v>
      </c>
      <c r="B56" s="16" t="s">
        <v>1286</v>
      </c>
      <c r="C56" s="84" t="s">
        <v>1143</v>
      </c>
      <c r="D56" s="20">
        <v>45348</v>
      </c>
      <c r="E56" s="16" t="s">
        <v>1287</v>
      </c>
      <c r="F56" s="16" t="s">
        <v>1264</v>
      </c>
      <c r="G56" s="16" t="s">
        <v>1146</v>
      </c>
      <c r="H56" s="85" t="s">
        <v>1146</v>
      </c>
      <c r="I56" s="122">
        <v>0</v>
      </c>
      <c r="J56" s="42">
        <v>0</v>
      </c>
      <c r="K56" s="42">
        <v>0</v>
      </c>
      <c r="L56" s="42">
        <v>0</v>
      </c>
      <c r="M56" s="42">
        <v>0</v>
      </c>
      <c r="N56" s="46">
        <v>0</v>
      </c>
      <c r="O56" s="42">
        <v>0</v>
      </c>
      <c r="P56" s="126">
        <v>0</v>
      </c>
    </row>
    <row r="57" spans="1:16" ht="18" customHeight="1" x14ac:dyDescent="0.25">
      <c r="A57" s="14" t="s">
        <v>123</v>
      </c>
      <c r="B57" s="16" t="s">
        <v>1288</v>
      </c>
      <c r="C57" s="84" t="s">
        <v>1143</v>
      </c>
      <c r="D57" s="20">
        <v>45399</v>
      </c>
      <c r="E57" s="16" t="s">
        <v>1289</v>
      </c>
      <c r="F57" s="16" t="s">
        <v>1290</v>
      </c>
      <c r="G57" s="16" t="s">
        <v>1146</v>
      </c>
      <c r="H57" s="85" t="s">
        <v>1146</v>
      </c>
      <c r="I57" s="122">
        <v>0</v>
      </c>
      <c r="J57" s="42">
        <v>0</v>
      </c>
      <c r="K57" s="42">
        <v>0</v>
      </c>
      <c r="L57" s="42">
        <v>0</v>
      </c>
      <c r="M57" s="42">
        <v>0</v>
      </c>
      <c r="N57" s="46">
        <v>0</v>
      </c>
      <c r="O57" s="42">
        <v>0</v>
      </c>
      <c r="P57" s="126">
        <v>0</v>
      </c>
    </row>
    <row r="58" spans="1:16" ht="18" customHeight="1" x14ac:dyDescent="0.25">
      <c r="A58" s="17" t="s">
        <v>124</v>
      </c>
      <c r="B58" s="16" t="s">
        <v>1291</v>
      </c>
      <c r="C58" s="84" t="s">
        <v>1143</v>
      </c>
      <c r="D58" s="20">
        <v>45407</v>
      </c>
      <c r="E58" s="16" t="s">
        <v>1292</v>
      </c>
      <c r="F58" s="16" t="s">
        <v>1293</v>
      </c>
      <c r="G58" s="16" t="s">
        <v>1146</v>
      </c>
      <c r="H58" s="85" t="s">
        <v>1146</v>
      </c>
      <c r="I58" s="122">
        <v>0</v>
      </c>
      <c r="J58" s="42">
        <v>0</v>
      </c>
      <c r="K58" s="42">
        <v>0</v>
      </c>
      <c r="L58" s="42">
        <v>0</v>
      </c>
      <c r="M58" s="42">
        <v>0</v>
      </c>
      <c r="N58" s="46">
        <v>0</v>
      </c>
      <c r="O58" s="42">
        <v>0</v>
      </c>
      <c r="P58" s="126">
        <v>0</v>
      </c>
    </row>
    <row r="59" spans="1:16" ht="18" customHeight="1" x14ac:dyDescent="0.25">
      <c r="A59" s="14" t="s">
        <v>125</v>
      </c>
      <c r="B59" s="16" t="s">
        <v>1294</v>
      </c>
      <c r="C59" s="84" t="s">
        <v>1143</v>
      </c>
      <c r="D59" s="20">
        <v>45301</v>
      </c>
      <c r="E59" s="16" t="s">
        <v>1292</v>
      </c>
      <c r="F59" s="16" t="s">
        <v>1295</v>
      </c>
      <c r="G59" s="16" t="s">
        <v>1146</v>
      </c>
      <c r="H59" s="85" t="s">
        <v>1221</v>
      </c>
      <c r="I59" s="122">
        <v>0</v>
      </c>
      <c r="J59" s="42">
        <v>0</v>
      </c>
      <c r="K59" s="42">
        <v>0</v>
      </c>
      <c r="L59" s="42">
        <v>0</v>
      </c>
      <c r="M59" s="42">
        <v>0</v>
      </c>
      <c r="N59" s="46">
        <v>0</v>
      </c>
      <c r="O59" s="42">
        <v>0</v>
      </c>
      <c r="P59" s="126">
        <v>0</v>
      </c>
    </row>
    <row r="60" spans="1:16" ht="18" customHeight="1" x14ac:dyDescent="0.25">
      <c r="A60" s="17" t="s">
        <v>126</v>
      </c>
      <c r="B60" s="16" t="s">
        <v>1296</v>
      </c>
      <c r="C60" s="84" t="s">
        <v>1143</v>
      </c>
      <c r="D60" s="20">
        <v>45363</v>
      </c>
      <c r="E60" s="16" t="s">
        <v>1297</v>
      </c>
      <c r="F60" s="16" t="s">
        <v>1298</v>
      </c>
      <c r="G60" s="16" t="s">
        <v>1146</v>
      </c>
      <c r="H60" s="85" t="s">
        <v>1146</v>
      </c>
      <c r="I60" s="122">
        <v>-305000</v>
      </c>
      <c r="J60" s="42">
        <v>305000</v>
      </c>
      <c r="K60" s="42">
        <v>0</v>
      </c>
      <c r="L60" s="42">
        <v>0</v>
      </c>
      <c r="M60" s="42">
        <v>0</v>
      </c>
      <c r="N60" s="46">
        <v>0</v>
      </c>
      <c r="O60" s="42">
        <v>0</v>
      </c>
      <c r="P60" s="126">
        <v>0</v>
      </c>
    </row>
    <row r="61" spans="1:16" ht="18" customHeight="1" x14ac:dyDescent="0.25">
      <c r="A61" s="14" t="s">
        <v>127</v>
      </c>
      <c r="B61" s="16" t="s">
        <v>1299</v>
      </c>
      <c r="C61" s="84" t="s">
        <v>1143</v>
      </c>
      <c r="D61" s="20">
        <v>45306</v>
      </c>
      <c r="E61" s="16" t="s">
        <v>1300</v>
      </c>
      <c r="F61" s="16" t="s">
        <v>1207</v>
      </c>
      <c r="G61" s="16" t="s">
        <v>1146</v>
      </c>
      <c r="H61" s="85" t="s">
        <v>1221</v>
      </c>
      <c r="I61" s="122">
        <v>-500000</v>
      </c>
      <c r="J61" s="42">
        <v>500000</v>
      </c>
      <c r="K61" s="42">
        <v>0</v>
      </c>
      <c r="L61" s="42">
        <v>0</v>
      </c>
      <c r="M61" s="42">
        <v>0</v>
      </c>
      <c r="N61" s="46">
        <v>0</v>
      </c>
      <c r="O61" s="42">
        <v>0</v>
      </c>
      <c r="P61" s="126">
        <v>0</v>
      </c>
    </row>
    <row r="62" spans="1:16" ht="18" customHeight="1" x14ac:dyDescent="0.25">
      <c r="A62" s="17" t="s">
        <v>128</v>
      </c>
      <c r="B62" s="16" t="s">
        <v>1301</v>
      </c>
      <c r="C62" s="84" t="s">
        <v>1143</v>
      </c>
      <c r="D62" s="20">
        <v>45317</v>
      </c>
      <c r="E62" s="16" t="s">
        <v>1302</v>
      </c>
      <c r="F62" s="16" t="s">
        <v>1250</v>
      </c>
      <c r="G62" s="16" t="s">
        <v>1146</v>
      </c>
      <c r="H62" s="85" t="s">
        <v>1146</v>
      </c>
      <c r="I62" s="122">
        <v>0</v>
      </c>
      <c r="J62" s="42">
        <v>0</v>
      </c>
      <c r="K62" s="42">
        <v>0</v>
      </c>
      <c r="L62" s="42">
        <v>0</v>
      </c>
      <c r="M62" s="42">
        <v>0</v>
      </c>
      <c r="N62" s="46">
        <v>0</v>
      </c>
      <c r="O62" s="42">
        <v>0</v>
      </c>
      <c r="P62" s="126">
        <v>0</v>
      </c>
    </row>
    <row r="63" spans="1:16" ht="18" customHeight="1" x14ac:dyDescent="0.25">
      <c r="A63" s="14" t="s">
        <v>129</v>
      </c>
      <c r="B63" s="16" t="s">
        <v>1303</v>
      </c>
      <c r="C63" s="84" t="s">
        <v>1143</v>
      </c>
      <c r="D63" s="20">
        <v>45308</v>
      </c>
      <c r="E63" s="16" t="s">
        <v>1304</v>
      </c>
      <c r="F63" s="16" t="s">
        <v>1305</v>
      </c>
      <c r="G63" s="16" t="s">
        <v>1146</v>
      </c>
      <c r="H63" s="85" t="s">
        <v>1146</v>
      </c>
      <c r="I63" s="122">
        <v>0</v>
      </c>
      <c r="J63" s="42">
        <v>0</v>
      </c>
      <c r="K63" s="42">
        <v>0</v>
      </c>
      <c r="L63" s="42">
        <v>0</v>
      </c>
      <c r="M63" s="42">
        <v>0</v>
      </c>
      <c r="N63" s="46">
        <v>0</v>
      </c>
      <c r="O63" s="42">
        <v>0</v>
      </c>
      <c r="P63" s="126">
        <v>0</v>
      </c>
    </row>
    <row r="64" spans="1:16" ht="18" customHeight="1" x14ac:dyDescent="0.25">
      <c r="A64" s="17" t="s">
        <v>130</v>
      </c>
      <c r="B64" s="16" t="s">
        <v>1306</v>
      </c>
      <c r="C64" s="84" t="s">
        <v>1151</v>
      </c>
      <c r="D64" s="20">
        <v>45308</v>
      </c>
      <c r="E64" s="16" t="s">
        <v>1307</v>
      </c>
      <c r="F64" s="16" t="s">
        <v>1308</v>
      </c>
      <c r="G64" s="16" t="s">
        <v>1146</v>
      </c>
      <c r="H64" s="85" t="s">
        <v>1146</v>
      </c>
      <c r="I64" s="122">
        <v>0</v>
      </c>
      <c r="J64" s="42">
        <v>0</v>
      </c>
      <c r="K64" s="42">
        <v>0</v>
      </c>
      <c r="L64" s="42">
        <v>0</v>
      </c>
      <c r="M64" s="42">
        <v>0</v>
      </c>
      <c r="N64" s="46">
        <v>0</v>
      </c>
      <c r="O64" s="42">
        <v>0</v>
      </c>
      <c r="P64" s="126">
        <v>0</v>
      </c>
    </row>
    <row r="65" spans="1:16" ht="18" customHeight="1" x14ac:dyDescent="0.25">
      <c r="A65" s="14" t="s">
        <v>131</v>
      </c>
      <c r="B65" s="16" t="s">
        <v>1309</v>
      </c>
      <c r="C65" s="84" t="s">
        <v>1143</v>
      </c>
      <c r="D65" s="20">
        <v>45328</v>
      </c>
      <c r="E65" s="16" t="s">
        <v>1310</v>
      </c>
      <c r="F65" s="16" t="s">
        <v>1311</v>
      </c>
      <c r="G65" s="16" t="s">
        <v>1146</v>
      </c>
      <c r="H65" s="85" t="s">
        <v>1146</v>
      </c>
      <c r="I65" s="122">
        <v>0</v>
      </c>
      <c r="J65" s="42">
        <v>0</v>
      </c>
      <c r="K65" s="42">
        <v>0</v>
      </c>
      <c r="L65" s="42">
        <v>0</v>
      </c>
      <c r="M65" s="42">
        <v>0</v>
      </c>
      <c r="N65" s="46">
        <v>0</v>
      </c>
      <c r="O65" s="42">
        <v>0</v>
      </c>
      <c r="P65" s="126">
        <v>0</v>
      </c>
    </row>
    <row r="66" spans="1:16" ht="18" customHeight="1" x14ac:dyDescent="0.25">
      <c r="A66" s="17" t="s">
        <v>132</v>
      </c>
      <c r="B66" s="16" t="s">
        <v>1312</v>
      </c>
      <c r="C66" s="84" t="s">
        <v>1143</v>
      </c>
      <c r="D66" s="20">
        <v>45316</v>
      </c>
      <c r="E66" s="16" t="s">
        <v>1313</v>
      </c>
      <c r="F66" s="16" t="s">
        <v>1314</v>
      </c>
      <c r="G66" s="16" t="s">
        <v>1146</v>
      </c>
      <c r="H66" s="85" t="s">
        <v>1146</v>
      </c>
      <c r="I66" s="122">
        <v>0</v>
      </c>
      <c r="J66" s="42">
        <v>0</v>
      </c>
      <c r="K66" s="42">
        <v>0</v>
      </c>
      <c r="L66" s="42">
        <v>0</v>
      </c>
      <c r="M66" s="42">
        <v>0</v>
      </c>
      <c r="N66" s="46">
        <v>0</v>
      </c>
      <c r="O66" s="42">
        <v>0</v>
      </c>
      <c r="P66" s="126">
        <v>0</v>
      </c>
    </row>
    <row r="67" spans="1:16" ht="18" hidden="1" customHeight="1" x14ac:dyDescent="0.25">
      <c r="A67" s="14" t="s">
        <v>133</v>
      </c>
      <c r="B67" s="16" t="s">
        <v>1315</v>
      </c>
      <c r="C67" s="84" t="s">
        <v>1158</v>
      </c>
      <c r="D67" s="20">
        <v>45358</v>
      </c>
      <c r="E67" s="16" t="s">
        <v>1316</v>
      </c>
      <c r="F67" s="16" t="s">
        <v>1210</v>
      </c>
      <c r="G67" s="16" t="s">
        <v>1146</v>
      </c>
      <c r="H67" s="85" t="s">
        <v>1221</v>
      </c>
      <c r="I67" s="122">
        <v>0</v>
      </c>
      <c r="J67" s="42">
        <v>0</v>
      </c>
      <c r="K67" s="42">
        <v>0</v>
      </c>
      <c r="L67" s="42">
        <v>0</v>
      </c>
      <c r="M67" s="42">
        <v>0</v>
      </c>
      <c r="N67" s="46">
        <v>0</v>
      </c>
      <c r="O67" s="42">
        <v>0</v>
      </c>
      <c r="P67" s="126">
        <v>0</v>
      </c>
    </row>
    <row r="68" spans="1:16" ht="18" customHeight="1" x14ac:dyDescent="0.25">
      <c r="A68" s="17" t="s">
        <v>134</v>
      </c>
      <c r="B68" s="16" t="s">
        <v>1317</v>
      </c>
      <c r="C68" s="84" t="s">
        <v>1151</v>
      </c>
      <c r="D68" s="20">
        <v>45316</v>
      </c>
      <c r="E68" s="16" t="s">
        <v>1318</v>
      </c>
      <c r="F68" s="16" t="s">
        <v>1319</v>
      </c>
      <c r="G68" s="16" t="s">
        <v>1146</v>
      </c>
      <c r="H68" s="85" t="s">
        <v>1146</v>
      </c>
      <c r="I68" s="122">
        <v>0</v>
      </c>
      <c r="J68" s="42">
        <v>0</v>
      </c>
      <c r="K68" s="42">
        <v>0</v>
      </c>
      <c r="L68" s="42">
        <v>0</v>
      </c>
      <c r="M68" s="42">
        <v>0</v>
      </c>
      <c r="N68" s="46">
        <v>0</v>
      </c>
      <c r="O68" s="42">
        <v>0</v>
      </c>
      <c r="P68" s="126">
        <v>0</v>
      </c>
    </row>
    <row r="69" spans="1:16" ht="18" customHeight="1" x14ac:dyDescent="0.25">
      <c r="A69" s="14" t="s">
        <v>135</v>
      </c>
      <c r="B69" s="16" t="s">
        <v>1320</v>
      </c>
      <c r="C69" s="84" t="s">
        <v>1143</v>
      </c>
      <c r="D69" s="20">
        <v>45358</v>
      </c>
      <c r="E69" s="16" t="s">
        <v>1321</v>
      </c>
      <c r="F69" s="16" t="s">
        <v>1322</v>
      </c>
      <c r="G69" s="16" t="s">
        <v>1146</v>
      </c>
      <c r="H69" s="85" t="s">
        <v>1146</v>
      </c>
      <c r="I69" s="122">
        <v>0</v>
      </c>
      <c r="J69" s="42">
        <v>0</v>
      </c>
      <c r="K69" s="42">
        <v>0</v>
      </c>
      <c r="L69" s="42">
        <v>0</v>
      </c>
      <c r="M69" s="42">
        <v>0</v>
      </c>
      <c r="N69" s="46">
        <v>0</v>
      </c>
      <c r="O69" s="42">
        <v>0</v>
      </c>
      <c r="P69" s="126">
        <v>0</v>
      </c>
    </row>
    <row r="70" spans="1:16" ht="18" hidden="1" customHeight="1" x14ac:dyDescent="0.25">
      <c r="A70" s="17" t="s">
        <v>136</v>
      </c>
      <c r="B70" s="16" t="s">
        <v>1323</v>
      </c>
      <c r="C70" s="84" t="s">
        <v>1158</v>
      </c>
      <c r="D70" s="20">
        <v>45362</v>
      </c>
      <c r="E70" s="16" t="s">
        <v>1324</v>
      </c>
      <c r="F70" s="16" t="s">
        <v>1210</v>
      </c>
      <c r="G70" s="16" t="s">
        <v>1146</v>
      </c>
      <c r="H70" s="85" t="s">
        <v>1146</v>
      </c>
      <c r="I70" s="122">
        <v>0</v>
      </c>
      <c r="J70" s="42">
        <v>0</v>
      </c>
      <c r="K70" s="42">
        <v>0</v>
      </c>
      <c r="L70" s="42">
        <v>0</v>
      </c>
      <c r="M70" s="42">
        <v>0</v>
      </c>
      <c r="N70" s="46">
        <v>0</v>
      </c>
      <c r="O70" s="42">
        <v>0</v>
      </c>
      <c r="P70" s="126">
        <v>0</v>
      </c>
    </row>
    <row r="71" spans="1:16" ht="18" hidden="1" customHeight="1" x14ac:dyDescent="0.25">
      <c r="A71" s="14" t="s">
        <v>137</v>
      </c>
      <c r="B71" s="16" t="s">
        <v>1325</v>
      </c>
      <c r="C71" s="84" t="s">
        <v>1158</v>
      </c>
      <c r="D71" s="20">
        <v>45324</v>
      </c>
      <c r="E71" s="16" t="s">
        <v>1326</v>
      </c>
      <c r="F71" s="16" t="s">
        <v>1327</v>
      </c>
      <c r="G71" s="16" t="s">
        <v>1146</v>
      </c>
      <c r="H71" s="85" t="s">
        <v>1146</v>
      </c>
      <c r="I71" s="122">
        <v>0</v>
      </c>
      <c r="J71" s="42">
        <v>0</v>
      </c>
      <c r="K71" s="42">
        <v>0</v>
      </c>
      <c r="L71" s="42">
        <v>0</v>
      </c>
      <c r="M71" s="42">
        <v>0</v>
      </c>
      <c r="N71" s="46">
        <v>0</v>
      </c>
      <c r="O71" s="42">
        <v>0</v>
      </c>
      <c r="P71" s="126">
        <v>0</v>
      </c>
    </row>
    <row r="72" spans="1:16" ht="18" customHeight="1" x14ac:dyDescent="0.25">
      <c r="A72" s="17" t="s">
        <v>138</v>
      </c>
      <c r="B72" s="16" t="s">
        <v>1328</v>
      </c>
      <c r="C72" s="84" t="s">
        <v>1143</v>
      </c>
      <c r="D72" s="20">
        <v>45372</v>
      </c>
      <c r="E72" s="16" t="s">
        <v>1329</v>
      </c>
      <c r="F72" s="16" t="s">
        <v>1330</v>
      </c>
      <c r="G72" s="16" t="s">
        <v>1146</v>
      </c>
      <c r="H72" s="85" t="s">
        <v>1146</v>
      </c>
      <c r="I72" s="122">
        <v>0</v>
      </c>
      <c r="J72" s="42">
        <v>0</v>
      </c>
      <c r="K72" s="42">
        <v>0</v>
      </c>
      <c r="L72" s="42">
        <v>0</v>
      </c>
      <c r="M72" s="42">
        <v>0</v>
      </c>
      <c r="N72" s="46">
        <v>0</v>
      </c>
      <c r="O72" s="42">
        <v>0</v>
      </c>
      <c r="P72" s="126">
        <v>0</v>
      </c>
    </row>
    <row r="73" spans="1:16" ht="18" customHeight="1" x14ac:dyDescent="0.25">
      <c r="A73" s="14" t="s">
        <v>139</v>
      </c>
      <c r="B73" s="16" t="s">
        <v>1331</v>
      </c>
      <c r="C73" s="84" t="s">
        <v>1151</v>
      </c>
      <c r="D73" s="20">
        <v>45308</v>
      </c>
      <c r="E73" s="16" t="s">
        <v>1332</v>
      </c>
      <c r="F73" s="16" t="s">
        <v>1333</v>
      </c>
      <c r="G73" s="16" t="s">
        <v>1146</v>
      </c>
      <c r="H73" s="85" t="s">
        <v>1146</v>
      </c>
      <c r="I73" s="122">
        <v>0</v>
      </c>
      <c r="J73" s="42">
        <v>0</v>
      </c>
      <c r="K73" s="42">
        <v>0</v>
      </c>
      <c r="L73" s="42">
        <v>0</v>
      </c>
      <c r="M73" s="42">
        <v>0</v>
      </c>
      <c r="N73" s="46">
        <v>0</v>
      </c>
      <c r="O73" s="42">
        <v>0</v>
      </c>
      <c r="P73" s="126">
        <v>0</v>
      </c>
    </row>
    <row r="74" spans="1:16" ht="18" hidden="1" customHeight="1" x14ac:dyDescent="0.25">
      <c r="A74" s="17" t="s">
        <v>140</v>
      </c>
      <c r="B74" s="16" t="s">
        <v>1334</v>
      </c>
      <c r="C74" s="84" t="s">
        <v>1158</v>
      </c>
      <c r="D74" s="20">
        <v>45308</v>
      </c>
      <c r="E74" s="16" t="s">
        <v>1335</v>
      </c>
      <c r="F74" s="16" t="s">
        <v>1210</v>
      </c>
      <c r="G74" s="16" t="s">
        <v>1146</v>
      </c>
      <c r="H74" s="85" t="s">
        <v>1146</v>
      </c>
      <c r="I74" s="122">
        <v>0</v>
      </c>
      <c r="J74" s="42">
        <v>0</v>
      </c>
      <c r="K74" s="42">
        <v>0</v>
      </c>
      <c r="L74" s="42">
        <v>0</v>
      </c>
      <c r="M74" s="42">
        <v>0</v>
      </c>
      <c r="N74" s="46">
        <v>0</v>
      </c>
      <c r="O74" s="42">
        <v>0</v>
      </c>
      <c r="P74" s="126">
        <v>0</v>
      </c>
    </row>
    <row r="75" spans="1:16" ht="18" customHeight="1" x14ac:dyDescent="0.25">
      <c r="A75" s="14" t="s">
        <v>141</v>
      </c>
      <c r="B75" s="16" t="s">
        <v>1336</v>
      </c>
      <c r="C75" s="84" t="s">
        <v>1143</v>
      </c>
      <c r="D75" s="20">
        <v>45310</v>
      </c>
      <c r="E75" s="16" t="s">
        <v>1337</v>
      </c>
      <c r="F75" s="16" t="s">
        <v>1210</v>
      </c>
      <c r="G75" s="16" t="s">
        <v>1146</v>
      </c>
      <c r="H75" s="85" t="s">
        <v>1146</v>
      </c>
      <c r="I75" s="122">
        <v>0</v>
      </c>
      <c r="J75" s="42">
        <v>0</v>
      </c>
      <c r="K75" s="42">
        <v>0</v>
      </c>
      <c r="L75" s="42">
        <v>0</v>
      </c>
      <c r="M75" s="42">
        <v>0</v>
      </c>
      <c r="N75" s="46">
        <v>0</v>
      </c>
      <c r="O75" s="42">
        <v>0</v>
      </c>
      <c r="P75" s="126">
        <v>0</v>
      </c>
    </row>
    <row r="76" spans="1:16" ht="18" hidden="1" customHeight="1" x14ac:dyDescent="0.25">
      <c r="A76" s="17" t="s">
        <v>142</v>
      </c>
      <c r="B76" s="16" t="s">
        <v>1338</v>
      </c>
      <c r="C76" s="84" t="s">
        <v>1158</v>
      </c>
      <c r="D76" s="20">
        <v>45341</v>
      </c>
      <c r="E76" s="16" t="s">
        <v>1339</v>
      </c>
      <c r="F76" s="16" t="s">
        <v>1244</v>
      </c>
      <c r="G76" s="16" t="s">
        <v>1146</v>
      </c>
      <c r="H76" s="85" t="s">
        <v>1146</v>
      </c>
      <c r="I76" s="122">
        <v>0</v>
      </c>
      <c r="J76" s="42">
        <v>0</v>
      </c>
      <c r="K76" s="42">
        <v>0</v>
      </c>
      <c r="L76" s="42">
        <v>0</v>
      </c>
      <c r="M76" s="42">
        <v>0</v>
      </c>
      <c r="N76" s="46">
        <v>0</v>
      </c>
      <c r="O76" s="42">
        <v>0</v>
      </c>
      <c r="P76" s="126">
        <v>0</v>
      </c>
    </row>
    <row r="77" spans="1:16" ht="18" customHeight="1" x14ac:dyDescent="0.25">
      <c r="A77" s="14" t="s">
        <v>143</v>
      </c>
      <c r="B77" s="16" t="s">
        <v>1340</v>
      </c>
      <c r="C77" s="84" t="s">
        <v>1151</v>
      </c>
      <c r="D77" s="20">
        <v>45315</v>
      </c>
      <c r="E77" s="16" t="s">
        <v>1341</v>
      </c>
      <c r="F77" s="16" t="s">
        <v>1342</v>
      </c>
      <c r="G77" s="16" t="s">
        <v>1146</v>
      </c>
      <c r="H77" s="85" t="s">
        <v>1146</v>
      </c>
      <c r="I77" s="122">
        <v>0</v>
      </c>
      <c r="J77" s="42">
        <v>0</v>
      </c>
      <c r="K77" s="42">
        <v>0</v>
      </c>
      <c r="L77" s="42">
        <v>0</v>
      </c>
      <c r="M77" s="42">
        <v>0</v>
      </c>
      <c r="N77" s="46">
        <v>0</v>
      </c>
      <c r="O77" s="42">
        <v>0</v>
      </c>
      <c r="P77" s="126">
        <v>0</v>
      </c>
    </row>
    <row r="78" spans="1:16" ht="18" customHeight="1" x14ac:dyDescent="0.25">
      <c r="A78" s="17" t="s">
        <v>144</v>
      </c>
      <c r="B78" s="16" t="s">
        <v>1343</v>
      </c>
      <c r="C78" s="84" t="s">
        <v>1143</v>
      </c>
      <c r="D78" s="20">
        <v>45364</v>
      </c>
      <c r="E78" s="16" t="s">
        <v>1344</v>
      </c>
      <c r="F78" s="16" t="s">
        <v>1255</v>
      </c>
      <c r="G78" s="16" t="s">
        <v>1146</v>
      </c>
      <c r="H78" s="85" t="s">
        <v>1146</v>
      </c>
      <c r="I78" s="122">
        <v>0</v>
      </c>
      <c r="J78" s="42">
        <v>0</v>
      </c>
      <c r="K78" s="42">
        <v>0</v>
      </c>
      <c r="L78" s="42">
        <v>0</v>
      </c>
      <c r="M78" s="42">
        <v>0</v>
      </c>
      <c r="N78" s="46">
        <v>0</v>
      </c>
      <c r="O78" s="42">
        <v>0</v>
      </c>
      <c r="P78" s="126">
        <v>0</v>
      </c>
    </row>
    <row r="79" spans="1:16" ht="18" customHeight="1" x14ac:dyDescent="0.25">
      <c r="A79" s="14" t="s">
        <v>145</v>
      </c>
      <c r="B79" s="16" t="s">
        <v>1345</v>
      </c>
      <c r="C79" s="84" t="s">
        <v>1143</v>
      </c>
      <c r="D79" s="20">
        <v>45323</v>
      </c>
      <c r="E79" s="16" t="s">
        <v>1346</v>
      </c>
      <c r="F79" s="16" t="s">
        <v>1347</v>
      </c>
      <c r="G79" s="16" t="s">
        <v>1146</v>
      </c>
      <c r="H79" s="85" t="s">
        <v>1146</v>
      </c>
      <c r="I79" s="122">
        <v>0</v>
      </c>
      <c r="J79" s="42">
        <v>0</v>
      </c>
      <c r="K79" s="42">
        <v>0</v>
      </c>
      <c r="L79" s="42">
        <v>0</v>
      </c>
      <c r="M79" s="42">
        <v>0</v>
      </c>
      <c r="N79" s="46">
        <v>0</v>
      </c>
      <c r="O79" s="42">
        <v>0</v>
      </c>
      <c r="P79" s="126">
        <v>0</v>
      </c>
    </row>
    <row r="80" spans="1:16" ht="18" customHeight="1" x14ac:dyDescent="0.25">
      <c r="A80" s="17" t="s">
        <v>146</v>
      </c>
      <c r="B80" s="16" t="s">
        <v>1348</v>
      </c>
      <c r="C80" s="84" t="s">
        <v>1151</v>
      </c>
      <c r="D80" s="20">
        <v>45363</v>
      </c>
      <c r="E80" s="16" t="s">
        <v>1349</v>
      </c>
      <c r="F80" s="16" t="s">
        <v>1350</v>
      </c>
      <c r="G80" s="16" t="s">
        <v>1146</v>
      </c>
      <c r="H80" s="85" t="s">
        <v>1146</v>
      </c>
      <c r="I80" s="122">
        <v>0</v>
      </c>
      <c r="J80" s="42">
        <v>0</v>
      </c>
      <c r="K80" s="42">
        <v>0</v>
      </c>
      <c r="L80" s="42">
        <v>0</v>
      </c>
      <c r="M80" s="42">
        <v>0</v>
      </c>
      <c r="N80" s="46">
        <v>0</v>
      </c>
      <c r="O80" s="42">
        <v>0</v>
      </c>
      <c r="P80" s="126">
        <v>0</v>
      </c>
    </row>
    <row r="81" spans="1:16" ht="18" customHeight="1" x14ac:dyDescent="0.25">
      <c r="A81" s="14" t="s">
        <v>147</v>
      </c>
      <c r="B81" s="16" t="s">
        <v>1351</v>
      </c>
      <c r="C81" s="84" t="s">
        <v>1143</v>
      </c>
      <c r="D81" s="20">
        <v>45406</v>
      </c>
      <c r="E81" s="16" t="s">
        <v>1352</v>
      </c>
      <c r="F81" s="16" t="s">
        <v>1353</v>
      </c>
      <c r="G81" s="16" t="s">
        <v>1146</v>
      </c>
      <c r="H81" s="85" t="s">
        <v>1146</v>
      </c>
      <c r="I81" s="122">
        <v>0</v>
      </c>
      <c r="J81" s="42">
        <v>0</v>
      </c>
      <c r="K81" s="42">
        <v>0</v>
      </c>
      <c r="L81" s="42">
        <v>0</v>
      </c>
      <c r="M81" s="42">
        <v>0</v>
      </c>
      <c r="N81" s="46">
        <v>0</v>
      </c>
      <c r="O81" s="42">
        <v>0</v>
      </c>
      <c r="P81" s="126">
        <v>0</v>
      </c>
    </row>
    <row r="82" spans="1:16" ht="18" customHeight="1" x14ac:dyDescent="0.25">
      <c r="A82" s="17" t="s">
        <v>148</v>
      </c>
      <c r="B82" s="16" t="s">
        <v>1354</v>
      </c>
      <c r="C82" s="84" t="s">
        <v>1143</v>
      </c>
      <c r="D82" s="20">
        <v>45307</v>
      </c>
      <c r="E82" s="16" t="s">
        <v>1355</v>
      </c>
      <c r="F82" s="16" t="s">
        <v>1244</v>
      </c>
      <c r="G82" s="16" t="s">
        <v>1146</v>
      </c>
      <c r="H82" s="85" t="s">
        <v>1146</v>
      </c>
      <c r="I82" s="122">
        <v>0</v>
      </c>
      <c r="J82" s="42">
        <v>0</v>
      </c>
      <c r="K82" s="42">
        <v>0</v>
      </c>
      <c r="L82" s="42">
        <v>0</v>
      </c>
      <c r="M82" s="42">
        <v>0</v>
      </c>
      <c r="N82" s="46">
        <v>0</v>
      </c>
      <c r="O82" s="42">
        <v>0</v>
      </c>
      <c r="P82" s="126">
        <v>0</v>
      </c>
    </row>
    <row r="83" spans="1:16" ht="18" customHeight="1" x14ac:dyDescent="0.25">
      <c r="A83" s="14" t="s">
        <v>149</v>
      </c>
      <c r="B83" s="16" t="s">
        <v>1356</v>
      </c>
      <c r="C83" s="84" t="s">
        <v>1143</v>
      </c>
      <c r="D83" s="20">
        <v>45310</v>
      </c>
      <c r="E83" s="16" t="s">
        <v>1357</v>
      </c>
      <c r="F83" s="16" t="s">
        <v>1210</v>
      </c>
      <c r="G83" s="16" t="s">
        <v>1146</v>
      </c>
      <c r="H83" s="85" t="s">
        <v>1146</v>
      </c>
      <c r="I83" s="122">
        <v>0</v>
      </c>
      <c r="J83" s="42">
        <v>0</v>
      </c>
      <c r="K83" s="42">
        <v>0</v>
      </c>
      <c r="L83" s="42">
        <v>0</v>
      </c>
      <c r="M83" s="42">
        <v>0</v>
      </c>
      <c r="N83" s="46">
        <v>0</v>
      </c>
      <c r="O83" s="42">
        <v>0</v>
      </c>
      <c r="P83" s="126">
        <v>0</v>
      </c>
    </row>
    <row r="84" spans="1:16" ht="18" customHeight="1" x14ac:dyDescent="0.25">
      <c r="A84" s="17" t="s">
        <v>150</v>
      </c>
      <c r="B84" s="16" t="s">
        <v>1358</v>
      </c>
      <c r="C84" s="84" t="s">
        <v>1143</v>
      </c>
      <c r="D84" s="20">
        <v>45323</v>
      </c>
      <c r="E84" s="16" t="s">
        <v>1359</v>
      </c>
      <c r="F84" s="16" t="s">
        <v>1210</v>
      </c>
      <c r="G84" s="16" t="s">
        <v>1146</v>
      </c>
      <c r="H84" s="85" t="s">
        <v>1146</v>
      </c>
      <c r="I84" s="122">
        <v>0</v>
      </c>
      <c r="J84" s="42">
        <v>0</v>
      </c>
      <c r="K84" s="42">
        <v>0</v>
      </c>
      <c r="L84" s="42">
        <v>0</v>
      </c>
      <c r="M84" s="42">
        <v>0</v>
      </c>
      <c r="N84" s="46">
        <v>0</v>
      </c>
      <c r="O84" s="42">
        <v>0</v>
      </c>
      <c r="P84" s="126">
        <v>0</v>
      </c>
    </row>
    <row r="85" spans="1:16" ht="18" customHeight="1" x14ac:dyDescent="0.25">
      <c r="A85" s="14" t="s">
        <v>151</v>
      </c>
      <c r="B85" s="16" t="s">
        <v>1360</v>
      </c>
      <c r="C85" s="84" t="s">
        <v>1143</v>
      </c>
      <c r="D85" s="20">
        <v>45351</v>
      </c>
      <c r="E85" s="16" t="s">
        <v>1361</v>
      </c>
      <c r="F85" s="16" t="s">
        <v>1244</v>
      </c>
      <c r="G85" s="16" t="s">
        <v>1146</v>
      </c>
      <c r="H85" s="85" t="s">
        <v>1146</v>
      </c>
      <c r="I85" s="122">
        <v>0</v>
      </c>
      <c r="J85" s="42">
        <v>0</v>
      </c>
      <c r="K85" s="42">
        <v>0</v>
      </c>
      <c r="L85" s="42">
        <v>0</v>
      </c>
      <c r="M85" s="42">
        <v>0</v>
      </c>
      <c r="N85" s="46">
        <v>0</v>
      </c>
      <c r="O85" s="42">
        <v>0</v>
      </c>
      <c r="P85" s="126">
        <v>0</v>
      </c>
    </row>
    <row r="86" spans="1:16" ht="18" customHeight="1" x14ac:dyDescent="0.25">
      <c r="A86" s="17" t="s">
        <v>152</v>
      </c>
      <c r="B86" s="16" t="s">
        <v>1362</v>
      </c>
      <c r="C86" s="84" t="s">
        <v>1143</v>
      </c>
      <c r="D86" s="20">
        <v>45366</v>
      </c>
      <c r="E86" s="16" t="s">
        <v>1363</v>
      </c>
      <c r="F86" s="16" t="s">
        <v>1364</v>
      </c>
      <c r="G86" s="16" t="s">
        <v>1146</v>
      </c>
      <c r="H86" s="85" t="s">
        <v>1146</v>
      </c>
      <c r="I86" s="122">
        <v>0</v>
      </c>
      <c r="J86" s="42">
        <v>0</v>
      </c>
      <c r="K86" s="42">
        <v>0</v>
      </c>
      <c r="L86" s="42">
        <v>0</v>
      </c>
      <c r="M86" s="42">
        <v>0</v>
      </c>
      <c r="N86" s="46">
        <v>0</v>
      </c>
      <c r="O86" s="42">
        <v>0</v>
      </c>
      <c r="P86" s="126">
        <v>0</v>
      </c>
    </row>
    <row r="87" spans="1:16" ht="18" customHeight="1" x14ac:dyDescent="0.25">
      <c r="A87" s="14" t="s">
        <v>153</v>
      </c>
      <c r="B87" s="16" t="s">
        <v>1365</v>
      </c>
      <c r="C87" s="84" t="s">
        <v>1151</v>
      </c>
      <c r="D87" s="20">
        <v>45310</v>
      </c>
      <c r="E87" s="16" t="s">
        <v>1366</v>
      </c>
      <c r="F87" s="16" t="s">
        <v>1367</v>
      </c>
      <c r="G87" s="16" t="s">
        <v>1146</v>
      </c>
      <c r="H87" s="85" t="s">
        <v>1146</v>
      </c>
      <c r="I87" s="122">
        <v>0</v>
      </c>
      <c r="J87" s="42">
        <v>0</v>
      </c>
      <c r="K87" s="42">
        <v>0</v>
      </c>
      <c r="L87" s="42">
        <v>0</v>
      </c>
      <c r="M87" s="42">
        <v>0</v>
      </c>
      <c r="N87" s="46">
        <v>0</v>
      </c>
      <c r="O87" s="42">
        <v>0</v>
      </c>
      <c r="P87" s="126">
        <v>0</v>
      </c>
    </row>
    <row r="88" spans="1:16" ht="18" customHeight="1" x14ac:dyDescent="0.25">
      <c r="A88" s="17" t="s">
        <v>154</v>
      </c>
      <c r="B88" s="16" t="s">
        <v>1368</v>
      </c>
      <c r="C88" s="84" t="s">
        <v>1151</v>
      </c>
      <c r="D88" s="20">
        <v>45358</v>
      </c>
      <c r="E88" s="16" t="s">
        <v>1369</v>
      </c>
      <c r="F88" s="16" t="s">
        <v>1370</v>
      </c>
      <c r="G88" s="16" t="s">
        <v>1146</v>
      </c>
      <c r="H88" s="85" t="s">
        <v>1146</v>
      </c>
      <c r="I88" s="122">
        <v>0</v>
      </c>
      <c r="J88" s="42">
        <v>0</v>
      </c>
      <c r="K88" s="42">
        <v>0</v>
      </c>
      <c r="L88" s="42">
        <v>0</v>
      </c>
      <c r="M88" s="42">
        <v>0</v>
      </c>
      <c r="N88" s="46">
        <v>0</v>
      </c>
      <c r="O88" s="42">
        <v>0</v>
      </c>
      <c r="P88" s="126">
        <v>0</v>
      </c>
    </row>
    <row r="89" spans="1:16" ht="18" customHeight="1" x14ac:dyDescent="0.25">
      <c r="A89" s="14" t="s">
        <v>155</v>
      </c>
      <c r="B89" s="16" t="s">
        <v>1371</v>
      </c>
      <c r="C89" s="84" t="s">
        <v>1143</v>
      </c>
      <c r="D89" s="20">
        <v>45351</v>
      </c>
      <c r="E89" s="16" t="s">
        <v>1372</v>
      </c>
      <c r="F89" s="16" t="s">
        <v>1216</v>
      </c>
      <c r="G89" s="16" t="s">
        <v>1146</v>
      </c>
      <c r="H89" s="85" t="s">
        <v>1146</v>
      </c>
      <c r="I89" s="122">
        <v>-348334</v>
      </c>
      <c r="J89" s="42">
        <v>348334</v>
      </c>
      <c r="K89" s="42">
        <v>0</v>
      </c>
      <c r="L89" s="42">
        <v>0</v>
      </c>
      <c r="M89" s="42">
        <v>0</v>
      </c>
      <c r="N89" s="46">
        <v>0</v>
      </c>
      <c r="O89" s="42">
        <v>0</v>
      </c>
      <c r="P89" s="126">
        <v>0</v>
      </c>
    </row>
    <row r="90" spans="1:16" ht="18" customHeight="1" x14ac:dyDescent="0.25">
      <c r="A90" s="17" t="s">
        <v>156</v>
      </c>
      <c r="B90" s="16" t="s">
        <v>1373</v>
      </c>
      <c r="C90" s="84" t="s">
        <v>1151</v>
      </c>
      <c r="D90" s="20">
        <v>45301</v>
      </c>
      <c r="E90" s="16" t="s">
        <v>1374</v>
      </c>
      <c r="F90" s="16" t="s">
        <v>1375</v>
      </c>
      <c r="G90" s="16" t="s">
        <v>1146</v>
      </c>
      <c r="H90" s="85" t="s">
        <v>1146</v>
      </c>
      <c r="I90" s="122">
        <v>0</v>
      </c>
      <c r="J90" s="42">
        <v>0</v>
      </c>
      <c r="K90" s="42">
        <v>0</v>
      </c>
      <c r="L90" s="42">
        <v>0</v>
      </c>
      <c r="M90" s="42">
        <v>0</v>
      </c>
      <c r="N90" s="46">
        <v>0</v>
      </c>
      <c r="O90" s="42">
        <v>0</v>
      </c>
      <c r="P90" s="126">
        <v>0</v>
      </c>
    </row>
    <row r="91" spans="1:16" ht="18" hidden="1" customHeight="1" x14ac:dyDescent="0.25">
      <c r="A91" s="14" t="s">
        <v>157</v>
      </c>
      <c r="B91" s="16" t="s">
        <v>1376</v>
      </c>
      <c r="C91" s="84" t="s">
        <v>1158</v>
      </c>
      <c r="D91" s="20">
        <v>45308</v>
      </c>
      <c r="E91" s="16" t="s">
        <v>1377</v>
      </c>
      <c r="F91" s="16" t="s">
        <v>1378</v>
      </c>
      <c r="G91" s="16" t="s">
        <v>1146</v>
      </c>
      <c r="H91" s="85" t="s">
        <v>1146</v>
      </c>
      <c r="I91" s="122">
        <v>0</v>
      </c>
      <c r="J91" s="42">
        <v>0</v>
      </c>
      <c r="K91" s="42">
        <v>0</v>
      </c>
      <c r="L91" s="42">
        <v>0</v>
      </c>
      <c r="M91" s="42">
        <v>0</v>
      </c>
      <c r="N91" s="46">
        <v>0</v>
      </c>
      <c r="O91" s="42">
        <v>0</v>
      </c>
      <c r="P91" s="126">
        <v>0</v>
      </c>
    </row>
    <row r="92" spans="1:16" ht="18" customHeight="1" x14ac:dyDescent="0.25">
      <c r="A92" s="17" t="s">
        <v>158</v>
      </c>
      <c r="B92" s="16" t="s">
        <v>1379</v>
      </c>
      <c r="C92" s="84" t="s">
        <v>1151</v>
      </c>
      <c r="D92" s="20">
        <v>45350</v>
      </c>
      <c r="E92" s="16" t="s">
        <v>1380</v>
      </c>
      <c r="F92" s="16" t="s">
        <v>1175</v>
      </c>
      <c r="G92" s="16" t="s">
        <v>1146</v>
      </c>
      <c r="H92" s="85" t="s">
        <v>1146</v>
      </c>
      <c r="I92" s="122">
        <v>0</v>
      </c>
      <c r="J92" s="42">
        <v>0</v>
      </c>
      <c r="K92" s="42">
        <v>0</v>
      </c>
      <c r="L92" s="42">
        <v>0</v>
      </c>
      <c r="M92" s="42">
        <v>0</v>
      </c>
      <c r="N92" s="46">
        <v>0</v>
      </c>
      <c r="O92" s="42">
        <v>0</v>
      </c>
      <c r="P92" s="126">
        <v>0</v>
      </c>
    </row>
    <row r="93" spans="1:16" ht="18" customHeight="1" x14ac:dyDescent="0.25">
      <c r="A93" s="14" t="s">
        <v>159</v>
      </c>
      <c r="B93" s="16" t="s">
        <v>1381</v>
      </c>
      <c r="C93" s="84" t="s">
        <v>1151</v>
      </c>
      <c r="D93" s="20">
        <v>45345</v>
      </c>
      <c r="E93" s="16" t="s">
        <v>1382</v>
      </c>
      <c r="F93" s="16" t="s">
        <v>1383</v>
      </c>
      <c r="G93" s="16" t="s">
        <v>1146</v>
      </c>
      <c r="H93" s="85" t="s">
        <v>1146</v>
      </c>
      <c r="I93" s="122">
        <v>0</v>
      </c>
      <c r="J93" s="42">
        <v>0</v>
      </c>
      <c r="K93" s="42">
        <v>0</v>
      </c>
      <c r="L93" s="42">
        <v>0</v>
      </c>
      <c r="M93" s="42">
        <v>0</v>
      </c>
      <c r="N93" s="46">
        <v>0</v>
      </c>
      <c r="O93" s="42">
        <v>0</v>
      </c>
      <c r="P93" s="126">
        <v>0</v>
      </c>
    </row>
    <row r="94" spans="1:16" ht="18" hidden="1" customHeight="1" x14ac:dyDescent="0.25">
      <c r="A94" s="17" t="s">
        <v>160</v>
      </c>
      <c r="B94" s="16" t="s">
        <v>1384</v>
      </c>
      <c r="C94" s="84" t="s">
        <v>1158</v>
      </c>
      <c r="D94" s="20">
        <v>45327</v>
      </c>
      <c r="E94" s="16" t="s">
        <v>1223</v>
      </c>
      <c r="F94" s="16" t="s">
        <v>1385</v>
      </c>
      <c r="G94" s="16" t="s">
        <v>1146</v>
      </c>
      <c r="H94" s="85" t="s">
        <v>1146</v>
      </c>
      <c r="I94" s="122">
        <v>0</v>
      </c>
      <c r="J94" s="42">
        <v>0</v>
      </c>
      <c r="K94" s="42">
        <v>0</v>
      </c>
      <c r="L94" s="42">
        <v>0</v>
      </c>
      <c r="M94" s="42">
        <v>0</v>
      </c>
      <c r="N94" s="46">
        <v>0</v>
      </c>
      <c r="O94" s="42">
        <v>0</v>
      </c>
      <c r="P94" s="126">
        <v>0</v>
      </c>
    </row>
    <row r="95" spans="1:16" ht="18" customHeight="1" x14ac:dyDescent="0.25">
      <c r="A95" s="14" t="s">
        <v>161</v>
      </c>
      <c r="B95" s="16" t="s">
        <v>1386</v>
      </c>
      <c r="C95" s="84" t="s">
        <v>1143</v>
      </c>
      <c r="D95" s="20">
        <v>45397</v>
      </c>
      <c r="E95" s="16" t="s">
        <v>1387</v>
      </c>
      <c r="F95" s="16" t="s">
        <v>1388</v>
      </c>
      <c r="G95" s="16" t="s">
        <v>1146</v>
      </c>
      <c r="H95" s="85" t="s">
        <v>1146</v>
      </c>
      <c r="I95" s="122">
        <v>0</v>
      </c>
      <c r="J95" s="42">
        <v>0</v>
      </c>
      <c r="K95" s="42">
        <v>0</v>
      </c>
      <c r="L95" s="42">
        <v>0</v>
      </c>
      <c r="M95" s="42">
        <v>0</v>
      </c>
      <c r="N95" s="46">
        <v>0</v>
      </c>
      <c r="O95" s="42">
        <v>0</v>
      </c>
      <c r="P95" s="126">
        <v>0</v>
      </c>
    </row>
    <row r="96" spans="1:16" ht="18" customHeight="1" x14ac:dyDescent="0.25">
      <c r="A96" s="17" t="s">
        <v>162</v>
      </c>
      <c r="B96" s="16" t="s">
        <v>1389</v>
      </c>
      <c r="C96" s="84" t="s">
        <v>1151</v>
      </c>
      <c r="D96" s="20">
        <v>45324</v>
      </c>
      <c r="E96" s="16" t="s">
        <v>1359</v>
      </c>
      <c r="F96" s="16" t="s">
        <v>1390</v>
      </c>
      <c r="G96" s="16" t="s">
        <v>1146</v>
      </c>
      <c r="H96" s="85" t="s">
        <v>1146</v>
      </c>
      <c r="I96" s="122">
        <v>0</v>
      </c>
      <c r="J96" s="42">
        <v>0</v>
      </c>
      <c r="K96" s="42">
        <v>0</v>
      </c>
      <c r="L96" s="42">
        <v>0</v>
      </c>
      <c r="M96" s="42">
        <v>0</v>
      </c>
      <c r="N96" s="46">
        <v>0</v>
      </c>
      <c r="O96" s="42">
        <v>0</v>
      </c>
      <c r="P96" s="126">
        <v>0</v>
      </c>
    </row>
    <row r="97" spans="1:16" ht="18" customHeight="1" x14ac:dyDescent="0.25">
      <c r="A97" s="14" t="s">
        <v>163</v>
      </c>
      <c r="B97" s="16" t="s">
        <v>1391</v>
      </c>
      <c r="C97" s="84" t="s">
        <v>1151</v>
      </c>
      <c r="D97" s="20">
        <v>45320</v>
      </c>
      <c r="E97" s="16" t="s">
        <v>1392</v>
      </c>
      <c r="F97" s="16" t="s">
        <v>1241</v>
      </c>
      <c r="G97" s="16" t="s">
        <v>1146</v>
      </c>
      <c r="H97" s="85" t="s">
        <v>1146</v>
      </c>
      <c r="I97" s="122">
        <v>0</v>
      </c>
      <c r="J97" s="42">
        <v>0</v>
      </c>
      <c r="K97" s="42">
        <v>0</v>
      </c>
      <c r="L97" s="42">
        <v>0</v>
      </c>
      <c r="M97" s="42">
        <v>0</v>
      </c>
      <c r="N97" s="46">
        <v>0</v>
      </c>
      <c r="O97" s="42">
        <v>0</v>
      </c>
      <c r="P97" s="126">
        <v>0</v>
      </c>
    </row>
    <row r="98" spans="1:16" ht="18" hidden="1" customHeight="1" x14ac:dyDescent="0.25">
      <c r="A98" s="17" t="s">
        <v>164</v>
      </c>
      <c r="B98" s="16" t="s">
        <v>1393</v>
      </c>
      <c r="C98" s="84" t="s">
        <v>1158</v>
      </c>
      <c r="D98" s="20">
        <v>45324</v>
      </c>
      <c r="E98" s="16" t="s">
        <v>1394</v>
      </c>
      <c r="F98" s="16" t="s">
        <v>1395</v>
      </c>
      <c r="G98" s="16" t="s">
        <v>1146</v>
      </c>
      <c r="H98" s="85" t="s">
        <v>1221</v>
      </c>
      <c r="I98" s="122">
        <v>0</v>
      </c>
      <c r="J98" s="42">
        <v>0</v>
      </c>
      <c r="K98" s="42">
        <v>0</v>
      </c>
      <c r="L98" s="42">
        <v>0</v>
      </c>
      <c r="M98" s="42">
        <v>0</v>
      </c>
      <c r="N98" s="46">
        <v>0</v>
      </c>
      <c r="O98" s="42">
        <v>0</v>
      </c>
      <c r="P98" s="126">
        <v>0</v>
      </c>
    </row>
    <row r="99" spans="1:16" ht="18" customHeight="1" x14ac:dyDescent="0.25">
      <c r="A99" s="14" t="s">
        <v>165</v>
      </c>
      <c r="B99" s="16" t="s">
        <v>1396</v>
      </c>
      <c r="C99" s="84" t="s">
        <v>1151</v>
      </c>
      <c r="D99" s="20">
        <v>45316</v>
      </c>
      <c r="E99" s="16" t="s">
        <v>1397</v>
      </c>
      <c r="F99" s="16" t="s">
        <v>1398</v>
      </c>
      <c r="G99" s="16" t="s">
        <v>1146</v>
      </c>
      <c r="H99" s="85" t="s">
        <v>1146</v>
      </c>
      <c r="I99" s="122">
        <v>0</v>
      </c>
      <c r="J99" s="42">
        <v>0</v>
      </c>
      <c r="K99" s="42">
        <v>0</v>
      </c>
      <c r="L99" s="42">
        <v>0</v>
      </c>
      <c r="M99" s="42">
        <v>0</v>
      </c>
      <c r="N99" s="46">
        <v>0</v>
      </c>
      <c r="O99" s="42">
        <v>0</v>
      </c>
      <c r="P99" s="126">
        <v>0</v>
      </c>
    </row>
    <row r="100" spans="1:16" ht="18" customHeight="1" x14ac:dyDescent="0.25">
      <c r="A100" s="17" t="s">
        <v>166</v>
      </c>
      <c r="B100" s="16" t="s">
        <v>1399</v>
      </c>
      <c r="C100" s="84" t="s">
        <v>1143</v>
      </c>
      <c r="D100" s="20">
        <v>45324</v>
      </c>
      <c r="E100" s="16" t="s">
        <v>1400</v>
      </c>
      <c r="F100" s="16" t="s">
        <v>1401</v>
      </c>
      <c r="G100" s="16" t="s">
        <v>1146</v>
      </c>
      <c r="H100" s="85" t="s">
        <v>1146</v>
      </c>
      <c r="I100" s="122">
        <v>0</v>
      </c>
      <c r="J100" s="42">
        <v>0</v>
      </c>
      <c r="K100" s="42">
        <v>0</v>
      </c>
      <c r="L100" s="42">
        <v>0</v>
      </c>
      <c r="M100" s="42">
        <v>0</v>
      </c>
      <c r="N100" s="46">
        <v>0</v>
      </c>
      <c r="O100" s="42">
        <v>0</v>
      </c>
      <c r="P100" s="126">
        <v>0</v>
      </c>
    </row>
    <row r="101" spans="1:16" ht="18" customHeight="1" x14ac:dyDescent="0.25">
      <c r="A101" s="14" t="s">
        <v>167</v>
      </c>
      <c r="B101" s="16" t="s">
        <v>1402</v>
      </c>
      <c r="C101" s="84" t="s">
        <v>1143</v>
      </c>
      <c r="D101" s="20">
        <v>45350</v>
      </c>
      <c r="E101" s="16" t="s">
        <v>1403</v>
      </c>
      <c r="F101" s="16" t="s">
        <v>1404</v>
      </c>
      <c r="G101" s="16" t="s">
        <v>1146</v>
      </c>
      <c r="H101" s="85" t="s">
        <v>1146</v>
      </c>
      <c r="I101" s="122">
        <v>0</v>
      </c>
      <c r="J101" s="42">
        <v>0</v>
      </c>
      <c r="K101" s="42">
        <v>0</v>
      </c>
      <c r="L101" s="42">
        <v>0</v>
      </c>
      <c r="M101" s="42">
        <v>0</v>
      </c>
      <c r="N101" s="46">
        <v>0</v>
      </c>
      <c r="O101" s="42">
        <v>0</v>
      </c>
      <c r="P101" s="126">
        <v>0</v>
      </c>
    </row>
    <row r="102" spans="1:16" ht="18" customHeight="1" x14ac:dyDescent="0.25">
      <c r="A102" s="17" t="s">
        <v>168</v>
      </c>
      <c r="B102" s="16" t="s">
        <v>1405</v>
      </c>
      <c r="C102" s="84" t="s">
        <v>1143</v>
      </c>
      <c r="D102" s="20">
        <v>45323</v>
      </c>
      <c r="E102" s="16" t="s">
        <v>1406</v>
      </c>
      <c r="F102" s="16" t="s">
        <v>1407</v>
      </c>
      <c r="G102" s="16" t="s">
        <v>1221</v>
      </c>
      <c r="H102" s="85" t="s">
        <v>1146</v>
      </c>
      <c r="I102" s="122">
        <v>0</v>
      </c>
      <c r="J102" s="42">
        <v>0</v>
      </c>
      <c r="K102" s="42">
        <v>0</v>
      </c>
      <c r="L102" s="42">
        <v>0</v>
      </c>
      <c r="M102" s="42">
        <v>0</v>
      </c>
      <c r="N102" s="46">
        <v>0</v>
      </c>
      <c r="O102" s="42">
        <v>0</v>
      </c>
      <c r="P102" s="126">
        <v>0</v>
      </c>
    </row>
    <row r="103" spans="1:16" ht="18" customHeight="1" x14ac:dyDescent="0.25">
      <c r="A103" s="14" t="s">
        <v>169</v>
      </c>
      <c r="B103" s="16" t="s">
        <v>1408</v>
      </c>
      <c r="C103" s="84" t="s">
        <v>1151</v>
      </c>
      <c r="D103" s="20">
        <v>45324</v>
      </c>
      <c r="E103" s="16" t="s">
        <v>1409</v>
      </c>
      <c r="F103" s="16" t="s">
        <v>1410</v>
      </c>
      <c r="G103" s="16" t="s">
        <v>1146</v>
      </c>
      <c r="H103" s="85" t="s">
        <v>1146</v>
      </c>
      <c r="I103" s="122">
        <v>0</v>
      </c>
      <c r="J103" s="42">
        <v>0</v>
      </c>
      <c r="K103" s="42">
        <v>0</v>
      </c>
      <c r="L103" s="42">
        <v>0</v>
      </c>
      <c r="M103" s="42">
        <v>0</v>
      </c>
      <c r="N103" s="46">
        <v>0</v>
      </c>
      <c r="O103" s="42">
        <v>0</v>
      </c>
      <c r="P103" s="126">
        <v>0</v>
      </c>
    </row>
    <row r="104" spans="1:16" ht="18" customHeight="1" x14ac:dyDescent="0.25">
      <c r="A104" s="17" t="s">
        <v>170</v>
      </c>
      <c r="B104" s="16" t="s">
        <v>1411</v>
      </c>
      <c r="C104" s="84" t="s">
        <v>1151</v>
      </c>
      <c r="D104" s="20">
        <v>45317</v>
      </c>
      <c r="E104" s="16" t="s">
        <v>1412</v>
      </c>
      <c r="F104" s="16" t="s">
        <v>1305</v>
      </c>
      <c r="G104" s="16" t="s">
        <v>1146</v>
      </c>
      <c r="H104" s="85" t="s">
        <v>1146</v>
      </c>
      <c r="I104" s="122">
        <v>0</v>
      </c>
      <c r="J104" s="42">
        <v>0</v>
      </c>
      <c r="K104" s="42">
        <v>0</v>
      </c>
      <c r="L104" s="42">
        <v>0</v>
      </c>
      <c r="M104" s="42">
        <v>0</v>
      </c>
      <c r="N104" s="46">
        <v>0</v>
      </c>
      <c r="O104" s="42">
        <v>0</v>
      </c>
      <c r="P104" s="126">
        <v>0</v>
      </c>
    </row>
    <row r="105" spans="1:16" ht="18" customHeight="1" x14ac:dyDescent="0.25">
      <c r="A105" s="14" t="s">
        <v>171</v>
      </c>
      <c r="B105" s="16" t="s">
        <v>1413</v>
      </c>
      <c r="C105" s="84" t="s">
        <v>1143</v>
      </c>
      <c r="D105" s="20">
        <v>45364</v>
      </c>
      <c r="E105" s="16" t="s">
        <v>1414</v>
      </c>
      <c r="F105" s="16" t="s">
        <v>1415</v>
      </c>
      <c r="G105" s="16" t="s">
        <v>1146</v>
      </c>
      <c r="H105" s="85" t="s">
        <v>1146</v>
      </c>
      <c r="I105" s="122">
        <v>0</v>
      </c>
      <c r="J105" s="42">
        <v>0</v>
      </c>
      <c r="K105" s="42">
        <v>0</v>
      </c>
      <c r="L105" s="42">
        <v>0</v>
      </c>
      <c r="M105" s="42">
        <v>0</v>
      </c>
      <c r="N105" s="46">
        <v>0</v>
      </c>
      <c r="O105" s="42">
        <v>0</v>
      </c>
      <c r="P105" s="126">
        <v>0</v>
      </c>
    </row>
    <row r="106" spans="1:16" ht="18" customHeight="1" x14ac:dyDescent="0.25">
      <c r="A106" s="17" t="s">
        <v>172</v>
      </c>
      <c r="B106" s="16" t="s">
        <v>1416</v>
      </c>
      <c r="C106" s="84" t="s">
        <v>1151</v>
      </c>
      <c r="D106" s="20">
        <v>45366</v>
      </c>
      <c r="E106" s="16" t="s">
        <v>1189</v>
      </c>
      <c r="F106" s="16" t="s">
        <v>1417</v>
      </c>
      <c r="G106" s="16" t="s">
        <v>1146</v>
      </c>
      <c r="H106" s="85" t="s">
        <v>1146</v>
      </c>
      <c r="I106" s="122">
        <v>0</v>
      </c>
      <c r="J106" s="42">
        <v>0</v>
      </c>
      <c r="K106" s="42">
        <v>0</v>
      </c>
      <c r="L106" s="42">
        <v>0</v>
      </c>
      <c r="M106" s="42">
        <v>0</v>
      </c>
      <c r="N106" s="46">
        <v>0</v>
      </c>
      <c r="O106" s="42">
        <v>0</v>
      </c>
      <c r="P106" s="126">
        <v>0</v>
      </c>
    </row>
    <row r="107" spans="1:16" ht="18" hidden="1" customHeight="1" x14ac:dyDescent="0.25">
      <c r="A107" s="14" t="s">
        <v>173</v>
      </c>
      <c r="B107" s="16" t="s">
        <v>1418</v>
      </c>
      <c r="C107" s="84" t="s">
        <v>1158</v>
      </c>
      <c r="D107" s="20">
        <v>45343</v>
      </c>
      <c r="E107" s="16" t="s">
        <v>1419</v>
      </c>
      <c r="F107" s="16" t="s">
        <v>1210</v>
      </c>
      <c r="G107" s="16" t="s">
        <v>1146</v>
      </c>
      <c r="H107" s="85" t="s">
        <v>1146</v>
      </c>
      <c r="I107" s="122">
        <v>0</v>
      </c>
      <c r="J107" s="42">
        <v>0</v>
      </c>
      <c r="K107" s="42">
        <v>0</v>
      </c>
      <c r="L107" s="42">
        <v>0</v>
      </c>
      <c r="M107" s="42">
        <v>0</v>
      </c>
      <c r="N107" s="46">
        <v>0</v>
      </c>
      <c r="O107" s="42">
        <v>0</v>
      </c>
      <c r="P107" s="126">
        <v>0</v>
      </c>
    </row>
    <row r="108" spans="1:16" ht="18" customHeight="1" x14ac:dyDescent="0.25">
      <c r="A108" s="17" t="s">
        <v>174</v>
      </c>
      <c r="B108" s="16" t="s">
        <v>1420</v>
      </c>
      <c r="C108" s="84" t="s">
        <v>1151</v>
      </c>
      <c r="D108" s="20">
        <v>45323</v>
      </c>
      <c r="E108" s="16" t="s">
        <v>1421</v>
      </c>
      <c r="F108" s="16" t="s">
        <v>1422</v>
      </c>
      <c r="G108" s="16" t="s">
        <v>1146</v>
      </c>
      <c r="H108" s="85" t="s">
        <v>1146</v>
      </c>
      <c r="I108" s="122">
        <v>0</v>
      </c>
      <c r="J108" s="42">
        <v>0</v>
      </c>
      <c r="K108" s="42">
        <v>0</v>
      </c>
      <c r="L108" s="42">
        <v>0</v>
      </c>
      <c r="M108" s="42">
        <v>0</v>
      </c>
      <c r="N108" s="46">
        <v>0</v>
      </c>
      <c r="O108" s="42">
        <v>0</v>
      </c>
      <c r="P108" s="126">
        <v>0</v>
      </c>
    </row>
    <row r="109" spans="1:16" ht="18" customHeight="1" x14ac:dyDescent="0.25">
      <c r="A109" s="14" t="s">
        <v>175</v>
      </c>
      <c r="B109" s="16" t="s">
        <v>1423</v>
      </c>
      <c r="C109" s="84" t="s">
        <v>1151</v>
      </c>
      <c r="D109" s="20">
        <v>45323</v>
      </c>
      <c r="E109" s="16" t="s">
        <v>1424</v>
      </c>
      <c r="F109" s="16" t="s">
        <v>1425</v>
      </c>
      <c r="G109" s="16" t="s">
        <v>1146</v>
      </c>
      <c r="H109" s="85" t="s">
        <v>1146</v>
      </c>
      <c r="I109" s="122">
        <v>0</v>
      </c>
      <c r="J109" s="42">
        <v>0</v>
      </c>
      <c r="K109" s="42">
        <v>0</v>
      </c>
      <c r="L109" s="42">
        <v>0</v>
      </c>
      <c r="M109" s="42">
        <v>0</v>
      </c>
      <c r="N109" s="46">
        <v>0</v>
      </c>
      <c r="O109" s="42">
        <v>0</v>
      </c>
      <c r="P109" s="126">
        <v>0</v>
      </c>
    </row>
    <row r="110" spans="1:16" ht="18" customHeight="1" x14ac:dyDescent="0.25">
      <c r="A110" s="17" t="s">
        <v>176</v>
      </c>
      <c r="B110" s="16" t="s">
        <v>1426</v>
      </c>
      <c r="C110" s="84" t="s">
        <v>1151</v>
      </c>
      <c r="D110" s="20">
        <v>45323</v>
      </c>
      <c r="E110" s="16" t="s">
        <v>1427</v>
      </c>
      <c r="F110" s="16" t="s">
        <v>1422</v>
      </c>
      <c r="G110" s="16" t="s">
        <v>1146</v>
      </c>
      <c r="H110" s="85" t="s">
        <v>1146</v>
      </c>
      <c r="I110" s="122">
        <v>0</v>
      </c>
      <c r="J110" s="42">
        <v>0</v>
      </c>
      <c r="K110" s="42">
        <v>0</v>
      </c>
      <c r="L110" s="42">
        <v>0</v>
      </c>
      <c r="M110" s="42">
        <v>0</v>
      </c>
      <c r="N110" s="46">
        <v>0</v>
      </c>
      <c r="O110" s="42">
        <v>0</v>
      </c>
      <c r="P110" s="126">
        <v>0</v>
      </c>
    </row>
    <row r="111" spans="1:16" ht="18" customHeight="1" x14ac:dyDescent="0.25">
      <c r="A111" s="14" t="s">
        <v>177</v>
      </c>
      <c r="B111" s="16" t="s">
        <v>1428</v>
      </c>
      <c r="C111" s="84" t="s">
        <v>1143</v>
      </c>
      <c r="D111" s="20">
        <v>45391</v>
      </c>
      <c r="E111" s="16" t="s">
        <v>1429</v>
      </c>
      <c r="F111" s="16" t="s">
        <v>1187</v>
      </c>
      <c r="G111" s="16" t="s">
        <v>1146</v>
      </c>
      <c r="H111" s="85" t="s">
        <v>1146</v>
      </c>
      <c r="I111" s="122">
        <v>0</v>
      </c>
      <c r="J111" s="42">
        <v>0</v>
      </c>
      <c r="K111" s="42">
        <v>0</v>
      </c>
      <c r="L111" s="42">
        <v>0</v>
      </c>
      <c r="M111" s="42">
        <v>0</v>
      </c>
      <c r="N111" s="46">
        <v>0</v>
      </c>
      <c r="O111" s="42">
        <v>0</v>
      </c>
      <c r="P111" s="126">
        <v>0</v>
      </c>
    </row>
    <row r="112" spans="1:16" ht="18" hidden="1" customHeight="1" x14ac:dyDescent="0.25">
      <c r="A112" s="17" t="s">
        <v>178</v>
      </c>
      <c r="B112" s="16" t="s">
        <v>1430</v>
      </c>
      <c r="C112" s="84" t="s">
        <v>1158</v>
      </c>
      <c r="D112" s="20">
        <v>45350</v>
      </c>
      <c r="E112" s="16" t="s">
        <v>1431</v>
      </c>
      <c r="F112" s="16" t="s">
        <v>1210</v>
      </c>
      <c r="G112" s="16" t="s">
        <v>1146</v>
      </c>
      <c r="H112" s="85" t="s">
        <v>1146</v>
      </c>
      <c r="I112" s="122">
        <v>0</v>
      </c>
      <c r="J112" s="42">
        <v>0</v>
      </c>
      <c r="K112" s="42">
        <v>0</v>
      </c>
      <c r="L112" s="42">
        <v>0</v>
      </c>
      <c r="M112" s="42">
        <v>0</v>
      </c>
      <c r="N112" s="46">
        <v>0</v>
      </c>
      <c r="O112" s="42">
        <v>0</v>
      </c>
      <c r="P112" s="126">
        <v>0</v>
      </c>
    </row>
    <row r="113" spans="1:16" ht="18" customHeight="1" x14ac:dyDescent="0.25">
      <c r="A113" s="14" t="s">
        <v>179</v>
      </c>
      <c r="B113" s="16" t="s">
        <v>1432</v>
      </c>
      <c r="C113" s="84" t="s">
        <v>1143</v>
      </c>
      <c r="D113" s="20">
        <v>45335</v>
      </c>
      <c r="E113" s="16" t="s">
        <v>1433</v>
      </c>
      <c r="F113" s="16" t="s">
        <v>1434</v>
      </c>
      <c r="G113" s="16" t="s">
        <v>1146</v>
      </c>
      <c r="H113" s="85" t="s">
        <v>1146</v>
      </c>
      <c r="I113" s="122">
        <v>0</v>
      </c>
      <c r="J113" s="42">
        <v>0</v>
      </c>
      <c r="K113" s="42">
        <v>0</v>
      </c>
      <c r="L113" s="42">
        <v>0</v>
      </c>
      <c r="M113" s="42">
        <v>0</v>
      </c>
      <c r="N113" s="46">
        <v>0</v>
      </c>
      <c r="O113" s="42">
        <v>0</v>
      </c>
      <c r="P113" s="126">
        <v>0</v>
      </c>
    </row>
    <row r="114" spans="1:16" ht="18" customHeight="1" x14ac:dyDescent="0.25">
      <c r="A114" s="17" t="s">
        <v>180</v>
      </c>
      <c r="B114" s="16" t="s">
        <v>1435</v>
      </c>
      <c r="C114" s="84" t="s">
        <v>1143</v>
      </c>
      <c r="D114" s="20">
        <v>45407</v>
      </c>
      <c r="E114" s="16" t="s">
        <v>1436</v>
      </c>
      <c r="F114" s="16" t="s">
        <v>1314</v>
      </c>
      <c r="G114" s="16" t="s">
        <v>1146</v>
      </c>
      <c r="H114" s="85" t="s">
        <v>1146</v>
      </c>
      <c r="I114" s="122">
        <v>-336258</v>
      </c>
      <c r="J114" s="42">
        <v>336258</v>
      </c>
      <c r="K114" s="42">
        <v>0</v>
      </c>
      <c r="L114" s="42">
        <v>0</v>
      </c>
      <c r="M114" s="42">
        <v>0</v>
      </c>
      <c r="N114" s="46">
        <v>0</v>
      </c>
      <c r="O114" s="42">
        <v>0</v>
      </c>
      <c r="P114" s="126">
        <v>0</v>
      </c>
    </row>
    <row r="115" spans="1:16" ht="18" hidden="1" customHeight="1" x14ac:dyDescent="0.25">
      <c r="A115" s="14" t="s">
        <v>181</v>
      </c>
      <c r="B115" s="16" t="s">
        <v>1437</v>
      </c>
      <c r="C115" s="84" t="s">
        <v>1158</v>
      </c>
      <c r="D115" s="20">
        <v>45335</v>
      </c>
      <c r="E115" s="16" t="s">
        <v>1220</v>
      </c>
      <c r="F115" s="16" t="s">
        <v>1385</v>
      </c>
      <c r="G115" s="16" t="s">
        <v>1146</v>
      </c>
      <c r="H115" s="85" t="s">
        <v>1146</v>
      </c>
      <c r="I115" s="122">
        <v>0</v>
      </c>
      <c r="J115" s="42">
        <v>0</v>
      </c>
      <c r="K115" s="42">
        <v>0</v>
      </c>
      <c r="L115" s="42">
        <v>0</v>
      </c>
      <c r="M115" s="42">
        <v>0</v>
      </c>
      <c r="N115" s="46">
        <v>0</v>
      </c>
      <c r="O115" s="42">
        <v>0</v>
      </c>
      <c r="P115" s="126">
        <v>0</v>
      </c>
    </row>
    <row r="116" spans="1:16" ht="18" customHeight="1" x14ac:dyDescent="0.25">
      <c r="A116" s="17" t="s">
        <v>182</v>
      </c>
      <c r="B116" s="16" t="s">
        <v>1438</v>
      </c>
      <c r="C116" s="84" t="s">
        <v>1143</v>
      </c>
      <c r="D116" s="20">
        <v>45323</v>
      </c>
      <c r="E116" s="16" t="s">
        <v>1439</v>
      </c>
      <c r="F116" s="16" t="s">
        <v>1440</v>
      </c>
      <c r="G116" s="16" t="s">
        <v>1146</v>
      </c>
      <c r="H116" s="85" t="s">
        <v>1146</v>
      </c>
      <c r="I116" s="122">
        <v>0</v>
      </c>
      <c r="J116" s="42">
        <v>0</v>
      </c>
      <c r="K116" s="42">
        <v>0</v>
      </c>
      <c r="L116" s="42">
        <v>0</v>
      </c>
      <c r="M116" s="42">
        <v>0</v>
      </c>
      <c r="N116" s="46">
        <v>0</v>
      </c>
      <c r="O116" s="42">
        <v>0</v>
      </c>
      <c r="P116" s="126">
        <v>0</v>
      </c>
    </row>
    <row r="117" spans="1:16" ht="18" customHeight="1" x14ac:dyDescent="0.25">
      <c r="A117" s="14" t="s">
        <v>183</v>
      </c>
      <c r="B117" s="16" t="s">
        <v>1441</v>
      </c>
      <c r="C117" s="84" t="s">
        <v>1143</v>
      </c>
      <c r="D117" s="20">
        <v>45330</v>
      </c>
      <c r="E117" s="16" t="s">
        <v>1442</v>
      </c>
      <c r="F117" s="16" t="s">
        <v>1224</v>
      </c>
      <c r="G117" s="16" t="s">
        <v>1146</v>
      </c>
      <c r="H117" s="85" t="s">
        <v>1146</v>
      </c>
      <c r="I117" s="122">
        <v>0</v>
      </c>
      <c r="J117" s="42">
        <v>0</v>
      </c>
      <c r="K117" s="42">
        <v>0</v>
      </c>
      <c r="L117" s="42">
        <v>0</v>
      </c>
      <c r="M117" s="42">
        <v>0</v>
      </c>
      <c r="N117" s="46">
        <v>0</v>
      </c>
      <c r="O117" s="42">
        <v>0</v>
      </c>
      <c r="P117" s="126">
        <v>0</v>
      </c>
    </row>
    <row r="118" spans="1:16" ht="18" customHeight="1" x14ac:dyDescent="0.25">
      <c r="A118" s="17" t="s">
        <v>184</v>
      </c>
      <c r="B118" s="16" t="s">
        <v>1443</v>
      </c>
      <c r="C118" s="84" t="s">
        <v>1143</v>
      </c>
      <c r="D118" s="20">
        <v>45335</v>
      </c>
      <c r="E118" s="16" t="s">
        <v>1444</v>
      </c>
      <c r="F118" s="16" t="s">
        <v>1210</v>
      </c>
      <c r="G118" s="16" t="s">
        <v>1146</v>
      </c>
      <c r="H118" s="85" t="s">
        <v>1146</v>
      </c>
      <c r="I118" s="122">
        <v>0</v>
      </c>
      <c r="J118" s="42">
        <v>0</v>
      </c>
      <c r="K118" s="42">
        <v>0</v>
      </c>
      <c r="L118" s="42">
        <v>0</v>
      </c>
      <c r="M118" s="42">
        <v>0</v>
      </c>
      <c r="N118" s="46">
        <v>0</v>
      </c>
      <c r="O118" s="42">
        <v>0</v>
      </c>
      <c r="P118" s="126">
        <v>0</v>
      </c>
    </row>
    <row r="119" spans="1:16" ht="18" hidden="1" customHeight="1" x14ac:dyDescent="0.25">
      <c r="A119" s="14" t="s">
        <v>185</v>
      </c>
      <c r="B119" s="16" t="s">
        <v>1445</v>
      </c>
      <c r="C119" s="84" t="s">
        <v>1158</v>
      </c>
      <c r="D119" s="20">
        <v>45331</v>
      </c>
      <c r="E119" s="16" t="s">
        <v>1446</v>
      </c>
      <c r="F119" s="16" t="s">
        <v>1314</v>
      </c>
      <c r="G119" s="16" t="s">
        <v>1221</v>
      </c>
      <c r="H119" s="85" t="s">
        <v>1146</v>
      </c>
      <c r="I119" s="122">
        <v>0</v>
      </c>
      <c r="J119" s="42">
        <v>0</v>
      </c>
      <c r="K119" s="42">
        <v>0</v>
      </c>
      <c r="L119" s="42">
        <v>0</v>
      </c>
      <c r="M119" s="42">
        <v>0</v>
      </c>
      <c r="N119" s="46">
        <v>0</v>
      </c>
      <c r="O119" s="42">
        <v>0</v>
      </c>
      <c r="P119" s="126">
        <v>0</v>
      </c>
    </row>
    <row r="120" spans="1:16" ht="18" hidden="1" customHeight="1" x14ac:dyDescent="0.25">
      <c r="A120" s="17" t="s">
        <v>186</v>
      </c>
      <c r="B120" s="16" t="s">
        <v>1447</v>
      </c>
      <c r="C120" s="84" t="s">
        <v>1158</v>
      </c>
      <c r="D120" s="20">
        <v>45334</v>
      </c>
      <c r="E120" s="16" t="s">
        <v>1448</v>
      </c>
      <c r="F120" s="16" t="s">
        <v>1227</v>
      </c>
      <c r="G120" s="16" t="s">
        <v>1146</v>
      </c>
      <c r="H120" s="85" t="s">
        <v>1146</v>
      </c>
      <c r="I120" s="122">
        <v>0</v>
      </c>
      <c r="J120" s="42">
        <v>0</v>
      </c>
      <c r="K120" s="42">
        <v>0</v>
      </c>
      <c r="L120" s="42">
        <v>0</v>
      </c>
      <c r="M120" s="42">
        <v>0</v>
      </c>
      <c r="N120" s="46">
        <v>0</v>
      </c>
      <c r="O120" s="42">
        <v>0</v>
      </c>
      <c r="P120" s="126">
        <v>0</v>
      </c>
    </row>
    <row r="121" spans="1:16" ht="18" customHeight="1" x14ac:dyDescent="0.25">
      <c r="A121" s="14" t="s">
        <v>187</v>
      </c>
      <c r="B121" s="16" t="s">
        <v>1449</v>
      </c>
      <c r="C121" s="84" t="s">
        <v>1143</v>
      </c>
      <c r="D121" s="20">
        <v>45400</v>
      </c>
      <c r="E121" s="16" t="s">
        <v>1450</v>
      </c>
      <c r="F121" s="16" t="s">
        <v>1451</v>
      </c>
      <c r="G121" s="16" t="s">
        <v>1146</v>
      </c>
      <c r="H121" s="85" t="s">
        <v>1146</v>
      </c>
      <c r="I121" s="122">
        <v>0</v>
      </c>
      <c r="J121" s="42">
        <v>0</v>
      </c>
      <c r="K121" s="42">
        <v>0</v>
      </c>
      <c r="L121" s="42">
        <v>0</v>
      </c>
      <c r="M121" s="42">
        <v>0</v>
      </c>
      <c r="N121" s="46">
        <v>0</v>
      </c>
      <c r="O121" s="42">
        <v>0</v>
      </c>
      <c r="P121" s="126">
        <v>0</v>
      </c>
    </row>
    <row r="122" spans="1:16" ht="18" customHeight="1" x14ac:dyDescent="0.25">
      <c r="A122" s="17" t="s">
        <v>188</v>
      </c>
      <c r="B122" s="16" t="s">
        <v>1452</v>
      </c>
      <c r="C122" s="84" t="s">
        <v>1143</v>
      </c>
      <c r="D122" s="20">
        <v>45335</v>
      </c>
      <c r="E122" s="16" t="s">
        <v>1453</v>
      </c>
      <c r="F122" s="16" t="s">
        <v>1454</v>
      </c>
      <c r="G122" s="16" t="s">
        <v>1146</v>
      </c>
      <c r="H122" s="85" t="s">
        <v>1146</v>
      </c>
      <c r="I122" s="122">
        <v>0</v>
      </c>
      <c r="J122" s="42">
        <v>0</v>
      </c>
      <c r="K122" s="42">
        <v>0</v>
      </c>
      <c r="L122" s="42">
        <v>0</v>
      </c>
      <c r="M122" s="42">
        <v>0</v>
      </c>
      <c r="N122" s="46">
        <v>0</v>
      </c>
      <c r="O122" s="42">
        <v>0</v>
      </c>
      <c r="P122" s="126">
        <v>0</v>
      </c>
    </row>
    <row r="123" spans="1:16" ht="18" customHeight="1" x14ac:dyDescent="0.25">
      <c r="A123" s="14" t="s">
        <v>189</v>
      </c>
      <c r="B123" s="16" t="s">
        <v>1455</v>
      </c>
      <c r="C123" s="84" t="s">
        <v>1143</v>
      </c>
      <c r="D123" s="20">
        <v>45397</v>
      </c>
      <c r="E123" s="16" t="s">
        <v>1456</v>
      </c>
      <c r="F123" s="16" t="s">
        <v>1457</v>
      </c>
      <c r="G123" s="16" t="s">
        <v>1146</v>
      </c>
      <c r="H123" s="85" t="s">
        <v>1146</v>
      </c>
      <c r="I123" s="122">
        <v>0</v>
      </c>
      <c r="J123" s="42">
        <v>0</v>
      </c>
      <c r="K123" s="42">
        <v>0</v>
      </c>
      <c r="L123" s="42">
        <v>0</v>
      </c>
      <c r="M123" s="42">
        <v>0</v>
      </c>
      <c r="N123" s="46">
        <v>0</v>
      </c>
      <c r="O123" s="42">
        <v>0</v>
      </c>
      <c r="P123" s="126">
        <v>0</v>
      </c>
    </row>
    <row r="124" spans="1:16" ht="18" customHeight="1" x14ac:dyDescent="0.25">
      <c r="A124" s="17" t="s">
        <v>190</v>
      </c>
      <c r="B124" s="16" t="s">
        <v>1458</v>
      </c>
      <c r="C124" s="84" t="s">
        <v>1151</v>
      </c>
      <c r="D124" s="20">
        <v>45324</v>
      </c>
      <c r="E124" s="16" t="s">
        <v>1459</v>
      </c>
      <c r="F124" s="16" t="s">
        <v>1460</v>
      </c>
      <c r="G124" s="16" t="s">
        <v>1146</v>
      </c>
      <c r="H124" s="85" t="s">
        <v>1146</v>
      </c>
      <c r="I124" s="122">
        <v>0</v>
      </c>
      <c r="J124" s="42">
        <v>0</v>
      </c>
      <c r="K124" s="42">
        <v>0</v>
      </c>
      <c r="L124" s="42">
        <v>0</v>
      </c>
      <c r="M124" s="42">
        <v>0</v>
      </c>
      <c r="N124" s="46">
        <v>0</v>
      </c>
      <c r="O124" s="42">
        <v>0</v>
      </c>
      <c r="P124" s="126">
        <v>0</v>
      </c>
    </row>
    <row r="125" spans="1:16" ht="18" customHeight="1" x14ac:dyDescent="0.25">
      <c r="A125" s="14" t="s">
        <v>191</v>
      </c>
      <c r="B125" s="16" t="s">
        <v>1461</v>
      </c>
      <c r="C125" s="84" t="s">
        <v>1151</v>
      </c>
      <c r="D125" s="20">
        <v>45337</v>
      </c>
      <c r="E125" s="16" t="s">
        <v>1462</v>
      </c>
      <c r="F125" s="16" t="s">
        <v>1463</v>
      </c>
      <c r="G125" s="16" t="s">
        <v>1146</v>
      </c>
      <c r="H125" s="85" t="s">
        <v>1146</v>
      </c>
      <c r="I125" s="122">
        <v>0</v>
      </c>
      <c r="J125" s="42">
        <v>0</v>
      </c>
      <c r="K125" s="42">
        <v>0</v>
      </c>
      <c r="L125" s="42">
        <v>0</v>
      </c>
      <c r="M125" s="42">
        <v>0</v>
      </c>
      <c r="N125" s="46">
        <v>0</v>
      </c>
      <c r="O125" s="42">
        <v>0</v>
      </c>
      <c r="P125" s="126">
        <v>0</v>
      </c>
    </row>
    <row r="126" spans="1:16" ht="18" customHeight="1" x14ac:dyDescent="0.25">
      <c r="A126" s="17" t="s">
        <v>192</v>
      </c>
      <c r="B126" s="16" t="s">
        <v>1464</v>
      </c>
      <c r="C126" s="84" t="s">
        <v>1143</v>
      </c>
      <c r="D126" s="20">
        <v>45338</v>
      </c>
      <c r="E126" s="16" t="s">
        <v>1444</v>
      </c>
      <c r="F126" s="16" t="s">
        <v>1210</v>
      </c>
      <c r="G126" s="16" t="s">
        <v>1146</v>
      </c>
      <c r="H126" s="85" t="s">
        <v>1146</v>
      </c>
      <c r="I126" s="122">
        <v>0</v>
      </c>
      <c r="J126" s="42">
        <v>0</v>
      </c>
      <c r="K126" s="42">
        <v>0</v>
      </c>
      <c r="L126" s="42">
        <v>0</v>
      </c>
      <c r="M126" s="42">
        <v>0</v>
      </c>
      <c r="N126" s="46">
        <v>0</v>
      </c>
      <c r="O126" s="42">
        <v>0</v>
      </c>
      <c r="P126" s="126">
        <v>0</v>
      </c>
    </row>
    <row r="127" spans="1:16" ht="18" customHeight="1" x14ac:dyDescent="0.25">
      <c r="A127" s="14" t="s">
        <v>193</v>
      </c>
      <c r="B127" s="16" t="s">
        <v>1465</v>
      </c>
      <c r="C127" s="84" t="s">
        <v>1143</v>
      </c>
      <c r="D127" s="20">
        <v>45329</v>
      </c>
      <c r="E127" s="16" t="s">
        <v>1466</v>
      </c>
      <c r="F127" s="16" t="s">
        <v>1467</v>
      </c>
      <c r="G127" s="16" t="s">
        <v>1146</v>
      </c>
      <c r="H127" s="85" t="s">
        <v>1146</v>
      </c>
      <c r="I127" s="122">
        <v>0</v>
      </c>
      <c r="J127" s="42">
        <v>0</v>
      </c>
      <c r="K127" s="42">
        <v>0</v>
      </c>
      <c r="L127" s="42">
        <v>0</v>
      </c>
      <c r="M127" s="42">
        <v>0</v>
      </c>
      <c r="N127" s="46">
        <v>0</v>
      </c>
      <c r="O127" s="42">
        <v>0</v>
      </c>
      <c r="P127" s="126">
        <v>0</v>
      </c>
    </row>
    <row r="128" spans="1:16" ht="18" customHeight="1" x14ac:dyDescent="0.25">
      <c r="A128" s="17" t="s">
        <v>194</v>
      </c>
      <c r="B128" s="16" t="s">
        <v>1468</v>
      </c>
      <c r="C128" s="84" t="s">
        <v>1143</v>
      </c>
      <c r="D128" s="20">
        <v>45331</v>
      </c>
      <c r="E128" s="16" t="s">
        <v>1469</v>
      </c>
      <c r="F128" s="16" t="s">
        <v>1470</v>
      </c>
      <c r="G128" s="16" t="s">
        <v>1146</v>
      </c>
      <c r="H128" s="85" t="s">
        <v>1146</v>
      </c>
      <c r="I128" s="122">
        <v>0</v>
      </c>
      <c r="J128" s="42">
        <v>0</v>
      </c>
      <c r="K128" s="42">
        <v>0</v>
      </c>
      <c r="L128" s="42">
        <v>0</v>
      </c>
      <c r="M128" s="42">
        <v>0</v>
      </c>
      <c r="N128" s="46">
        <v>0</v>
      </c>
      <c r="O128" s="42">
        <v>0</v>
      </c>
      <c r="P128" s="126">
        <v>0</v>
      </c>
    </row>
    <row r="129" spans="1:16" ht="18" customHeight="1" x14ac:dyDescent="0.25">
      <c r="A129" s="14" t="s">
        <v>195</v>
      </c>
      <c r="B129" s="16" t="s">
        <v>1471</v>
      </c>
      <c r="C129" s="84" t="s">
        <v>1143</v>
      </c>
      <c r="D129" s="20">
        <v>45398</v>
      </c>
      <c r="E129" s="16" t="s">
        <v>1229</v>
      </c>
      <c r="F129" s="16" t="s">
        <v>1395</v>
      </c>
      <c r="G129" s="16" t="s">
        <v>1146</v>
      </c>
      <c r="H129" s="85" t="s">
        <v>1146</v>
      </c>
      <c r="I129" s="122">
        <v>0</v>
      </c>
      <c r="J129" s="42">
        <v>0</v>
      </c>
      <c r="K129" s="42">
        <v>0</v>
      </c>
      <c r="L129" s="42">
        <v>0</v>
      </c>
      <c r="M129" s="42">
        <v>0</v>
      </c>
      <c r="N129" s="46">
        <v>0</v>
      </c>
      <c r="O129" s="42">
        <v>0</v>
      </c>
      <c r="P129" s="126">
        <v>0</v>
      </c>
    </row>
    <row r="130" spans="1:16" ht="18" customHeight="1" x14ac:dyDescent="0.25">
      <c r="A130" s="17" t="s">
        <v>196</v>
      </c>
      <c r="B130" s="16" t="s">
        <v>1472</v>
      </c>
      <c r="C130" s="84" t="s">
        <v>1143</v>
      </c>
      <c r="D130" s="20">
        <v>45356</v>
      </c>
      <c r="E130" s="16" t="s">
        <v>1203</v>
      </c>
      <c r="F130" s="16" t="s">
        <v>1473</v>
      </c>
      <c r="G130" s="16" t="s">
        <v>1146</v>
      </c>
      <c r="H130" s="85" t="s">
        <v>1146</v>
      </c>
      <c r="I130" s="122">
        <v>0</v>
      </c>
      <c r="J130" s="42">
        <v>0</v>
      </c>
      <c r="K130" s="42">
        <v>0</v>
      </c>
      <c r="L130" s="42">
        <v>0</v>
      </c>
      <c r="M130" s="42">
        <v>0</v>
      </c>
      <c r="N130" s="46">
        <v>0</v>
      </c>
      <c r="O130" s="42">
        <v>0</v>
      </c>
      <c r="P130" s="126">
        <v>0</v>
      </c>
    </row>
    <row r="131" spans="1:16" ht="18" customHeight="1" x14ac:dyDescent="0.25">
      <c r="A131" s="14" t="s">
        <v>197</v>
      </c>
      <c r="B131" s="16" t="s">
        <v>1474</v>
      </c>
      <c r="C131" s="84" t="s">
        <v>1143</v>
      </c>
      <c r="D131" s="20">
        <v>45385</v>
      </c>
      <c r="E131" s="16" t="s">
        <v>1475</v>
      </c>
      <c r="F131" s="16" t="s">
        <v>1476</v>
      </c>
      <c r="G131" s="16" t="s">
        <v>1146</v>
      </c>
      <c r="H131" s="85" t="s">
        <v>1146</v>
      </c>
      <c r="I131" s="122">
        <v>0</v>
      </c>
      <c r="J131" s="42">
        <v>0</v>
      </c>
      <c r="K131" s="42">
        <v>0</v>
      </c>
      <c r="L131" s="42">
        <v>0</v>
      </c>
      <c r="M131" s="42">
        <v>0</v>
      </c>
      <c r="N131" s="46">
        <v>0</v>
      </c>
      <c r="O131" s="42">
        <v>0</v>
      </c>
      <c r="P131" s="126">
        <v>0</v>
      </c>
    </row>
    <row r="132" spans="1:16" ht="18" hidden="1" customHeight="1" x14ac:dyDescent="0.25">
      <c r="A132" s="17" t="s">
        <v>198</v>
      </c>
      <c r="B132" s="16" t="s">
        <v>1477</v>
      </c>
      <c r="C132" s="84" t="s">
        <v>1158</v>
      </c>
      <c r="D132" s="20">
        <v>45335</v>
      </c>
      <c r="E132" s="16" t="s">
        <v>1478</v>
      </c>
      <c r="F132" s="16" t="s">
        <v>1224</v>
      </c>
      <c r="G132" s="16" t="s">
        <v>1146</v>
      </c>
      <c r="H132" s="85" t="s">
        <v>1146</v>
      </c>
      <c r="I132" s="122">
        <v>0</v>
      </c>
      <c r="J132" s="42">
        <v>0</v>
      </c>
      <c r="K132" s="42">
        <v>0</v>
      </c>
      <c r="L132" s="42">
        <v>0</v>
      </c>
      <c r="M132" s="42">
        <v>0</v>
      </c>
      <c r="N132" s="46">
        <v>0</v>
      </c>
      <c r="O132" s="42">
        <v>0</v>
      </c>
      <c r="P132" s="126">
        <v>0</v>
      </c>
    </row>
    <row r="133" spans="1:16" ht="18" hidden="1" customHeight="1" x14ac:dyDescent="0.25">
      <c r="A133" s="14" t="s">
        <v>199</v>
      </c>
      <c r="B133" s="16" t="s">
        <v>1479</v>
      </c>
      <c r="C133" s="84" t="s">
        <v>1158</v>
      </c>
      <c r="D133" s="20">
        <v>45329</v>
      </c>
      <c r="E133" s="16" t="s">
        <v>1478</v>
      </c>
      <c r="F133" s="16" t="s">
        <v>1480</v>
      </c>
      <c r="G133" s="16" t="s">
        <v>1146</v>
      </c>
      <c r="H133" s="85" t="s">
        <v>1221</v>
      </c>
      <c r="I133" s="122">
        <v>0</v>
      </c>
      <c r="J133" s="42">
        <v>0</v>
      </c>
      <c r="K133" s="42">
        <v>0</v>
      </c>
      <c r="L133" s="42">
        <v>0</v>
      </c>
      <c r="M133" s="42">
        <v>0</v>
      </c>
      <c r="N133" s="46">
        <v>0</v>
      </c>
      <c r="O133" s="42">
        <v>0</v>
      </c>
      <c r="P133" s="126">
        <v>0</v>
      </c>
    </row>
    <row r="134" spans="1:16" ht="18" hidden="1" customHeight="1" x14ac:dyDescent="0.25">
      <c r="A134" s="17" t="s">
        <v>200</v>
      </c>
      <c r="B134" s="16" t="s">
        <v>1481</v>
      </c>
      <c r="C134" s="84" t="s">
        <v>1158</v>
      </c>
      <c r="D134" s="20">
        <v>45335</v>
      </c>
      <c r="E134" s="16" t="s">
        <v>1482</v>
      </c>
      <c r="F134" s="16" t="s">
        <v>1213</v>
      </c>
      <c r="G134" s="16" t="s">
        <v>1146</v>
      </c>
      <c r="H134" s="85" t="s">
        <v>1146</v>
      </c>
      <c r="I134" s="122">
        <v>0</v>
      </c>
      <c r="J134" s="42">
        <v>0</v>
      </c>
      <c r="K134" s="42">
        <v>0</v>
      </c>
      <c r="L134" s="42">
        <v>0</v>
      </c>
      <c r="M134" s="42">
        <v>0</v>
      </c>
      <c r="N134" s="46">
        <v>0</v>
      </c>
      <c r="O134" s="42">
        <v>0</v>
      </c>
      <c r="P134" s="126">
        <v>0</v>
      </c>
    </row>
    <row r="135" spans="1:16" ht="18" customHeight="1" x14ac:dyDescent="0.25">
      <c r="A135" s="14" t="s">
        <v>201</v>
      </c>
      <c r="B135" s="16" t="s">
        <v>1483</v>
      </c>
      <c r="C135" s="84" t="s">
        <v>1143</v>
      </c>
      <c r="D135" s="20">
        <v>45400</v>
      </c>
      <c r="E135" s="16" t="s">
        <v>1484</v>
      </c>
      <c r="F135" s="16" t="s">
        <v>1485</v>
      </c>
      <c r="G135" s="16" t="s">
        <v>1146</v>
      </c>
      <c r="H135" s="85" t="s">
        <v>1146</v>
      </c>
      <c r="I135" s="122">
        <v>0</v>
      </c>
      <c r="J135" s="42">
        <v>0</v>
      </c>
      <c r="K135" s="42">
        <v>0</v>
      </c>
      <c r="L135" s="42">
        <v>0</v>
      </c>
      <c r="M135" s="42">
        <v>0</v>
      </c>
      <c r="N135" s="46">
        <v>0</v>
      </c>
      <c r="O135" s="42">
        <v>0</v>
      </c>
      <c r="P135" s="126">
        <v>0</v>
      </c>
    </row>
    <row r="136" spans="1:16" ht="18" customHeight="1" x14ac:dyDescent="0.25">
      <c r="A136" s="17" t="s">
        <v>202</v>
      </c>
      <c r="B136" s="16" t="s">
        <v>1486</v>
      </c>
      <c r="C136" s="84" t="s">
        <v>1143</v>
      </c>
      <c r="D136" s="20">
        <v>45336</v>
      </c>
      <c r="E136" s="16" t="s">
        <v>1487</v>
      </c>
      <c r="F136" s="16" t="s">
        <v>1488</v>
      </c>
      <c r="G136" s="16" t="s">
        <v>1146</v>
      </c>
      <c r="H136" s="85" t="s">
        <v>1146</v>
      </c>
      <c r="I136" s="122">
        <v>0</v>
      </c>
      <c r="J136" s="42">
        <v>0</v>
      </c>
      <c r="K136" s="42">
        <v>0</v>
      </c>
      <c r="L136" s="42">
        <v>0</v>
      </c>
      <c r="M136" s="42">
        <v>0</v>
      </c>
      <c r="N136" s="46">
        <v>0</v>
      </c>
      <c r="O136" s="42">
        <v>0</v>
      </c>
      <c r="P136" s="126">
        <v>0</v>
      </c>
    </row>
    <row r="137" spans="1:16" ht="18" customHeight="1" x14ac:dyDescent="0.25">
      <c r="A137" s="14" t="s">
        <v>203</v>
      </c>
      <c r="B137" s="16" t="s">
        <v>1489</v>
      </c>
      <c r="C137" s="84" t="s">
        <v>1151</v>
      </c>
      <c r="D137" s="20">
        <v>45365</v>
      </c>
      <c r="E137" s="16" t="s">
        <v>1490</v>
      </c>
      <c r="F137" s="16" t="s">
        <v>1401</v>
      </c>
      <c r="G137" s="16" t="s">
        <v>1146</v>
      </c>
      <c r="H137" s="85" t="s">
        <v>1146</v>
      </c>
      <c r="I137" s="122">
        <v>0</v>
      </c>
      <c r="J137" s="42">
        <v>0</v>
      </c>
      <c r="K137" s="42">
        <v>0</v>
      </c>
      <c r="L137" s="42">
        <v>0</v>
      </c>
      <c r="M137" s="42">
        <v>0</v>
      </c>
      <c r="N137" s="46">
        <v>0</v>
      </c>
      <c r="O137" s="42">
        <v>0</v>
      </c>
      <c r="P137" s="126">
        <v>0</v>
      </c>
    </row>
    <row r="138" spans="1:16" ht="18" customHeight="1" x14ac:dyDescent="0.25">
      <c r="A138" s="17" t="s">
        <v>204</v>
      </c>
      <c r="B138" s="16" t="s">
        <v>1491</v>
      </c>
      <c r="C138" s="84" t="s">
        <v>1143</v>
      </c>
      <c r="D138" s="20">
        <v>45394</v>
      </c>
      <c r="E138" s="16" t="s">
        <v>1492</v>
      </c>
      <c r="F138" s="16" t="s">
        <v>1493</v>
      </c>
      <c r="G138" s="16" t="s">
        <v>1146</v>
      </c>
      <c r="H138" s="85" t="s">
        <v>1146</v>
      </c>
      <c r="I138" s="122">
        <v>0</v>
      </c>
      <c r="J138" s="42">
        <v>0</v>
      </c>
      <c r="K138" s="42">
        <v>0</v>
      </c>
      <c r="L138" s="42">
        <v>0</v>
      </c>
      <c r="M138" s="42">
        <v>0</v>
      </c>
      <c r="N138" s="46">
        <v>0</v>
      </c>
      <c r="O138" s="42">
        <v>0</v>
      </c>
      <c r="P138" s="126">
        <v>0</v>
      </c>
    </row>
    <row r="139" spans="1:16" ht="18" customHeight="1" x14ac:dyDescent="0.25">
      <c r="A139" s="14" t="s">
        <v>205</v>
      </c>
      <c r="B139" s="16" t="s">
        <v>1494</v>
      </c>
      <c r="C139" s="84" t="s">
        <v>1143</v>
      </c>
      <c r="D139" s="20">
        <v>45393</v>
      </c>
      <c r="E139" s="16" t="s">
        <v>1495</v>
      </c>
      <c r="F139" s="16" t="s">
        <v>1496</v>
      </c>
      <c r="G139" s="16" t="s">
        <v>1146</v>
      </c>
      <c r="H139" s="85" t="s">
        <v>1146</v>
      </c>
      <c r="I139" s="122">
        <v>0</v>
      </c>
      <c r="J139" s="42">
        <v>0</v>
      </c>
      <c r="K139" s="42">
        <v>0</v>
      </c>
      <c r="L139" s="42">
        <v>0</v>
      </c>
      <c r="M139" s="42">
        <v>0</v>
      </c>
      <c r="N139" s="46">
        <v>0</v>
      </c>
      <c r="O139" s="42">
        <v>0</v>
      </c>
      <c r="P139" s="126">
        <v>0</v>
      </c>
    </row>
    <row r="140" spans="1:16" ht="18" customHeight="1" x14ac:dyDescent="0.25">
      <c r="A140" s="17" t="s">
        <v>206</v>
      </c>
      <c r="B140" s="16" t="s">
        <v>1497</v>
      </c>
      <c r="C140" s="84" t="s">
        <v>1143</v>
      </c>
      <c r="D140" s="20">
        <v>45404</v>
      </c>
      <c r="E140" s="16" t="s">
        <v>1498</v>
      </c>
      <c r="F140" s="16" t="s">
        <v>1398</v>
      </c>
      <c r="G140" s="16" t="s">
        <v>1146</v>
      </c>
      <c r="H140" s="85" t="s">
        <v>1146</v>
      </c>
      <c r="I140" s="122">
        <v>0</v>
      </c>
      <c r="J140" s="42">
        <v>0</v>
      </c>
      <c r="K140" s="42">
        <v>0</v>
      </c>
      <c r="L140" s="42">
        <v>0</v>
      </c>
      <c r="M140" s="42">
        <v>0</v>
      </c>
      <c r="N140" s="46">
        <v>0</v>
      </c>
      <c r="O140" s="42">
        <v>0</v>
      </c>
      <c r="P140" s="126">
        <v>0</v>
      </c>
    </row>
    <row r="141" spans="1:16" ht="18" customHeight="1" x14ac:dyDescent="0.25">
      <c r="A141" s="14" t="s">
        <v>207</v>
      </c>
      <c r="B141" s="16" t="s">
        <v>1499</v>
      </c>
      <c r="C141" s="84" t="s">
        <v>1143</v>
      </c>
      <c r="D141" s="20">
        <v>45385</v>
      </c>
      <c r="E141" s="16" t="s">
        <v>1500</v>
      </c>
      <c r="F141" s="16" t="s">
        <v>1401</v>
      </c>
      <c r="G141" s="16" t="s">
        <v>1146</v>
      </c>
      <c r="H141" s="85" t="s">
        <v>1146</v>
      </c>
      <c r="I141" s="122">
        <v>0</v>
      </c>
      <c r="J141" s="42">
        <v>0</v>
      </c>
      <c r="K141" s="42">
        <v>0</v>
      </c>
      <c r="L141" s="42">
        <v>0</v>
      </c>
      <c r="M141" s="42">
        <v>0</v>
      </c>
      <c r="N141" s="46">
        <v>0</v>
      </c>
      <c r="O141" s="42">
        <v>0</v>
      </c>
      <c r="P141" s="126">
        <v>0</v>
      </c>
    </row>
    <row r="142" spans="1:16" ht="18" customHeight="1" x14ac:dyDescent="0.25">
      <c r="A142" s="17" t="s">
        <v>208</v>
      </c>
      <c r="B142" s="16" t="s">
        <v>1501</v>
      </c>
      <c r="C142" s="84" t="s">
        <v>1143</v>
      </c>
      <c r="D142" s="20">
        <v>45337</v>
      </c>
      <c r="E142" s="16" t="s">
        <v>1502</v>
      </c>
      <c r="F142" s="16" t="s">
        <v>1503</v>
      </c>
      <c r="G142" s="16" t="s">
        <v>1146</v>
      </c>
      <c r="H142" s="85" t="s">
        <v>1146</v>
      </c>
      <c r="I142" s="122">
        <v>0</v>
      </c>
      <c r="J142" s="42">
        <v>0</v>
      </c>
      <c r="K142" s="42">
        <v>0</v>
      </c>
      <c r="L142" s="42">
        <v>0</v>
      </c>
      <c r="M142" s="42">
        <v>0</v>
      </c>
      <c r="N142" s="46">
        <v>0</v>
      </c>
      <c r="O142" s="42">
        <v>0</v>
      </c>
      <c r="P142" s="126">
        <v>0</v>
      </c>
    </row>
    <row r="143" spans="1:16" ht="18" customHeight="1" x14ac:dyDescent="0.25">
      <c r="A143" s="14" t="s">
        <v>209</v>
      </c>
      <c r="B143" s="16" t="s">
        <v>1504</v>
      </c>
      <c r="C143" s="84" t="s">
        <v>1143</v>
      </c>
      <c r="D143" s="20">
        <v>45329</v>
      </c>
      <c r="E143" s="16" t="s">
        <v>1462</v>
      </c>
      <c r="F143" s="16" t="s">
        <v>1210</v>
      </c>
      <c r="G143" s="16" t="s">
        <v>1146</v>
      </c>
      <c r="H143" s="85" t="s">
        <v>1146</v>
      </c>
      <c r="I143" s="122">
        <v>0</v>
      </c>
      <c r="J143" s="42">
        <v>0</v>
      </c>
      <c r="K143" s="42">
        <v>0</v>
      </c>
      <c r="L143" s="42">
        <v>0</v>
      </c>
      <c r="M143" s="42">
        <v>0</v>
      </c>
      <c r="N143" s="46">
        <v>0</v>
      </c>
      <c r="O143" s="42">
        <v>0</v>
      </c>
      <c r="P143" s="126">
        <v>0</v>
      </c>
    </row>
    <row r="144" spans="1:16" ht="18" customHeight="1" x14ac:dyDescent="0.25">
      <c r="A144" s="17" t="s">
        <v>210</v>
      </c>
      <c r="B144" s="16" t="s">
        <v>1505</v>
      </c>
      <c r="C144" s="84" t="s">
        <v>1143</v>
      </c>
      <c r="D144" s="20">
        <v>45355</v>
      </c>
      <c r="E144" s="16" t="s">
        <v>1506</v>
      </c>
      <c r="F144" s="16" t="s">
        <v>1198</v>
      </c>
      <c r="G144" s="16" t="s">
        <v>1146</v>
      </c>
      <c r="H144" s="85" t="s">
        <v>1146</v>
      </c>
      <c r="I144" s="122">
        <v>0</v>
      </c>
      <c r="J144" s="42">
        <v>0</v>
      </c>
      <c r="K144" s="42">
        <v>0</v>
      </c>
      <c r="L144" s="42">
        <v>0</v>
      </c>
      <c r="M144" s="42">
        <v>0</v>
      </c>
      <c r="N144" s="46">
        <v>0</v>
      </c>
      <c r="O144" s="42">
        <v>0</v>
      </c>
      <c r="P144" s="126">
        <v>0</v>
      </c>
    </row>
    <row r="145" spans="1:16" ht="18" customHeight="1" x14ac:dyDescent="0.25">
      <c r="A145" s="14" t="s">
        <v>211</v>
      </c>
      <c r="B145" s="16" t="s">
        <v>1507</v>
      </c>
      <c r="C145" s="84" t="s">
        <v>1151</v>
      </c>
      <c r="D145" s="20">
        <v>45328</v>
      </c>
      <c r="E145" s="16" t="s">
        <v>1191</v>
      </c>
      <c r="F145" s="16" t="s">
        <v>1508</v>
      </c>
      <c r="G145" s="16" t="s">
        <v>1146</v>
      </c>
      <c r="H145" s="85" t="s">
        <v>1146</v>
      </c>
      <c r="I145" s="122">
        <v>0</v>
      </c>
      <c r="J145" s="42">
        <v>0</v>
      </c>
      <c r="K145" s="42">
        <v>0</v>
      </c>
      <c r="L145" s="42">
        <v>0</v>
      </c>
      <c r="M145" s="42">
        <v>0</v>
      </c>
      <c r="N145" s="46">
        <v>0</v>
      </c>
      <c r="O145" s="42">
        <v>0</v>
      </c>
      <c r="P145" s="126">
        <v>0</v>
      </c>
    </row>
    <row r="146" spans="1:16" ht="18" hidden="1" customHeight="1" x14ac:dyDescent="0.25">
      <c r="A146" s="17" t="s">
        <v>212</v>
      </c>
      <c r="B146" s="16" t="s">
        <v>1509</v>
      </c>
      <c r="C146" s="84" t="s">
        <v>1158</v>
      </c>
      <c r="D146" s="20">
        <v>45334</v>
      </c>
      <c r="E146" s="16" t="s">
        <v>1510</v>
      </c>
      <c r="F146" s="16" t="s">
        <v>1210</v>
      </c>
      <c r="G146" s="16" t="s">
        <v>1146</v>
      </c>
      <c r="H146" s="85" t="s">
        <v>1146</v>
      </c>
      <c r="I146" s="122">
        <v>0</v>
      </c>
      <c r="J146" s="42">
        <v>0</v>
      </c>
      <c r="K146" s="42">
        <v>0</v>
      </c>
      <c r="L146" s="42">
        <v>0</v>
      </c>
      <c r="M146" s="42">
        <v>0</v>
      </c>
      <c r="N146" s="46">
        <v>0</v>
      </c>
      <c r="O146" s="42">
        <v>0</v>
      </c>
      <c r="P146" s="126">
        <v>0</v>
      </c>
    </row>
    <row r="147" spans="1:16" ht="18" hidden="1" customHeight="1" x14ac:dyDescent="0.25">
      <c r="A147" s="14" t="s">
        <v>213</v>
      </c>
      <c r="B147" s="16" t="s">
        <v>1511</v>
      </c>
      <c r="C147" s="84" t="s">
        <v>1158</v>
      </c>
      <c r="D147" s="20">
        <v>45334</v>
      </c>
      <c r="E147" s="16" t="s">
        <v>1223</v>
      </c>
      <c r="F147" s="16" t="s">
        <v>1385</v>
      </c>
      <c r="G147" s="16" t="s">
        <v>1146</v>
      </c>
      <c r="H147" s="85" t="s">
        <v>1146</v>
      </c>
      <c r="I147" s="122">
        <v>0</v>
      </c>
      <c r="J147" s="42">
        <v>0</v>
      </c>
      <c r="K147" s="42">
        <v>0</v>
      </c>
      <c r="L147" s="42">
        <v>0</v>
      </c>
      <c r="M147" s="42">
        <v>0</v>
      </c>
      <c r="N147" s="46">
        <v>0</v>
      </c>
      <c r="O147" s="42">
        <v>0</v>
      </c>
      <c r="P147" s="126">
        <v>0</v>
      </c>
    </row>
    <row r="148" spans="1:16" ht="18" customHeight="1" x14ac:dyDescent="0.25">
      <c r="A148" s="17" t="s">
        <v>214</v>
      </c>
      <c r="B148" s="16" t="s">
        <v>1512</v>
      </c>
      <c r="C148" s="84" t="s">
        <v>1143</v>
      </c>
      <c r="D148" s="20">
        <v>45407</v>
      </c>
      <c r="E148" s="16" t="s">
        <v>1482</v>
      </c>
      <c r="F148" s="16" t="s">
        <v>1210</v>
      </c>
      <c r="G148" s="16" t="s">
        <v>1146</v>
      </c>
      <c r="H148" s="85" t="s">
        <v>1146</v>
      </c>
      <c r="I148" s="122">
        <v>0</v>
      </c>
      <c r="J148" s="42">
        <v>0</v>
      </c>
      <c r="K148" s="42">
        <v>0</v>
      </c>
      <c r="L148" s="42">
        <v>0</v>
      </c>
      <c r="M148" s="42">
        <v>0</v>
      </c>
      <c r="N148" s="46">
        <v>0</v>
      </c>
      <c r="O148" s="42">
        <v>0</v>
      </c>
      <c r="P148" s="126">
        <v>0</v>
      </c>
    </row>
    <row r="149" spans="1:16" ht="18" customHeight="1" x14ac:dyDescent="0.25">
      <c r="A149" s="14" t="s">
        <v>215</v>
      </c>
      <c r="B149" s="16" t="s">
        <v>1513</v>
      </c>
      <c r="C149" s="84" t="s">
        <v>1151</v>
      </c>
      <c r="D149" s="20">
        <v>45324</v>
      </c>
      <c r="E149" s="16" t="s">
        <v>1514</v>
      </c>
      <c r="F149" s="16" t="s">
        <v>1515</v>
      </c>
      <c r="G149" s="16" t="s">
        <v>1146</v>
      </c>
      <c r="H149" s="85" t="s">
        <v>1146</v>
      </c>
      <c r="I149" s="122">
        <v>0</v>
      </c>
      <c r="J149" s="42">
        <v>0</v>
      </c>
      <c r="K149" s="42">
        <v>0</v>
      </c>
      <c r="L149" s="42">
        <v>0</v>
      </c>
      <c r="M149" s="42">
        <v>0</v>
      </c>
      <c r="N149" s="46">
        <v>0</v>
      </c>
      <c r="O149" s="42">
        <v>0</v>
      </c>
      <c r="P149" s="126">
        <v>0</v>
      </c>
    </row>
    <row r="150" spans="1:16" ht="18" hidden="1" customHeight="1" x14ac:dyDescent="0.25">
      <c r="A150" s="17" t="s">
        <v>216</v>
      </c>
      <c r="B150" s="16" t="s">
        <v>1516</v>
      </c>
      <c r="C150" s="84" t="s">
        <v>1158</v>
      </c>
      <c r="D150" s="20">
        <v>45349</v>
      </c>
      <c r="E150" s="16" t="s">
        <v>1517</v>
      </c>
      <c r="F150" s="16" t="s">
        <v>1210</v>
      </c>
      <c r="G150" s="16" t="s">
        <v>1146</v>
      </c>
      <c r="H150" s="85" t="s">
        <v>1146</v>
      </c>
      <c r="I150" s="122">
        <v>0</v>
      </c>
      <c r="J150" s="42">
        <v>0</v>
      </c>
      <c r="K150" s="42">
        <v>0</v>
      </c>
      <c r="L150" s="42">
        <v>0</v>
      </c>
      <c r="M150" s="42">
        <v>0</v>
      </c>
      <c r="N150" s="46">
        <v>0</v>
      </c>
      <c r="O150" s="42">
        <v>0</v>
      </c>
      <c r="P150" s="126">
        <v>0</v>
      </c>
    </row>
    <row r="151" spans="1:16" ht="18" hidden="1" customHeight="1" x14ac:dyDescent="0.25">
      <c r="A151" s="14" t="s">
        <v>217</v>
      </c>
      <c r="B151" s="16" t="s">
        <v>1518</v>
      </c>
      <c r="C151" s="84" t="s">
        <v>1158</v>
      </c>
      <c r="D151" s="20">
        <v>45331</v>
      </c>
      <c r="E151" s="16" t="s">
        <v>1212</v>
      </c>
      <c r="F151" s="16" t="s">
        <v>1210</v>
      </c>
      <c r="G151" s="16" t="s">
        <v>1146</v>
      </c>
      <c r="H151" s="85" t="s">
        <v>1221</v>
      </c>
      <c r="I151" s="122">
        <v>0</v>
      </c>
      <c r="J151" s="42">
        <v>0</v>
      </c>
      <c r="K151" s="42">
        <v>0</v>
      </c>
      <c r="L151" s="42">
        <v>0</v>
      </c>
      <c r="M151" s="42">
        <v>0</v>
      </c>
      <c r="N151" s="46">
        <v>0</v>
      </c>
      <c r="O151" s="42">
        <v>0</v>
      </c>
      <c r="P151" s="126">
        <v>0</v>
      </c>
    </row>
    <row r="152" spans="1:16" ht="18" customHeight="1" x14ac:dyDescent="0.25">
      <c r="A152" s="17" t="s">
        <v>218</v>
      </c>
      <c r="B152" s="16" t="s">
        <v>1519</v>
      </c>
      <c r="C152" s="84" t="s">
        <v>1151</v>
      </c>
      <c r="D152" s="20">
        <v>45321</v>
      </c>
      <c r="E152" s="16" t="s">
        <v>1520</v>
      </c>
      <c r="F152" s="16" t="s">
        <v>1521</v>
      </c>
      <c r="G152" s="16" t="s">
        <v>1146</v>
      </c>
      <c r="H152" s="85" t="s">
        <v>1146</v>
      </c>
      <c r="I152" s="122">
        <v>0</v>
      </c>
      <c r="J152" s="42">
        <v>0</v>
      </c>
      <c r="K152" s="42">
        <v>0</v>
      </c>
      <c r="L152" s="42">
        <v>0</v>
      </c>
      <c r="M152" s="42">
        <v>0</v>
      </c>
      <c r="N152" s="46">
        <v>0</v>
      </c>
      <c r="O152" s="42">
        <v>0</v>
      </c>
      <c r="P152" s="126">
        <v>0</v>
      </c>
    </row>
    <row r="153" spans="1:16" ht="18" customHeight="1" x14ac:dyDescent="0.25">
      <c r="A153" s="14" t="s">
        <v>219</v>
      </c>
      <c r="B153" s="16" t="s">
        <v>1522</v>
      </c>
      <c r="C153" s="84" t="s">
        <v>1143</v>
      </c>
      <c r="D153" s="20">
        <v>45343</v>
      </c>
      <c r="E153" s="16" t="s">
        <v>1523</v>
      </c>
      <c r="F153" s="16" t="s">
        <v>1524</v>
      </c>
      <c r="G153" s="16" t="s">
        <v>1146</v>
      </c>
      <c r="H153" s="85" t="s">
        <v>1146</v>
      </c>
      <c r="I153" s="122">
        <v>0</v>
      </c>
      <c r="J153" s="42">
        <v>0</v>
      </c>
      <c r="K153" s="42">
        <v>0</v>
      </c>
      <c r="L153" s="42">
        <v>0</v>
      </c>
      <c r="M153" s="42">
        <v>0</v>
      </c>
      <c r="N153" s="46">
        <v>0</v>
      </c>
      <c r="O153" s="42">
        <v>0</v>
      </c>
      <c r="P153" s="126">
        <v>0</v>
      </c>
    </row>
    <row r="154" spans="1:16" ht="18" customHeight="1" x14ac:dyDescent="0.25">
      <c r="A154" s="17" t="s">
        <v>220</v>
      </c>
      <c r="B154" s="16" t="s">
        <v>1525</v>
      </c>
      <c r="C154" s="84" t="s">
        <v>1143</v>
      </c>
      <c r="D154" s="20">
        <v>45338</v>
      </c>
      <c r="E154" s="16" t="s">
        <v>1186</v>
      </c>
      <c r="F154" s="16" t="s">
        <v>1187</v>
      </c>
      <c r="G154" s="16" t="s">
        <v>1146</v>
      </c>
      <c r="H154" s="85" t="s">
        <v>1146</v>
      </c>
      <c r="I154" s="122">
        <v>0</v>
      </c>
      <c r="J154" s="42">
        <v>0</v>
      </c>
      <c r="K154" s="42">
        <v>0</v>
      </c>
      <c r="L154" s="42">
        <v>0</v>
      </c>
      <c r="M154" s="42">
        <v>0</v>
      </c>
      <c r="N154" s="46">
        <v>0</v>
      </c>
      <c r="O154" s="42">
        <v>0</v>
      </c>
      <c r="P154" s="126">
        <v>0</v>
      </c>
    </row>
    <row r="155" spans="1:16" ht="18" customHeight="1" x14ac:dyDescent="0.25">
      <c r="A155" s="14" t="s">
        <v>221</v>
      </c>
      <c r="B155" s="16" t="s">
        <v>1526</v>
      </c>
      <c r="C155" s="84" t="s">
        <v>1143</v>
      </c>
      <c r="D155" s="20">
        <v>45349</v>
      </c>
      <c r="E155" s="16" t="s">
        <v>1344</v>
      </c>
      <c r="F155" s="16" t="s">
        <v>1527</v>
      </c>
      <c r="G155" s="16" t="s">
        <v>1146</v>
      </c>
      <c r="H155" s="85" t="s">
        <v>1146</v>
      </c>
      <c r="I155" s="122">
        <v>-44059</v>
      </c>
      <c r="J155" s="42">
        <v>44059</v>
      </c>
      <c r="K155" s="42">
        <v>0</v>
      </c>
      <c r="L155" s="42">
        <v>0</v>
      </c>
      <c r="M155" s="42">
        <v>0</v>
      </c>
      <c r="N155" s="46">
        <v>0</v>
      </c>
      <c r="O155" s="42">
        <v>0</v>
      </c>
      <c r="P155" s="126">
        <v>0</v>
      </c>
    </row>
    <row r="156" spans="1:16" ht="18" customHeight="1" x14ac:dyDescent="0.25">
      <c r="A156" s="17" t="s">
        <v>222</v>
      </c>
      <c r="B156" s="16" t="s">
        <v>1528</v>
      </c>
      <c r="C156" s="84" t="s">
        <v>1151</v>
      </c>
      <c r="D156" s="20">
        <v>45369</v>
      </c>
      <c r="E156" s="16" t="s">
        <v>1529</v>
      </c>
      <c r="F156" s="16" t="s">
        <v>1398</v>
      </c>
      <c r="G156" s="16" t="s">
        <v>1146</v>
      </c>
      <c r="H156" s="85" t="s">
        <v>1146</v>
      </c>
      <c r="I156" s="122">
        <v>0</v>
      </c>
      <c r="J156" s="42">
        <v>0</v>
      </c>
      <c r="K156" s="42">
        <v>0</v>
      </c>
      <c r="L156" s="42">
        <v>0</v>
      </c>
      <c r="M156" s="42">
        <v>0</v>
      </c>
      <c r="N156" s="46">
        <v>0</v>
      </c>
      <c r="O156" s="42">
        <v>0</v>
      </c>
      <c r="P156" s="126">
        <v>0</v>
      </c>
    </row>
    <row r="157" spans="1:16" ht="18" hidden="1" customHeight="1" x14ac:dyDescent="0.25">
      <c r="A157" s="14" t="s">
        <v>223</v>
      </c>
      <c r="B157" s="16" t="s">
        <v>1530</v>
      </c>
      <c r="C157" s="84" t="s">
        <v>1158</v>
      </c>
      <c r="D157" s="20">
        <v>45385</v>
      </c>
      <c r="E157" s="16" t="s">
        <v>1531</v>
      </c>
      <c r="F157" s="16" t="s">
        <v>1422</v>
      </c>
      <c r="G157" s="16" t="s">
        <v>1146</v>
      </c>
      <c r="H157" s="85" t="s">
        <v>1146</v>
      </c>
      <c r="I157" s="122">
        <v>0</v>
      </c>
      <c r="J157" s="42">
        <v>0</v>
      </c>
      <c r="K157" s="42">
        <v>0</v>
      </c>
      <c r="L157" s="42">
        <v>0</v>
      </c>
      <c r="M157" s="42">
        <v>0</v>
      </c>
      <c r="N157" s="46">
        <v>0</v>
      </c>
      <c r="O157" s="42">
        <v>0</v>
      </c>
      <c r="P157" s="126">
        <v>0</v>
      </c>
    </row>
    <row r="158" spans="1:16" ht="18" customHeight="1" x14ac:dyDescent="0.25">
      <c r="A158" s="17" t="s">
        <v>224</v>
      </c>
      <c r="B158" s="16" t="s">
        <v>1532</v>
      </c>
      <c r="C158" s="84" t="s">
        <v>1143</v>
      </c>
      <c r="D158" s="20">
        <v>45394</v>
      </c>
      <c r="E158" s="16" t="s">
        <v>1533</v>
      </c>
      <c r="F158" s="16" t="s">
        <v>1534</v>
      </c>
      <c r="G158" s="16" t="s">
        <v>1146</v>
      </c>
      <c r="H158" s="85" t="s">
        <v>1146</v>
      </c>
      <c r="I158" s="122">
        <v>0</v>
      </c>
      <c r="J158" s="42">
        <v>0</v>
      </c>
      <c r="K158" s="42">
        <v>0</v>
      </c>
      <c r="L158" s="42">
        <v>0</v>
      </c>
      <c r="M158" s="42">
        <v>0</v>
      </c>
      <c r="N158" s="46">
        <v>0</v>
      </c>
      <c r="O158" s="42">
        <v>0</v>
      </c>
      <c r="P158" s="126">
        <v>0</v>
      </c>
    </row>
    <row r="159" spans="1:16" ht="18" customHeight="1" x14ac:dyDescent="0.25">
      <c r="A159" s="14" t="s">
        <v>225</v>
      </c>
      <c r="B159" s="16" t="s">
        <v>1535</v>
      </c>
      <c r="C159" s="84" t="s">
        <v>1143</v>
      </c>
      <c r="D159" s="20">
        <v>45365</v>
      </c>
      <c r="E159" s="16" t="s">
        <v>1536</v>
      </c>
      <c r="F159" s="16" t="s">
        <v>1536</v>
      </c>
      <c r="G159" s="16" t="s">
        <v>1146</v>
      </c>
      <c r="H159" s="85" t="s">
        <v>1146</v>
      </c>
      <c r="I159" s="122">
        <v>0</v>
      </c>
      <c r="J159" s="42">
        <v>0</v>
      </c>
      <c r="K159" s="42">
        <v>0</v>
      </c>
      <c r="L159" s="42">
        <v>0</v>
      </c>
      <c r="M159" s="42">
        <v>0</v>
      </c>
      <c r="N159" s="46">
        <v>0</v>
      </c>
      <c r="O159" s="42">
        <v>0</v>
      </c>
      <c r="P159" s="126">
        <v>0</v>
      </c>
    </row>
    <row r="160" spans="1:16" ht="18" customHeight="1" x14ac:dyDescent="0.25">
      <c r="A160" s="17" t="s">
        <v>226</v>
      </c>
      <c r="B160" s="16" t="s">
        <v>1537</v>
      </c>
      <c r="C160" s="84" t="s">
        <v>1143</v>
      </c>
      <c r="D160" s="20">
        <v>45383</v>
      </c>
      <c r="E160" s="16" t="s">
        <v>1538</v>
      </c>
      <c r="F160" s="16" t="s">
        <v>1539</v>
      </c>
      <c r="G160" s="16" t="s">
        <v>1146</v>
      </c>
      <c r="H160" s="85" t="s">
        <v>1146</v>
      </c>
      <c r="I160" s="122">
        <v>0</v>
      </c>
      <c r="J160" s="42">
        <v>0</v>
      </c>
      <c r="K160" s="42">
        <v>0</v>
      </c>
      <c r="L160" s="42">
        <v>0</v>
      </c>
      <c r="M160" s="42">
        <v>0</v>
      </c>
      <c r="N160" s="46">
        <v>0</v>
      </c>
      <c r="O160" s="42">
        <v>0</v>
      </c>
      <c r="P160" s="126">
        <v>0</v>
      </c>
    </row>
    <row r="161" spans="1:16" ht="18" customHeight="1" x14ac:dyDescent="0.25">
      <c r="A161" s="14" t="s">
        <v>227</v>
      </c>
      <c r="B161" s="16" t="s">
        <v>1540</v>
      </c>
      <c r="C161" s="84" t="s">
        <v>1151</v>
      </c>
      <c r="D161" s="20">
        <v>45327</v>
      </c>
      <c r="E161" s="16" t="s">
        <v>1541</v>
      </c>
      <c r="F161" s="16" t="s">
        <v>1216</v>
      </c>
      <c r="G161" s="16" t="s">
        <v>1146</v>
      </c>
      <c r="H161" s="85" t="s">
        <v>1146</v>
      </c>
      <c r="I161" s="122">
        <v>0</v>
      </c>
      <c r="J161" s="42">
        <v>0</v>
      </c>
      <c r="K161" s="42">
        <v>0</v>
      </c>
      <c r="L161" s="42">
        <v>0</v>
      </c>
      <c r="M161" s="42">
        <v>0</v>
      </c>
      <c r="N161" s="46">
        <v>0</v>
      </c>
      <c r="O161" s="42">
        <v>0</v>
      </c>
      <c r="P161" s="126">
        <v>0</v>
      </c>
    </row>
    <row r="162" spans="1:16" ht="18" customHeight="1" x14ac:dyDescent="0.25">
      <c r="A162" s="17" t="s">
        <v>228</v>
      </c>
      <c r="B162" s="16" t="s">
        <v>1542</v>
      </c>
      <c r="C162" s="84" t="s">
        <v>1143</v>
      </c>
      <c r="D162" s="20">
        <v>45345</v>
      </c>
      <c r="E162" s="16" t="s">
        <v>1543</v>
      </c>
      <c r="F162" s="16" t="s">
        <v>1544</v>
      </c>
      <c r="G162" s="16" t="s">
        <v>1146</v>
      </c>
      <c r="H162" s="85" t="s">
        <v>1146</v>
      </c>
      <c r="I162" s="122">
        <v>0</v>
      </c>
      <c r="J162" s="42">
        <v>0</v>
      </c>
      <c r="K162" s="42">
        <v>0</v>
      </c>
      <c r="L162" s="42">
        <v>0</v>
      </c>
      <c r="M162" s="42">
        <v>0</v>
      </c>
      <c r="N162" s="46">
        <v>0</v>
      </c>
      <c r="O162" s="42">
        <v>0</v>
      </c>
      <c r="P162" s="126">
        <v>0</v>
      </c>
    </row>
    <row r="163" spans="1:16" ht="18" customHeight="1" x14ac:dyDescent="0.25">
      <c r="A163" s="14" t="s">
        <v>229</v>
      </c>
      <c r="B163" s="16" t="s">
        <v>1545</v>
      </c>
      <c r="C163" s="84" t="s">
        <v>1143</v>
      </c>
      <c r="D163" s="20">
        <v>45405</v>
      </c>
      <c r="E163" s="16" t="s">
        <v>1546</v>
      </c>
      <c r="F163" s="16" t="s">
        <v>1547</v>
      </c>
      <c r="G163" s="16" t="s">
        <v>1146</v>
      </c>
      <c r="H163" s="85" t="s">
        <v>1146</v>
      </c>
      <c r="I163" s="122">
        <v>0</v>
      </c>
      <c r="J163" s="42">
        <v>0</v>
      </c>
      <c r="K163" s="42">
        <v>0</v>
      </c>
      <c r="L163" s="42">
        <v>0</v>
      </c>
      <c r="M163" s="42">
        <v>0</v>
      </c>
      <c r="N163" s="46">
        <v>0</v>
      </c>
      <c r="O163" s="42">
        <v>0</v>
      </c>
      <c r="P163" s="126">
        <v>0</v>
      </c>
    </row>
    <row r="164" spans="1:16" ht="18" hidden="1" customHeight="1" x14ac:dyDescent="0.25">
      <c r="A164" s="17" t="s">
        <v>230</v>
      </c>
      <c r="B164" s="16" t="s">
        <v>1548</v>
      </c>
      <c r="C164" s="84" t="s">
        <v>1549</v>
      </c>
      <c r="D164" s="20">
        <v>45330</v>
      </c>
      <c r="E164" s="16" t="s">
        <v>1550</v>
      </c>
      <c r="F164" s="16" t="s">
        <v>1422</v>
      </c>
      <c r="G164" s="16" t="s">
        <v>1146</v>
      </c>
      <c r="H164" s="85" t="s">
        <v>1146</v>
      </c>
      <c r="I164" s="122">
        <v>0</v>
      </c>
      <c r="J164" s="42">
        <v>0</v>
      </c>
      <c r="K164" s="42">
        <v>0</v>
      </c>
      <c r="L164" s="42">
        <v>0</v>
      </c>
      <c r="M164" s="42">
        <v>0</v>
      </c>
      <c r="N164" s="46">
        <v>0</v>
      </c>
      <c r="O164" s="42">
        <v>0</v>
      </c>
      <c r="P164" s="126">
        <v>0</v>
      </c>
    </row>
    <row r="165" spans="1:16" ht="18" hidden="1" customHeight="1" x14ac:dyDescent="0.25">
      <c r="A165" s="14" t="s">
        <v>231</v>
      </c>
      <c r="B165" s="16" t="s">
        <v>1551</v>
      </c>
      <c r="C165" s="84" t="s">
        <v>1158</v>
      </c>
      <c r="D165" s="20">
        <v>45336</v>
      </c>
      <c r="E165" s="16" t="s">
        <v>1324</v>
      </c>
      <c r="F165" s="16" t="s">
        <v>1210</v>
      </c>
      <c r="G165" s="16" t="s">
        <v>1146</v>
      </c>
      <c r="H165" s="85" t="s">
        <v>1146</v>
      </c>
      <c r="I165" s="122">
        <v>0</v>
      </c>
      <c r="J165" s="42">
        <v>0</v>
      </c>
      <c r="K165" s="42">
        <v>0</v>
      </c>
      <c r="L165" s="42">
        <v>0</v>
      </c>
      <c r="M165" s="42">
        <v>0</v>
      </c>
      <c r="N165" s="46">
        <v>0</v>
      </c>
      <c r="O165" s="42">
        <v>0</v>
      </c>
      <c r="P165" s="126">
        <v>0</v>
      </c>
    </row>
    <row r="166" spans="1:16" ht="18" customHeight="1" x14ac:dyDescent="0.25">
      <c r="A166" s="17" t="s">
        <v>232</v>
      </c>
      <c r="B166" s="16" t="s">
        <v>1552</v>
      </c>
      <c r="C166" s="84" t="s">
        <v>1143</v>
      </c>
      <c r="D166" s="20">
        <v>45336</v>
      </c>
      <c r="E166" s="16" t="s">
        <v>1553</v>
      </c>
      <c r="F166" s="16" t="s">
        <v>1554</v>
      </c>
      <c r="G166" s="16" t="s">
        <v>1146</v>
      </c>
      <c r="H166" s="85" t="s">
        <v>1146</v>
      </c>
      <c r="I166" s="122">
        <v>-2000000</v>
      </c>
      <c r="J166" s="42">
        <v>2000000</v>
      </c>
      <c r="K166" s="42">
        <v>0</v>
      </c>
      <c r="L166" s="42">
        <v>0</v>
      </c>
      <c r="M166" s="42">
        <v>0</v>
      </c>
      <c r="N166" s="46">
        <v>0</v>
      </c>
      <c r="O166" s="42">
        <v>0</v>
      </c>
      <c r="P166" s="126">
        <v>0</v>
      </c>
    </row>
    <row r="167" spans="1:16" ht="18" customHeight="1" x14ac:dyDescent="0.25">
      <c r="A167" s="14" t="s">
        <v>233</v>
      </c>
      <c r="B167" s="16" t="s">
        <v>1555</v>
      </c>
      <c r="C167" s="84" t="s">
        <v>1143</v>
      </c>
      <c r="D167" s="20">
        <v>45357</v>
      </c>
      <c r="E167" s="16" t="s">
        <v>1332</v>
      </c>
      <c r="F167" s="16" t="s">
        <v>1398</v>
      </c>
      <c r="G167" s="16" t="s">
        <v>1146</v>
      </c>
      <c r="H167" s="85" t="s">
        <v>1146</v>
      </c>
      <c r="I167" s="122">
        <v>0</v>
      </c>
      <c r="J167" s="42">
        <v>0</v>
      </c>
      <c r="K167" s="42">
        <v>0</v>
      </c>
      <c r="L167" s="42">
        <v>0</v>
      </c>
      <c r="M167" s="42">
        <v>0</v>
      </c>
      <c r="N167" s="46">
        <v>0</v>
      </c>
      <c r="O167" s="42">
        <v>0</v>
      </c>
      <c r="P167" s="126">
        <v>0</v>
      </c>
    </row>
    <row r="168" spans="1:16" ht="18" hidden="1" customHeight="1" x14ac:dyDescent="0.25">
      <c r="A168" s="17" t="s">
        <v>234</v>
      </c>
      <c r="B168" s="16" t="s">
        <v>1556</v>
      </c>
      <c r="C168" s="84" t="s">
        <v>1158</v>
      </c>
      <c r="D168" s="20">
        <v>45334</v>
      </c>
      <c r="E168" s="16" t="s">
        <v>1557</v>
      </c>
      <c r="F168" s="16" t="s">
        <v>1210</v>
      </c>
      <c r="G168" s="16" t="s">
        <v>1146</v>
      </c>
      <c r="H168" s="85" t="s">
        <v>1221</v>
      </c>
      <c r="I168" s="122">
        <v>0</v>
      </c>
      <c r="J168" s="42">
        <v>0</v>
      </c>
      <c r="K168" s="42">
        <v>0</v>
      </c>
      <c r="L168" s="42">
        <v>0</v>
      </c>
      <c r="M168" s="42">
        <v>0</v>
      </c>
      <c r="N168" s="46">
        <v>0</v>
      </c>
      <c r="O168" s="42">
        <v>0</v>
      </c>
      <c r="P168" s="126">
        <v>0</v>
      </c>
    </row>
    <row r="169" spans="1:16" ht="18" hidden="1" customHeight="1" x14ac:dyDescent="0.25">
      <c r="A169" s="14" t="s">
        <v>235</v>
      </c>
      <c r="B169" s="16" t="s">
        <v>1558</v>
      </c>
      <c r="C169" s="84" t="s">
        <v>1158</v>
      </c>
      <c r="D169" s="20">
        <v>45328</v>
      </c>
      <c r="E169" s="16" t="s">
        <v>1559</v>
      </c>
      <c r="F169" s="16" t="s">
        <v>1210</v>
      </c>
      <c r="G169" s="16" t="s">
        <v>1146</v>
      </c>
      <c r="H169" s="85" t="s">
        <v>1146</v>
      </c>
      <c r="I169" s="122">
        <v>0</v>
      </c>
      <c r="J169" s="42">
        <v>0</v>
      </c>
      <c r="K169" s="42">
        <v>0</v>
      </c>
      <c r="L169" s="42">
        <v>0</v>
      </c>
      <c r="M169" s="42">
        <v>0</v>
      </c>
      <c r="N169" s="46">
        <v>0</v>
      </c>
      <c r="O169" s="42">
        <v>0</v>
      </c>
      <c r="P169" s="126">
        <v>0</v>
      </c>
    </row>
    <row r="170" spans="1:16" ht="18" customHeight="1" x14ac:dyDescent="0.25">
      <c r="A170" s="17" t="s">
        <v>236</v>
      </c>
      <c r="B170" s="16" t="s">
        <v>1560</v>
      </c>
      <c r="C170" s="84" t="s">
        <v>1143</v>
      </c>
      <c r="D170" s="20">
        <v>45384</v>
      </c>
      <c r="E170" s="16" t="s">
        <v>1561</v>
      </c>
      <c r="F170" s="16" t="s">
        <v>1562</v>
      </c>
      <c r="G170" s="16" t="s">
        <v>1146</v>
      </c>
      <c r="H170" s="85" t="s">
        <v>1146</v>
      </c>
      <c r="I170" s="122">
        <v>0</v>
      </c>
      <c r="J170" s="42">
        <v>0</v>
      </c>
      <c r="K170" s="42">
        <v>0</v>
      </c>
      <c r="L170" s="42">
        <v>0</v>
      </c>
      <c r="M170" s="42">
        <v>0</v>
      </c>
      <c r="N170" s="46">
        <v>0</v>
      </c>
      <c r="O170" s="42">
        <v>0</v>
      </c>
      <c r="P170" s="126">
        <v>0</v>
      </c>
    </row>
    <row r="171" spans="1:16" ht="18" customHeight="1" x14ac:dyDescent="0.25">
      <c r="A171" s="14" t="s">
        <v>237</v>
      </c>
      <c r="B171" s="16" t="s">
        <v>1563</v>
      </c>
      <c r="C171" s="84" t="s">
        <v>1143</v>
      </c>
      <c r="D171" s="20">
        <v>45363</v>
      </c>
      <c r="E171" s="16" t="s">
        <v>1564</v>
      </c>
      <c r="F171" s="16" t="s">
        <v>1210</v>
      </c>
      <c r="G171" s="16" t="s">
        <v>1146</v>
      </c>
      <c r="H171" s="85" t="s">
        <v>1146</v>
      </c>
      <c r="I171" s="122">
        <v>0</v>
      </c>
      <c r="J171" s="42">
        <v>0</v>
      </c>
      <c r="K171" s="42">
        <v>0</v>
      </c>
      <c r="L171" s="42">
        <v>0</v>
      </c>
      <c r="M171" s="42">
        <v>0</v>
      </c>
      <c r="N171" s="46">
        <v>0</v>
      </c>
      <c r="O171" s="42">
        <v>0</v>
      </c>
      <c r="P171" s="126">
        <v>0</v>
      </c>
    </row>
    <row r="172" spans="1:16" ht="18" hidden="1" customHeight="1" x14ac:dyDescent="0.25">
      <c r="A172" s="17" t="s">
        <v>238</v>
      </c>
      <c r="B172" s="16" t="s">
        <v>1565</v>
      </c>
      <c r="C172" s="84" t="s">
        <v>1158</v>
      </c>
      <c r="D172" s="20">
        <v>45342</v>
      </c>
      <c r="E172" s="16" t="s">
        <v>1566</v>
      </c>
      <c r="F172" s="16" t="s">
        <v>1210</v>
      </c>
      <c r="G172" s="16" t="s">
        <v>1146</v>
      </c>
      <c r="H172" s="85" t="s">
        <v>1146</v>
      </c>
      <c r="I172" s="122">
        <v>0</v>
      </c>
      <c r="J172" s="42">
        <v>0</v>
      </c>
      <c r="K172" s="42">
        <v>0</v>
      </c>
      <c r="L172" s="42">
        <v>0</v>
      </c>
      <c r="M172" s="42">
        <v>0</v>
      </c>
      <c r="N172" s="46">
        <v>0</v>
      </c>
      <c r="O172" s="42">
        <v>0</v>
      </c>
      <c r="P172" s="126">
        <v>0</v>
      </c>
    </row>
    <row r="173" spans="1:16" ht="18" hidden="1" customHeight="1" x14ac:dyDescent="0.25">
      <c r="A173" s="14" t="s">
        <v>239</v>
      </c>
      <c r="B173" s="16" t="s">
        <v>1567</v>
      </c>
      <c r="C173" s="84" t="s">
        <v>1158</v>
      </c>
      <c r="D173" s="20">
        <v>45364</v>
      </c>
      <c r="E173" s="16" t="s">
        <v>1568</v>
      </c>
      <c r="F173" s="16" t="s">
        <v>1210</v>
      </c>
      <c r="G173" s="16" t="s">
        <v>1146</v>
      </c>
      <c r="H173" s="85" t="s">
        <v>1146</v>
      </c>
      <c r="I173" s="122">
        <v>0</v>
      </c>
      <c r="J173" s="42">
        <v>0</v>
      </c>
      <c r="K173" s="42">
        <v>0</v>
      </c>
      <c r="L173" s="42">
        <v>0</v>
      </c>
      <c r="M173" s="42">
        <v>0</v>
      </c>
      <c r="N173" s="46">
        <v>0</v>
      </c>
      <c r="O173" s="42">
        <v>0</v>
      </c>
      <c r="P173" s="126">
        <v>0</v>
      </c>
    </row>
    <row r="174" spans="1:16" ht="18" customHeight="1" x14ac:dyDescent="0.25">
      <c r="A174" s="17" t="s">
        <v>240</v>
      </c>
      <c r="B174" s="16" t="s">
        <v>1569</v>
      </c>
      <c r="C174" s="84" t="s">
        <v>1143</v>
      </c>
      <c r="D174" s="20">
        <v>45394</v>
      </c>
      <c r="E174" s="16" t="s">
        <v>1570</v>
      </c>
      <c r="F174" s="16" t="s">
        <v>1398</v>
      </c>
      <c r="G174" s="16" t="s">
        <v>1146</v>
      </c>
      <c r="H174" s="85" t="s">
        <v>1146</v>
      </c>
      <c r="I174" s="122">
        <v>0</v>
      </c>
      <c r="J174" s="42">
        <v>0</v>
      </c>
      <c r="K174" s="42">
        <v>0</v>
      </c>
      <c r="L174" s="42">
        <v>0</v>
      </c>
      <c r="M174" s="42">
        <v>0</v>
      </c>
      <c r="N174" s="46">
        <v>0</v>
      </c>
      <c r="O174" s="42">
        <v>0</v>
      </c>
      <c r="P174" s="126">
        <v>0</v>
      </c>
    </row>
    <row r="175" spans="1:16" ht="18" hidden="1" customHeight="1" x14ac:dyDescent="0.25">
      <c r="A175" s="14" t="s">
        <v>241</v>
      </c>
      <c r="B175" s="16" t="s">
        <v>1571</v>
      </c>
      <c r="C175" s="84" t="s">
        <v>1158</v>
      </c>
      <c r="D175" s="20">
        <v>45336</v>
      </c>
      <c r="E175" s="16" t="s">
        <v>1226</v>
      </c>
      <c r="F175" s="16" t="s">
        <v>1210</v>
      </c>
      <c r="G175" s="16" t="s">
        <v>1146</v>
      </c>
      <c r="H175" s="85" t="s">
        <v>1146</v>
      </c>
      <c r="I175" s="122">
        <v>0</v>
      </c>
      <c r="J175" s="42">
        <v>0</v>
      </c>
      <c r="K175" s="42">
        <v>0</v>
      </c>
      <c r="L175" s="42">
        <v>0</v>
      </c>
      <c r="M175" s="42">
        <v>0</v>
      </c>
      <c r="N175" s="46">
        <v>0</v>
      </c>
      <c r="O175" s="42">
        <v>0</v>
      </c>
      <c r="P175" s="126">
        <v>0</v>
      </c>
    </row>
    <row r="176" spans="1:16" ht="18" customHeight="1" x14ac:dyDescent="0.25">
      <c r="A176" s="17" t="s">
        <v>242</v>
      </c>
      <c r="B176" s="16" t="s">
        <v>1572</v>
      </c>
      <c r="C176" s="84" t="s">
        <v>1143</v>
      </c>
      <c r="D176" s="20">
        <v>45358</v>
      </c>
      <c r="E176" s="16" t="s">
        <v>1573</v>
      </c>
      <c r="F176" s="16" t="s">
        <v>1574</v>
      </c>
      <c r="G176" s="16" t="s">
        <v>1146</v>
      </c>
      <c r="H176" s="85" t="s">
        <v>1146</v>
      </c>
      <c r="I176" s="122">
        <v>0</v>
      </c>
      <c r="J176" s="42">
        <v>0</v>
      </c>
      <c r="K176" s="42">
        <v>0</v>
      </c>
      <c r="L176" s="42">
        <v>0</v>
      </c>
      <c r="M176" s="42">
        <v>0</v>
      </c>
      <c r="N176" s="46">
        <v>0</v>
      </c>
      <c r="O176" s="42">
        <v>0</v>
      </c>
      <c r="P176" s="126">
        <v>0</v>
      </c>
    </row>
    <row r="177" spans="1:16" ht="18" hidden="1" customHeight="1" x14ac:dyDescent="0.25">
      <c r="A177" s="14" t="s">
        <v>243</v>
      </c>
      <c r="B177" s="16" t="s">
        <v>1575</v>
      </c>
      <c r="C177" s="84" t="s">
        <v>1158</v>
      </c>
      <c r="D177" s="20">
        <v>45358</v>
      </c>
      <c r="E177" s="16" t="s">
        <v>1576</v>
      </c>
      <c r="F177" s="16" t="s">
        <v>1385</v>
      </c>
      <c r="G177" s="16" t="s">
        <v>1146</v>
      </c>
      <c r="H177" s="85" t="s">
        <v>1146</v>
      </c>
      <c r="I177" s="122">
        <v>0</v>
      </c>
      <c r="J177" s="42">
        <v>0</v>
      </c>
      <c r="K177" s="42">
        <v>0</v>
      </c>
      <c r="L177" s="42">
        <v>0</v>
      </c>
      <c r="M177" s="42">
        <v>0</v>
      </c>
      <c r="N177" s="46">
        <v>0</v>
      </c>
      <c r="O177" s="42">
        <v>0</v>
      </c>
      <c r="P177" s="126">
        <v>0</v>
      </c>
    </row>
    <row r="178" spans="1:16" ht="18" customHeight="1" x14ac:dyDescent="0.25">
      <c r="A178" s="17" t="s">
        <v>244</v>
      </c>
      <c r="B178" s="16" t="s">
        <v>1577</v>
      </c>
      <c r="C178" s="84" t="s">
        <v>1143</v>
      </c>
      <c r="D178" s="20">
        <v>45378</v>
      </c>
      <c r="E178" s="16" t="s">
        <v>1578</v>
      </c>
      <c r="F178" s="16" t="s">
        <v>1454</v>
      </c>
      <c r="G178" s="16" t="s">
        <v>1146</v>
      </c>
      <c r="H178" s="85" t="s">
        <v>1146</v>
      </c>
      <c r="I178" s="122">
        <v>0</v>
      </c>
      <c r="J178" s="42">
        <v>0</v>
      </c>
      <c r="K178" s="42">
        <v>0</v>
      </c>
      <c r="L178" s="42">
        <v>0</v>
      </c>
      <c r="M178" s="42">
        <v>0</v>
      </c>
      <c r="N178" s="46">
        <v>0</v>
      </c>
      <c r="O178" s="42">
        <v>0</v>
      </c>
      <c r="P178" s="126">
        <v>0</v>
      </c>
    </row>
    <row r="179" spans="1:16" ht="18" customHeight="1" x14ac:dyDescent="0.25">
      <c r="A179" s="14" t="s">
        <v>245</v>
      </c>
      <c r="B179" s="16" t="s">
        <v>1579</v>
      </c>
      <c r="C179" s="84" t="s">
        <v>1143</v>
      </c>
      <c r="D179" s="20">
        <v>45386</v>
      </c>
      <c r="E179" s="16" t="s">
        <v>1337</v>
      </c>
      <c r="F179" s="16" t="s">
        <v>1227</v>
      </c>
      <c r="G179" s="16" t="s">
        <v>1146</v>
      </c>
      <c r="H179" s="85" t="s">
        <v>1146</v>
      </c>
      <c r="I179" s="122">
        <v>0</v>
      </c>
      <c r="J179" s="42">
        <v>0</v>
      </c>
      <c r="K179" s="42">
        <v>0</v>
      </c>
      <c r="L179" s="42">
        <v>0</v>
      </c>
      <c r="M179" s="42">
        <v>0</v>
      </c>
      <c r="N179" s="46">
        <v>0</v>
      </c>
      <c r="O179" s="42">
        <v>0</v>
      </c>
      <c r="P179" s="126">
        <v>0</v>
      </c>
    </row>
    <row r="180" spans="1:16" ht="18" customHeight="1" x14ac:dyDescent="0.25">
      <c r="A180" s="17" t="s">
        <v>246</v>
      </c>
      <c r="B180" s="16" t="s">
        <v>1580</v>
      </c>
      <c r="C180" s="84" t="s">
        <v>1143</v>
      </c>
      <c r="D180" s="20">
        <v>45357</v>
      </c>
      <c r="E180" s="16" t="s">
        <v>1581</v>
      </c>
      <c r="F180" s="16" t="s">
        <v>1582</v>
      </c>
      <c r="G180" s="16" t="s">
        <v>1146</v>
      </c>
      <c r="H180" s="85" t="s">
        <v>1146</v>
      </c>
      <c r="I180" s="122">
        <v>0</v>
      </c>
      <c r="J180" s="42">
        <v>0</v>
      </c>
      <c r="K180" s="42">
        <v>0</v>
      </c>
      <c r="L180" s="42">
        <v>0</v>
      </c>
      <c r="M180" s="42">
        <v>0</v>
      </c>
      <c r="N180" s="46">
        <v>0</v>
      </c>
      <c r="O180" s="42">
        <v>0</v>
      </c>
      <c r="P180" s="126">
        <v>0</v>
      </c>
    </row>
    <row r="181" spans="1:16" ht="18" customHeight="1" x14ac:dyDescent="0.25">
      <c r="A181" s="14" t="s">
        <v>247</v>
      </c>
      <c r="B181" s="16" t="s">
        <v>1583</v>
      </c>
      <c r="C181" s="84" t="s">
        <v>1143</v>
      </c>
      <c r="D181" s="20">
        <v>45334</v>
      </c>
      <c r="E181" s="16" t="s">
        <v>1584</v>
      </c>
      <c r="F181" s="16" t="s">
        <v>1585</v>
      </c>
      <c r="G181" s="16" t="s">
        <v>1146</v>
      </c>
      <c r="H181" s="85" t="s">
        <v>1146</v>
      </c>
      <c r="I181" s="122">
        <v>0</v>
      </c>
      <c r="J181" s="42">
        <v>0</v>
      </c>
      <c r="K181" s="42">
        <v>0</v>
      </c>
      <c r="L181" s="42">
        <v>0</v>
      </c>
      <c r="M181" s="42">
        <v>0</v>
      </c>
      <c r="N181" s="46">
        <v>0</v>
      </c>
      <c r="O181" s="42">
        <v>0</v>
      </c>
      <c r="P181" s="126">
        <v>0</v>
      </c>
    </row>
    <row r="182" spans="1:16" ht="18" customHeight="1" x14ac:dyDescent="0.25">
      <c r="A182" s="17" t="s">
        <v>248</v>
      </c>
      <c r="B182" s="16" t="s">
        <v>1586</v>
      </c>
      <c r="C182" s="84" t="s">
        <v>1143</v>
      </c>
      <c r="D182" s="20">
        <v>45404</v>
      </c>
      <c r="E182" s="16" t="s">
        <v>1587</v>
      </c>
      <c r="F182" s="16" t="s">
        <v>1588</v>
      </c>
      <c r="G182" s="16" t="s">
        <v>1146</v>
      </c>
      <c r="H182" s="85" t="s">
        <v>1146</v>
      </c>
      <c r="I182" s="122">
        <v>-4000000</v>
      </c>
      <c r="J182" s="42">
        <v>4000000</v>
      </c>
      <c r="K182" s="42">
        <v>0</v>
      </c>
      <c r="L182" s="42">
        <v>0</v>
      </c>
      <c r="M182" s="42">
        <v>0</v>
      </c>
      <c r="N182" s="46">
        <v>0</v>
      </c>
      <c r="O182" s="42">
        <v>0</v>
      </c>
      <c r="P182" s="126">
        <v>0</v>
      </c>
    </row>
    <row r="183" spans="1:16" ht="18" hidden="1" customHeight="1" x14ac:dyDescent="0.25">
      <c r="A183" s="14" t="s">
        <v>249</v>
      </c>
      <c r="B183" s="16" t="s">
        <v>1589</v>
      </c>
      <c r="C183" s="84" t="s">
        <v>1549</v>
      </c>
      <c r="D183" s="20">
        <v>45342</v>
      </c>
      <c r="E183" s="16" t="s">
        <v>1590</v>
      </c>
      <c r="F183" s="16" t="s">
        <v>1227</v>
      </c>
      <c r="G183" s="16" t="s">
        <v>1146</v>
      </c>
      <c r="H183" s="85" t="s">
        <v>1146</v>
      </c>
      <c r="I183" s="122">
        <v>0</v>
      </c>
      <c r="J183" s="42">
        <v>0</v>
      </c>
      <c r="K183" s="42">
        <v>0</v>
      </c>
      <c r="L183" s="42">
        <v>0</v>
      </c>
      <c r="M183" s="42">
        <v>0</v>
      </c>
      <c r="N183" s="46">
        <v>0</v>
      </c>
      <c r="O183" s="42">
        <v>0</v>
      </c>
      <c r="P183" s="126">
        <v>0</v>
      </c>
    </row>
    <row r="184" spans="1:16" ht="18" customHeight="1" x14ac:dyDescent="0.25">
      <c r="A184" s="17" t="s">
        <v>250</v>
      </c>
      <c r="B184" s="16" t="s">
        <v>1591</v>
      </c>
      <c r="C184" s="84" t="s">
        <v>1143</v>
      </c>
      <c r="D184" s="20">
        <v>45345</v>
      </c>
      <c r="E184" s="16" t="s">
        <v>1592</v>
      </c>
      <c r="F184" s="16" t="s">
        <v>1241</v>
      </c>
      <c r="G184" s="16" t="s">
        <v>1146</v>
      </c>
      <c r="H184" s="85" t="s">
        <v>1146</v>
      </c>
      <c r="I184" s="122">
        <v>0</v>
      </c>
      <c r="J184" s="42">
        <v>0</v>
      </c>
      <c r="K184" s="42">
        <v>0</v>
      </c>
      <c r="L184" s="42">
        <v>0</v>
      </c>
      <c r="M184" s="42">
        <v>0</v>
      </c>
      <c r="N184" s="46">
        <v>0</v>
      </c>
      <c r="O184" s="42">
        <v>0</v>
      </c>
      <c r="P184" s="126">
        <v>0</v>
      </c>
    </row>
    <row r="185" spans="1:16" ht="18" customHeight="1" x14ac:dyDescent="0.25">
      <c r="A185" s="14" t="s">
        <v>251</v>
      </c>
      <c r="B185" s="16" t="s">
        <v>1593</v>
      </c>
      <c r="C185" s="84" t="s">
        <v>1151</v>
      </c>
      <c r="D185" s="20">
        <v>45324</v>
      </c>
      <c r="E185" s="16" t="s">
        <v>1594</v>
      </c>
      <c r="F185" s="16" t="s">
        <v>1595</v>
      </c>
      <c r="G185" s="16" t="s">
        <v>1146</v>
      </c>
      <c r="H185" s="85" t="s">
        <v>1146</v>
      </c>
      <c r="I185" s="122">
        <v>0</v>
      </c>
      <c r="J185" s="42">
        <v>0</v>
      </c>
      <c r="K185" s="42">
        <v>0</v>
      </c>
      <c r="L185" s="42">
        <v>0</v>
      </c>
      <c r="M185" s="42">
        <v>0</v>
      </c>
      <c r="N185" s="46">
        <v>0</v>
      </c>
      <c r="O185" s="42">
        <v>0</v>
      </c>
      <c r="P185" s="126">
        <v>0</v>
      </c>
    </row>
    <row r="186" spans="1:16" ht="18" hidden="1" customHeight="1" x14ac:dyDescent="0.25">
      <c r="A186" s="17" t="s">
        <v>252</v>
      </c>
      <c r="B186" s="16" t="s">
        <v>1596</v>
      </c>
      <c r="C186" s="84" t="s">
        <v>1596</v>
      </c>
      <c r="D186" s="20" t="s">
        <v>1596</v>
      </c>
      <c r="E186" s="16" t="s">
        <v>1596</v>
      </c>
      <c r="F186" s="16" t="s">
        <v>1596</v>
      </c>
      <c r="G186" s="16" t="s">
        <v>1596</v>
      </c>
      <c r="H186" s="85" t="s">
        <v>1596</v>
      </c>
      <c r="I186" s="122" t="s">
        <v>1596</v>
      </c>
      <c r="J186" s="42" t="s">
        <v>1596</v>
      </c>
      <c r="K186" s="42" t="s">
        <v>1596</v>
      </c>
      <c r="L186" s="42" t="s">
        <v>1596</v>
      </c>
      <c r="M186" s="42" t="s">
        <v>1596</v>
      </c>
      <c r="N186" s="46" t="s">
        <v>1596</v>
      </c>
      <c r="O186" s="42" t="s">
        <v>1596</v>
      </c>
      <c r="P186" s="126" t="s">
        <v>1596</v>
      </c>
    </row>
    <row r="187" spans="1:16" ht="18" hidden="1" customHeight="1" x14ac:dyDescent="0.25">
      <c r="A187" s="14" t="s">
        <v>253</v>
      </c>
      <c r="B187" s="16" t="s">
        <v>1596</v>
      </c>
      <c r="C187" s="84" t="s">
        <v>1596</v>
      </c>
      <c r="D187" s="20" t="s">
        <v>1596</v>
      </c>
      <c r="E187" s="16" t="s">
        <v>1596</v>
      </c>
      <c r="F187" s="16" t="s">
        <v>1596</v>
      </c>
      <c r="G187" s="16" t="s">
        <v>1596</v>
      </c>
      <c r="H187" s="85" t="s">
        <v>1596</v>
      </c>
      <c r="I187" s="122" t="s">
        <v>1596</v>
      </c>
      <c r="J187" s="42" t="s">
        <v>1596</v>
      </c>
      <c r="K187" s="42" t="s">
        <v>1596</v>
      </c>
      <c r="L187" s="42" t="s">
        <v>1596</v>
      </c>
      <c r="M187" s="42" t="s">
        <v>1596</v>
      </c>
      <c r="N187" s="46" t="s">
        <v>1596</v>
      </c>
      <c r="O187" s="42" t="s">
        <v>1596</v>
      </c>
      <c r="P187" s="126" t="s">
        <v>1596</v>
      </c>
    </row>
    <row r="188" spans="1:16" ht="18" hidden="1" customHeight="1" x14ac:dyDescent="0.25">
      <c r="A188" s="17" t="s">
        <v>254</v>
      </c>
      <c r="B188" s="16" t="s">
        <v>1596</v>
      </c>
      <c r="C188" s="84" t="s">
        <v>1596</v>
      </c>
      <c r="D188" s="20" t="s">
        <v>1596</v>
      </c>
      <c r="E188" s="16" t="s">
        <v>1596</v>
      </c>
      <c r="F188" s="16" t="s">
        <v>1596</v>
      </c>
      <c r="G188" s="16" t="s">
        <v>1596</v>
      </c>
      <c r="H188" s="85" t="s">
        <v>1596</v>
      </c>
      <c r="I188" s="122" t="s">
        <v>1596</v>
      </c>
      <c r="J188" s="42" t="s">
        <v>1596</v>
      </c>
      <c r="K188" s="42" t="s">
        <v>1596</v>
      </c>
      <c r="L188" s="42" t="s">
        <v>1596</v>
      </c>
      <c r="M188" s="42" t="s">
        <v>1596</v>
      </c>
      <c r="N188" s="46" t="s">
        <v>1596</v>
      </c>
      <c r="O188" s="42" t="s">
        <v>1596</v>
      </c>
      <c r="P188" s="126" t="s">
        <v>1596</v>
      </c>
    </row>
    <row r="189" spans="1:16" ht="18" hidden="1" customHeight="1" x14ac:dyDescent="0.25">
      <c r="A189" s="14" t="s">
        <v>255</v>
      </c>
      <c r="B189" s="16" t="s">
        <v>1596</v>
      </c>
      <c r="C189" s="84" t="s">
        <v>1596</v>
      </c>
      <c r="D189" s="20" t="s">
        <v>1596</v>
      </c>
      <c r="E189" s="16" t="s">
        <v>1596</v>
      </c>
      <c r="F189" s="16" t="s">
        <v>1596</v>
      </c>
      <c r="G189" s="16" t="s">
        <v>1596</v>
      </c>
      <c r="H189" s="85" t="s">
        <v>1596</v>
      </c>
      <c r="I189" s="122" t="s">
        <v>1596</v>
      </c>
      <c r="J189" s="42" t="s">
        <v>1596</v>
      </c>
      <c r="K189" s="42" t="s">
        <v>1596</v>
      </c>
      <c r="L189" s="42" t="s">
        <v>1596</v>
      </c>
      <c r="M189" s="42" t="s">
        <v>1596</v>
      </c>
      <c r="N189" s="46" t="s">
        <v>1596</v>
      </c>
      <c r="O189" s="42" t="s">
        <v>1596</v>
      </c>
      <c r="P189" s="126" t="s">
        <v>1596</v>
      </c>
    </row>
    <row r="190" spans="1:16" ht="18" hidden="1" customHeight="1" x14ac:dyDescent="0.25">
      <c r="A190" s="17" t="s">
        <v>256</v>
      </c>
      <c r="B190" s="16" t="s">
        <v>1596</v>
      </c>
      <c r="C190" s="84" t="s">
        <v>1596</v>
      </c>
      <c r="D190" s="20" t="s">
        <v>1596</v>
      </c>
      <c r="E190" s="16" t="s">
        <v>1596</v>
      </c>
      <c r="F190" s="16" t="s">
        <v>1596</v>
      </c>
      <c r="G190" s="16" t="s">
        <v>1596</v>
      </c>
      <c r="H190" s="85" t="s">
        <v>1596</v>
      </c>
      <c r="I190" s="122" t="s">
        <v>1596</v>
      </c>
      <c r="J190" s="42" t="s">
        <v>1596</v>
      </c>
      <c r="K190" s="42" t="s">
        <v>1596</v>
      </c>
      <c r="L190" s="42" t="s">
        <v>1596</v>
      </c>
      <c r="M190" s="42" t="s">
        <v>1596</v>
      </c>
      <c r="N190" s="46" t="s">
        <v>1596</v>
      </c>
      <c r="O190" s="42" t="s">
        <v>1596</v>
      </c>
      <c r="P190" s="126" t="s">
        <v>1596</v>
      </c>
    </row>
    <row r="191" spans="1:16" ht="18" hidden="1" customHeight="1" x14ac:dyDescent="0.25">
      <c r="A191" s="14" t="s">
        <v>257</v>
      </c>
      <c r="B191" s="16" t="s">
        <v>1596</v>
      </c>
      <c r="C191" s="84" t="s">
        <v>1596</v>
      </c>
      <c r="D191" s="20" t="s">
        <v>1596</v>
      </c>
      <c r="E191" s="16" t="s">
        <v>1596</v>
      </c>
      <c r="F191" s="16" t="s">
        <v>1596</v>
      </c>
      <c r="G191" s="16" t="s">
        <v>1596</v>
      </c>
      <c r="H191" s="85" t="s">
        <v>1596</v>
      </c>
      <c r="I191" s="122" t="s">
        <v>1596</v>
      </c>
      <c r="J191" s="42" t="s">
        <v>1596</v>
      </c>
      <c r="K191" s="42" t="s">
        <v>1596</v>
      </c>
      <c r="L191" s="42" t="s">
        <v>1596</v>
      </c>
      <c r="M191" s="42" t="s">
        <v>1596</v>
      </c>
      <c r="N191" s="46" t="s">
        <v>1596</v>
      </c>
      <c r="O191" s="42" t="s">
        <v>1596</v>
      </c>
      <c r="P191" s="126" t="s">
        <v>1596</v>
      </c>
    </row>
    <row r="192" spans="1:16" ht="18" hidden="1" customHeight="1" x14ac:dyDescent="0.25">
      <c r="A192" s="17" t="s">
        <v>258</v>
      </c>
      <c r="B192" s="16" t="s">
        <v>1596</v>
      </c>
      <c r="C192" s="84" t="s">
        <v>1596</v>
      </c>
      <c r="D192" s="20" t="s">
        <v>1596</v>
      </c>
      <c r="E192" s="16" t="s">
        <v>1596</v>
      </c>
      <c r="F192" s="16" t="s">
        <v>1596</v>
      </c>
      <c r="G192" s="16" t="s">
        <v>1596</v>
      </c>
      <c r="H192" s="85" t="s">
        <v>1596</v>
      </c>
      <c r="I192" s="122" t="s">
        <v>1596</v>
      </c>
      <c r="J192" s="42" t="s">
        <v>1596</v>
      </c>
      <c r="K192" s="42" t="s">
        <v>1596</v>
      </c>
      <c r="L192" s="42" t="s">
        <v>1596</v>
      </c>
      <c r="M192" s="42" t="s">
        <v>1596</v>
      </c>
      <c r="N192" s="46" t="s">
        <v>1596</v>
      </c>
      <c r="O192" s="42" t="s">
        <v>1596</v>
      </c>
      <c r="P192" s="126" t="s">
        <v>1596</v>
      </c>
    </row>
    <row r="193" spans="1:16" ht="18" hidden="1" customHeight="1" x14ac:dyDescent="0.25">
      <c r="A193" s="14" t="s">
        <v>259</v>
      </c>
      <c r="B193" s="16" t="s">
        <v>1596</v>
      </c>
      <c r="C193" s="84" t="s">
        <v>1596</v>
      </c>
      <c r="D193" s="20" t="s">
        <v>1596</v>
      </c>
      <c r="E193" s="16" t="s">
        <v>1596</v>
      </c>
      <c r="F193" s="16" t="s">
        <v>1596</v>
      </c>
      <c r="G193" s="16" t="s">
        <v>1596</v>
      </c>
      <c r="H193" s="85" t="s">
        <v>1596</v>
      </c>
      <c r="I193" s="122" t="s">
        <v>1596</v>
      </c>
      <c r="J193" s="42" t="s">
        <v>1596</v>
      </c>
      <c r="K193" s="42" t="s">
        <v>1596</v>
      </c>
      <c r="L193" s="42" t="s">
        <v>1596</v>
      </c>
      <c r="M193" s="42" t="s">
        <v>1596</v>
      </c>
      <c r="N193" s="46" t="s">
        <v>1596</v>
      </c>
      <c r="O193" s="42" t="s">
        <v>1596</v>
      </c>
      <c r="P193" s="126" t="s">
        <v>1596</v>
      </c>
    </row>
    <row r="194" spans="1:16" ht="18" hidden="1" customHeight="1" x14ac:dyDescent="0.25">
      <c r="A194" s="17" t="s">
        <v>260</v>
      </c>
      <c r="B194" s="16" t="s">
        <v>1596</v>
      </c>
      <c r="C194" s="84" t="s">
        <v>1596</v>
      </c>
      <c r="D194" s="20" t="s">
        <v>1596</v>
      </c>
      <c r="E194" s="16" t="s">
        <v>1596</v>
      </c>
      <c r="F194" s="16" t="s">
        <v>1596</v>
      </c>
      <c r="G194" s="16" t="s">
        <v>1596</v>
      </c>
      <c r="H194" s="85" t="s">
        <v>1596</v>
      </c>
      <c r="I194" s="122" t="s">
        <v>1596</v>
      </c>
      <c r="J194" s="42" t="s">
        <v>1596</v>
      </c>
      <c r="K194" s="42" t="s">
        <v>1596</v>
      </c>
      <c r="L194" s="42" t="s">
        <v>1596</v>
      </c>
      <c r="M194" s="42" t="s">
        <v>1596</v>
      </c>
      <c r="N194" s="46" t="s">
        <v>1596</v>
      </c>
      <c r="O194" s="42" t="s">
        <v>1596</v>
      </c>
      <c r="P194" s="126" t="s">
        <v>1596</v>
      </c>
    </row>
    <row r="195" spans="1:16" ht="18" hidden="1" customHeight="1" x14ac:dyDescent="0.25">
      <c r="A195" s="14" t="s">
        <v>261</v>
      </c>
      <c r="B195" s="16" t="s">
        <v>1596</v>
      </c>
      <c r="C195" s="84" t="s">
        <v>1596</v>
      </c>
      <c r="D195" s="20" t="s">
        <v>1596</v>
      </c>
      <c r="E195" s="16" t="s">
        <v>1596</v>
      </c>
      <c r="F195" s="16" t="s">
        <v>1596</v>
      </c>
      <c r="G195" s="16" t="s">
        <v>1596</v>
      </c>
      <c r="H195" s="85" t="s">
        <v>1596</v>
      </c>
      <c r="I195" s="122" t="s">
        <v>1596</v>
      </c>
      <c r="J195" s="42" t="s">
        <v>1596</v>
      </c>
      <c r="K195" s="42" t="s">
        <v>1596</v>
      </c>
      <c r="L195" s="42" t="s">
        <v>1596</v>
      </c>
      <c r="M195" s="42" t="s">
        <v>1596</v>
      </c>
      <c r="N195" s="46" t="s">
        <v>1596</v>
      </c>
      <c r="O195" s="42" t="s">
        <v>1596</v>
      </c>
      <c r="P195" s="126" t="s">
        <v>1596</v>
      </c>
    </row>
    <row r="196" spans="1:16" ht="18" hidden="1" customHeight="1" x14ac:dyDescent="0.25">
      <c r="A196" s="17" t="s">
        <v>262</v>
      </c>
      <c r="B196" s="16" t="s">
        <v>1596</v>
      </c>
      <c r="C196" s="84" t="s">
        <v>1596</v>
      </c>
      <c r="D196" s="20" t="s">
        <v>1596</v>
      </c>
      <c r="E196" s="16" t="s">
        <v>1596</v>
      </c>
      <c r="F196" s="16" t="s">
        <v>1596</v>
      </c>
      <c r="G196" s="16" t="s">
        <v>1596</v>
      </c>
      <c r="H196" s="85" t="s">
        <v>1596</v>
      </c>
      <c r="I196" s="122" t="s">
        <v>1596</v>
      </c>
      <c r="J196" s="42" t="s">
        <v>1596</v>
      </c>
      <c r="K196" s="42" t="s">
        <v>1596</v>
      </c>
      <c r="L196" s="42" t="s">
        <v>1596</v>
      </c>
      <c r="M196" s="42" t="s">
        <v>1596</v>
      </c>
      <c r="N196" s="46" t="s">
        <v>1596</v>
      </c>
      <c r="O196" s="42" t="s">
        <v>1596</v>
      </c>
      <c r="P196" s="126" t="s">
        <v>1596</v>
      </c>
    </row>
    <row r="197" spans="1:16" ht="18" hidden="1" customHeight="1" x14ac:dyDescent="0.25">
      <c r="A197" s="14" t="s">
        <v>263</v>
      </c>
      <c r="B197" s="16" t="s">
        <v>1596</v>
      </c>
      <c r="C197" s="84" t="s">
        <v>1596</v>
      </c>
      <c r="D197" s="20" t="s">
        <v>1596</v>
      </c>
      <c r="E197" s="16" t="s">
        <v>1596</v>
      </c>
      <c r="F197" s="16" t="s">
        <v>1596</v>
      </c>
      <c r="G197" s="16" t="s">
        <v>1596</v>
      </c>
      <c r="H197" s="85" t="s">
        <v>1596</v>
      </c>
      <c r="I197" s="122" t="s">
        <v>1596</v>
      </c>
      <c r="J197" s="42" t="s">
        <v>1596</v>
      </c>
      <c r="K197" s="42" t="s">
        <v>1596</v>
      </c>
      <c r="L197" s="42" t="s">
        <v>1596</v>
      </c>
      <c r="M197" s="42" t="s">
        <v>1596</v>
      </c>
      <c r="N197" s="46" t="s">
        <v>1596</v>
      </c>
      <c r="O197" s="42" t="s">
        <v>1596</v>
      </c>
      <c r="P197" s="126" t="s">
        <v>1596</v>
      </c>
    </row>
    <row r="198" spans="1:16" ht="18" hidden="1" customHeight="1" x14ac:dyDescent="0.25">
      <c r="A198" s="17" t="s">
        <v>264</v>
      </c>
      <c r="B198" s="16" t="s">
        <v>1596</v>
      </c>
      <c r="C198" s="84" t="s">
        <v>1596</v>
      </c>
      <c r="D198" s="20" t="s">
        <v>1596</v>
      </c>
      <c r="E198" s="16" t="s">
        <v>1596</v>
      </c>
      <c r="F198" s="16" t="s">
        <v>1596</v>
      </c>
      <c r="G198" s="16" t="s">
        <v>1596</v>
      </c>
      <c r="H198" s="85" t="s">
        <v>1596</v>
      </c>
      <c r="I198" s="122" t="s">
        <v>1596</v>
      </c>
      <c r="J198" s="42" t="s">
        <v>1596</v>
      </c>
      <c r="K198" s="42" t="s">
        <v>1596</v>
      </c>
      <c r="L198" s="42" t="s">
        <v>1596</v>
      </c>
      <c r="M198" s="42" t="s">
        <v>1596</v>
      </c>
      <c r="N198" s="46" t="s">
        <v>1596</v>
      </c>
      <c r="O198" s="42" t="s">
        <v>1596</v>
      </c>
      <c r="P198" s="126" t="s">
        <v>1596</v>
      </c>
    </row>
    <row r="199" spans="1:16" ht="18" hidden="1" customHeight="1" x14ac:dyDescent="0.25">
      <c r="A199" s="14" t="s">
        <v>265</v>
      </c>
      <c r="B199" s="16" t="s">
        <v>1596</v>
      </c>
      <c r="C199" s="84" t="s">
        <v>1596</v>
      </c>
      <c r="D199" s="20" t="s">
        <v>1596</v>
      </c>
      <c r="E199" s="16" t="s">
        <v>1596</v>
      </c>
      <c r="F199" s="16" t="s">
        <v>1596</v>
      </c>
      <c r="G199" s="16" t="s">
        <v>1596</v>
      </c>
      <c r="H199" s="85" t="s">
        <v>1596</v>
      </c>
      <c r="I199" s="122" t="s">
        <v>1596</v>
      </c>
      <c r="J199" s="42" t="s">
        <v>1596</v>
      </c>
      <c r="K199" s="42" t="s">
        <v>1596</v>
      </c>
      <c r="L199" s="42" t="s">
        <v>1596</v>
      </c>
      <c r="M199" s="42" t="s">
        <v>1596</v>
      </c>
      <c r="N199" s="46" t="s">
        <v>1596</v>
      </c>
      <c r="O199" s="42" t="s">
        <v>1596</v>
      </c>
      <c r="P199" s="126" t="s">
        <v>1596</v>
      </c>
    </row>
    <row r="200" spans="1:16" ht="18" hidden="1" customHeight="1" x14ac:dyDescent="0.25">
      <c r="A200" s="17" t="s">
        <v>266</v>
      </c>
      <c r="B200" s="16" t="s">
        <v>1596</v>
      </c>
      <c r="C200" s="84" t="s">
        <v>1596</v>
      </c>
      <c r="D200" s="20" t="s">
        <v>1596</v>
      </c>
      <c r="E200" s="16" t="s">
        <v>1596</v>
      </c>
      <c r="F200" s="16" t="s">
        <v>1596</v>
      </c>
      <c r="G200" s="16" t="s">
        <v>1596</v>
      </c>
      <c r="H200" s="85" t="s">
        <v>1596</v>
      </c>
      <c r="I200" s="122" t="s">
        <v>1596</v>
      </c>
      <c r="J200" s="42" t="s">
        <v>1596</v>
      </c>
      <c r="K200" s="42" t="s">
        <v>1596</v>
      </c>
      <c r="L200" s="42" t="s">
        <v>1596</v>
      </c>
      <c r="M200" s="42" t="s">
        <v>1596</v>
      </c>
      <c r="N200" s="46" t="s">
        <v>1596</v>
      </c>
      <c r="O200" s="42" t="s">
        <v>1596</v>
      </c>
      <c r="P200" s="126" t="s">
        <v>1596</v>
      </c>
    </row>
    <row r="201" spans="1:16" ht="18" hidden="1" customHeight="1" x14ac:dyDescent="0.25">
      <c r="A201" s="14" t="s">
        <v>267</v>
      </c>
      <c r="B201" s="16" t="s">
        <v>1596</v>
      </c>
      <c r="C201" s="84" t="s">
        <v>1596</v>
      </c>
      <c r="D201" s="20" t="s">
        <v>1596</v>
      </c>
      <c r="E201" s="16" t="s">
        <v>1596</v>
      </c>
      <c r="F201" s="16" t="s">
        <v>1596</v>
      </c>
      <c r="G201" s="16" t="s">
        <v>1596</v>
      </c>
      <c r="H201" s="85" t="s">
        <v>1596</v>
      </c>
      <c r="I201" s="122" t="s">
        <v>1596</v>
      </c>
      <c r="J201" s="42" t="s">
        <v>1596</v>
      </c>
      <c r="K201" s="42" t="s">
        <v>1596</v>
      </c>
      <c r="L201" s="42" t="s">
        <v>1596</v>
      </c>
      <c r="M201" s="42" t="s">
        <v>1596</v>
      </c>
      <c r="N201" s="46" t="s">
        <v>1596</v>
      </c>
      <c r="O201" s="42" t="s">
        <v>1596</v>
      </c>
      <c r="P201" s="126" t="s">
        <v>1596</v>
      </c>
    </row>
    <row r="202" spans="1:16" ht="18" hidden="1" customHeight="1" x14ac:dyDescent="0.25">
      <c r="A202" s="17" t="s">
        <v>268</v>
      </c>
      <c r="B202" s="16" t="s">
        <v>1596</v>
      </c>
      <c r="C202" s="84" t="s">
        <v>1596</v>
      </c>
      <c r="D202" s="20" t="s">
        <v>1596</v>
      </c>
      <c r="E202" s="16" t="s">
        <v>1596</v>
      </c>
      <c r="F202" s="16" t="s">
        <v>1596</v>
      </c>
      <c r="G202" s="16" t="s">
        <v>1596</v>
      </c>
      <c r="H202" s="85" t="s">
        <v>1596</v>
      </c>
      <c r="I202" s="122" t="s">
        <v>1596</v>
      </c>
      <c r="J202" s="42" t="s">
        <v>1596</v>
      </c>
      <c r="K202" s="42" t="s">
        <v>1596</v>
      </c>
      <c r="L202" s="42" t="s">
        <v>1596</v>
      </c>
      <c r="M202" s="42" t="s">
        <v>1596</v>
      </c>
      <c r="N202" s="46" t="s">
        <v>1596</v>
      </c>
      <c r="O202" s="42" t="s">
        <v>1596</v>
      </c>
      <c r="P202" s="126" t="s">
        <v>1596</v>
      </c>
    </row>
    <row r="203" spans="1:16" ht="18" hidden="1" customHeight="1" x14ac:dyDescent="0.25">
      <c r="A203" s="14" t="s">
        <v>269</v>
      </c>
      <c r="B203" s="16" t="s">
        <v>1596</v>
      </c>
      <c r="C203" s="84" t="s">
        <v>1596</v>
      </c>
      <c r="D203" s="20" t="s">
        <v>1596</v>
      </c>
      <c r="E203" s="16" t="s">
        <v>1596</v>
      </c>
      <c r="F203" s="16" t="s">
        <v>1596</v>
      </c>
      <c r="G203" s="16" t="s">
        <v>1596</v>
      </c>
      <c r="H203" s="85" t="s">
        <v>1596</v>
      </c>
      <c r="I203" s="122" t="s">
        <v>1596</v>
      </c>
      <c r="J203" s="42" t="s">
        <v>1596</v>
      </c>
      <c r="K203" s="42" t="s">
        <v>1596</v>
      </c>
      <c r="L203" s="42" t="s">
        <v>1596</v>
      </c>
      <c r="M203" s="42" t="s">
        <v>1596</v>
      </c>
      <c r="N203" s="46" t="s">
        <v>1596</v>
      </c>
      <c r="O203" s="42" t="s">
        <v>1596</v>
      </c>
      <c r="P203" s="126" t="s">
        <v>1596</v>
      </c>
    </row>
    <row r="204" spans="1:16" ht="18" hidden="1" customHeight="1" x14ac:dyDescent="0.25">
      <c r="A204" s="17" t="s">
        <v>270</v>
      </c>
      <c r="B204" s="16" t="s">
        <v>1596</v>
      </c>
      <c r="C204" s="84" t="s">
        <v>1596</v>
      </c>
      <c r="D204" s="20" t="s">
        <v>1596</v>
      </c>
      <c r="E204" s="16" t="s">
        <v>1596</v>
      </c>
      <c r="F204" s="16" t="s">
        <v>1596</v>
      </c>
      <c r="G204" s="16" t="s">
        <v>1596</v>
      </c>
      <c r="H204" s="85" t="s">
        <v>1596</v>
      </c>
      <c r="I204" s="122" t="s">
        <v>1596</v>
      </c>
      <c r="J204" s="42" t="s">
        <v>1596</v>
      </c>
      <c r="K204" s="42" t="s">
        <v>1596</v>
      </c>
      <c r="L204" s="42" t="s">
        <v>1596</v>
      </c>
      <c r="M204" s="42" t="s">
        <v>1596</v>
      </c>
      <c r="N204" s="46" t="s">
        <v>1596</v>
      </c>
      <c r="O204" s="42" t="s">
        <v>1596</v>
      </c>
      <c r="P204" s="126" t="s">
        <v>1596</v>
      </c>
    </row>
    <row r="205" spans="1:16" ht="18" hidden="1" customHeight="1" x14ac:dyDescent="0.25">
      <c r="A205" s="14" t="s">
        <v>271</v>
      </c>
      <c r="B205" s="16" t="s">
        <v>1596</v>
      </c>
      <c r="C205" s="84" t="s">
        <v>1596</v>
      </c>
      <c r="D205" s="20" t="s">
        <v>1596</v>
      </c>
      <c r="E205" s="16" t="s">
        <v>1596</v>
      </c>
      <c r="F205" s="16" t="s">
        <v>1596</v>
      </c>
      <c r="G205" s="16" t="s">
        <v>1596</v>
      </c>
      <c r="H205" s="85" t="s">
        <v>1596</v>
      </c>
      <c r="I205" s="122" t="s">
        <v>1596</v>
      </c>
      <c r="J205" s="42" t="s">
        <v>1596</v>
      </c>
      <c r="K205" s="42" t="s">
        <v>1596</v>
      </c>
      <c r="L205" s="42" t="s">
        <v>1596</v>
      </c>
      <c r="M205" s="42" t="s">
        <v>1596</v>
      </c>
      <c r="N205" s="46" t="s">
        <v>1596</v>
      </c>
      <c r="O205" s="42" t="s">
        <v>1596</v>
      </c>
      <c r="P205" s="126" t="s">
        <v>1596</v>
      </c>
    </row>
    <row r="206" spans="1:16" ht="18" hidden="1" customHeight="1" x14ac:dyDescent="0.25">
      <c r="A206" s="17" t="s">
        <v>272</v>
      </c>
      <c r="B206" s="16" t="s">
        <v>1596</v>
      </c>
      <c r="C206" s="84" t="s">
        <v>1596</v>
      </c>
      <c r="D206" s="20" t="s">
        <v>1596</v>
      </c>
      <c r="E206" s="16" t="s">
        <v>1596</v>
      </c>
      <c r="F206" s="16" t="s">
        <v>1596</v>
      </c>
      <c r="G206" s="16" t="s">
        <v>1596</v>
      </c>
      <c r="H206" s="85" t="s">
        <v>1596</v>
      </c>
      <c r="I206" s="122" t="s">
        <v>1596</v>
      </c>
      <c r="J206" s="42" t="s">
        <v>1596</v>
      </c>
      <c r="K206" s="42" t="s">
        <v>1596</v>
      </c>
      <c r="L206" s="42" t="s">
        <v>1596</v>
      </c>
      <c r="M206" s="42" t="s">
        <v>1596</v>
      </c>
      <c r="N206" s="46" t="s">
        <v>1596</v>
      </c>
      <c r="O206" s="42" t="s">
        <v>1596</v>
      </c>
      <c r="P206" s="126" t="s">
        <v>1596</v>
      </c>
    </row>
    <row r="207" spans="1:16" ht="18" hidden="1" customHeight="1" x14ac:dyDescent="0.25">
      <c r="A207" s="14" t="s">
        <v>273</v>
      </c>
      <c r="B207" s="16" t="s">
        <v>1596</v>
      </c>
      <c r="C207" s="84" t="s">
        <v>1596</v>
      </c>
      <c r="D207" s="20" t="s">
        <v>1596</v>
      </c>
      <c r="E207" s="16" t="s">
        <v>1596</v>
      </c>
      <c r="F207" s="16" t="s">
        <v>1596</v>
      </c>
      <c r="G207" s="16" t="s">
        <v>1596</v>
      </c>
      <c r="H207" s="85" t="s">
        <v>1596</v>
      </c>
      <c r="I207" s="122" t="s">
        <v>1596</v>
      </c>
      <c r="J207" s="42" t="s">
        <v>1596</v>
      </c>
      <c r="K207" s="42" t="s">
        <v>1596</v>
      </c>
      <c r="L207" s="42" t="s">
        <v>1596</v>
      </c>
      <c r="M207" s="42" t="s">
        <v>1596</v>
      </c>
      <c r="N207" s="46" t="s">
        <v>1596</v>
      </c>
      <c r="O207" s="42" t="s">
        <v>1596</v>
      </c>
      <c r="P207" s="126" t="s">
        <v>1596</v>
      </c>
    </row>
    <row r="208" spans="1:16" ht="18" hidden="1" customHeight="1" x14ac:dyDescent="0.25">
      <c r="A208" s="17" t="s">
        <v>274</v>
      </c>
      <c r="B208" s="16" t="s">
        <v>1596</v>
      </c>
      <c r="C208" s="84" t="s">
        <v>1596</v>
      </c>
      <c r="D208" s="20" t="s">
        <v>1596</v>
      </c>
      <c r="E208" s="16" t="s">
        <v>1596</v>
      </c>
      <c r="F208" s="16" t="s">
        <v>1596</v>
      </c>
      <c r="G208" s="16" t="s">
        <v>1596</v>
      </c>
      <c r="H208" s="85" t="s">
        <v>1596</v>
      </c>
      <c r="I208" s="122" t="s">
        <v>1596</v>
      </c>
      <c r="J208" s="42" t="s">
        <v>1596</v>
      </c>
      <c r="K208" s="42" t="s">
        <v>1596</v>
      </c>
      <c r="L208" s="42" t="s">
        <v>1596</v>
      </c>
      <c r="M208" s="42" t="s">
        <v>1596</v>
      </c>
      <c r="N208" s="46" t="s">
        <v>1596</v>
      </c>
      <c r="O208" s="42" t="s">
        <v>1596</v>
      </c>
      <c r="P208" s="126" t="s">
        <v>1596</v>
      </c>
    </row>
    <row r="209" spans="1:16" ht="18" hidden="1" customHeight="1" x14ac:dyDescent="0.25">
      <c r="A209" s="14" t="s">
        <v>275</v>
      </c>
      <c r="B209" s="16" t="s">
        <v>1596</v>
      </c>
      <c r="C209" s="84" t="s">
        <v>1596</v>
      </c>
      <c r="D209" s="20" t="s">
        <v>1596</v>
      </c>
      <c r="E209" s="16" t="s">
        <v>1596</v>
      </c>
      <c r="F209" s="16" t="s">
        <v>1596</v>
      </c>
      <c r="G209" s="16" t="s">
        <v>1596</v>
      </c>
      <c r="H209" s="85" t="s">
        <v>1596</v>
      </c>
      <c r="I209" s="122" t="s">
        <v>1596</v>
      </c>
      <c r="J209" s="42" t="s">
        <v>1596</v>
      </c>
      <c r="K209" s="42" t="s">
        <v>1596</v>
      </c>
      <c r="L209" s="42" t="s">
        <v>1596</v>
      </c>
      <c r="M209" s="42" t="s">
        <v>1596</v>
      </c>
      <c r="N209" s="46" t="s">
        <v>1596</v>
      </c>
      <c r="O209" s="42" t="s">
        <v>1596</v>
      </c>
      <c r="P209" s="126" t="s">
        <v>1596</v>
      </c>
    </row>
    <row r="210" spans="1:16" ht="18" hidden="1" customHeight="1" x14ac:dyDescent="0.25">
      <c r="A210" s="17" t="s">
        <v>276</v>
      </c>
      <c r="B210" s="16" t="s">
        <v>1596</v>
      </c>
      <c r="C210" s="84" t="s">
        <v>1596</v>
      </c>
      <c r="D210" s="20" t="s">
        <v>1596</v>
      </c>
      <c r="E210" s="16" t="s">
        <v>1596</v>
      </c>
      <c r="F210" s="16" t="s">
        <v>1596</v>
      </c>
      <c r="G210" s="16" t="s">
        <v>1596</v>
      </c>
      <c r="H210" s="85" t="s">
        <v>1596</v>
      </c>
      <c r="I210" s="122" t="s">
        <v>1596</v>
      </c>
      <c r="J210" s="42" t="s">
        <v>1596</v>
      </c>
      <c r="K210" s="42" t="s">
        <v>1596</v>
      </c>
      <c r="L210" s="42" t="s">
        <v>1596</v>
      </c>
      <c r="M210" s="42" t="s">
        <v>1596</v>
      </c>
      <c r="N210" s="46" t="s">
        <v>1596</v>
      </c>
      <c r="O210" s="42" t="s">
        <v>1596</v>
      </c>
      <c r="P210" s="126" t="s">
        <v>1596</v>
      </c>
    </row>
    <row r="211" spans="1:16" ht="18" customHeight="1" x14ac:dyDescent="0.25">
      <c r="A211" s="14" t="s">
        <v>277</v>
      </c>
      <c r="B211" s="16" t="s">
        <v>1597</v>
      </c>
      <c r="C211" s="84" t="s">
        <v>1151</v>
      </c>
      <c r="D211" s="20">
        <v>45327</v>
      </c>
      <c r="E211" s="16" t="s">
        <v>1598</v>
      </c>
      <c r="F211" s="16" t="s">
        <v>1554</v>
      </c>
      <c r="G211" s="16" t="s">
        <v>1146</v>
      </c>
      <c r="H211" s="85" t="s">
        <v>1146</v>
      </c>
      <c r="I211" s="122">
        <v>0</v>
      </c>
      <c r="J211" s="42">
        <v>0</v>
      </c>
      <c r="K211" s="42">
        <v>0</v>
      </c>
      <c r="L211" s="42">
        <v>0</v>
      </c>
      <c r="M211" s="42">
        <v>0</v>
      </c>
      <c r="N211" s="46">
        <v>0</v>
      </c>
      <c r="O211" s="42">
        <v>0</v>
      </c>
      <c r="P211" s="126">
        <v>0</v>
      </c>
    </row>
    <row r="212" spans="1:16" ht="18" customHeight="1" x14ac:dyDescent="0.25">
      <c r="A212" s="17" t="s">
        <v>278</v>
      </c>
      <c r="B212" s="16" t="s">
        <v>1599</v>
      </c>
      <c r="C212" s="84" t="s">
        <v>1151</v>
      </c>
      <c r="D212" s="20">
        <v>45327</v>
      </c>
      <c r="E212" s="16" t="s">
        <v>1600</v>
      </c>
      <c r="F212" s="16" t="s">
        <v>1601</v>
      </c>
      <c r="G212" s="16" t="s">
        <v>1146</v>
      </c>
      <c r="H212" s="85" t="s">
        <v>1221</v>
      </c>
      <c r="I212" s="122">
        <v>0</v>
      </c>
      <c r="J212" s="42">
        <v>0</v>
      </c>
      <c r="K212" s="42">
        <v>0</v>
      </c>
      <c r="L212" s="42">
        <v>0</v>
      </c>
      <c r="M212" s="42">
        <v>0</v>
      </c>
      <c r="N212" s="46">
        <v>0</v>
      </c>
      <c r="O212" s="42">
        <v>0</v>
      </c>
      <c r="P212" s="126">
        <v>0</v>
      </c>
    </row>
    <row r="213" spans="1:16" ht="18" customHeight="1" x14ac:dyDescent="0.25">
      <c r="A213" s="14" t="s">
        <v>279</v>
      </c>
      <c r="B213" s="16" t="s">
        <v>1602</v>
      </c>
      <c r="C213" s="84" t="s">
        <v>1151</v>
      </c>
      <c r="D213" s="20">
        <v>45327</v>
      </c>
      <c r="E213" s="16" t="s">
        <v>1600</v>
      </c>
      <c r="F213" s="16" t="s">
        <v>1554</v>
      </c>
      <c r="G213" s="16" t="s">
        <v>1146</v>
      </c>
      <c r="H213" s="85" t="s">
        <v>1146</v>
      </c>
      <c r="I213" s="122">
        <v>0</v>
      </c>
      <c r="J213" s="42">
        <v>0</v>
      </c>
      <c r="K213" s="42">
        <v>0</v>
      </c>
      <c r="L213" s="42">
        <v>0</v>
      </c>
      <c r="M213" s="42">
        <v>0</v>
      </c>
      <c r="N213" s="46">
        <v>0</v>
      </c>
      <c r="O213" s="42">
        <v>0</v>
      </c>
      <c r="P213" s="126">
        <v>0</v>
      </c>
    </row>
    <row r="214" spans="1:16" ht="18" customHeight="1" x14ac:dyDescent="0.25">
      <c r="A214" s="17" t="s">
        <v>280</v>
      </c>
      <c r="B214" s="16" t="s">
        <v>1603</v>
      </c>
      <c r="C214" s="84" t="s">
        <v>1151</v>
      </c>
      <c r="D214" s="20">
        <v>45327</v>
      </c>
      <c r="E214" s="16" t="s">
        <v>1600</v>
      </c>
      <c r="F214" s="16" t="s">
        <v>1604</v>
      </c>
      <c r="G214" s="16" t="s">
        <v>1146</v>
      </c>
      <c r="H214" s="85" t="s">
        <v>1146</v>
      </c>
      <c r="I214" s="122">
        <v>0</v>
      </c>
      <c r="J214" s="42">
        <v>-1800000</v>
      </c>
      <c r="K214" s="42">
        <v>0</v>
      </c>
      <c r="L214" s="42">
        <v>0</v>
      </c>
      <c r="M214" s="42">
        <v>0</v>
      </c>
      <c r="N214" s="46">
        <v>0</v>
      </c>
      <c r="O214" s="42">
        <v>1800000</v>
      </c>
      <c r="P214" s="126">
        <v>0</v>
      </c>
    </row>
    <row r="215" spans="1:16" ht="18" customHeight="1" x14ac:dyDescent="0.25">
      <c r="A215" s="14" t="s">
        <v>281</v>
      </c>
      <c r="B215" s="16" t="s">
        <v>1605</v>
      </c>
      <c r="C215" s="84" t="s">
        <v>1151</v>
      </c>
      <c r="D215" s="20">
        <v>45327</v>
      </c>
      <c r="E215" s="16" t="s">
        <v>1598</v>
      </c>
      <c r="F215" s="16" t="s">
        <v>1554</v>
      </c>
      <c r="G215" s="16" t="s">
        <v>1146</v>
      </c>
      <c r="H215" s="85" t="s">
        <v>1146</v>
      </c>
      <c r="I215" s="122">
        <v>0</v>
      </c>
      <c r="J215" s="42">
        <v>0</v>
      </c>
      <c r="K215" s="42">
        <v>0</v>
      </c>
      <c r="L215" s="42">
        <v>0</v>
      </c>
      <c r="M215" s="42">
        <v>0</v>
      </c>
      <c r="N215" s="46">
        <v>0</v>
      </c>
      <c r="O215" s="42">
        <v>0</v>
      </c>
      <c r="P215" s="126">
        <v>0</v>
      </c>
    </row>
    <row r="216" spans="1:16" ht="18" customHeight="1" x14ac:dyDescent="0.25">
      <c r="A216" s="17" t="s">
        <v>282</v>
      </c>
      <c r="B216" s="16" t="s">
        <v>1606</v>
      </c>
      <c r="C216" s="84" t="s">
        <v>1151</v>
      </c>
      <c r="D216" s="20">
        <v>45327</v>
      </c>
      <c r="E216" s="16" t="s">
        <v>1520</v>
      </c>
      <c r="F216" s="16" t="s">
        <v>1601</v>
      </c>
      <c r="G216" s="16" t="s">
        <v>1146</v>
      </c>
      <c r="H216" s="85" t="s">
        <v>1146</v>
      </c>
      <c r="I216" s="122">
        <v>0</v>
      </c>
      <c r="J216" s="42">
        <v>0</v>
      </c>
      <c r="K216" s="42">
        <v>0</v>
      </c>
      <c r="L216" s="42">
        <v>0</v>
      </c>
      <c r="M216" s="42">
        <v>0</v>
      </c>
      <c r="N216" s="46">
        <v>0</v>
      </c>
      <c r="O216" s="42">
        <v>0</v>
      </c>
      <c r="P216" s="126">
        <v>0</v>
      </c>
    </row>
    <row r="217" spans="1:16" ht="18" customHeight="1" x14ac:dyDescent="0.25">
      <c r="A217" s="14" t="s">
        <v>283</v>
      </c>
      <c r="B217" s="16" t="s">
        <v>1607</v>
      </c>
      <c r="C217" s="84" t="s">
        <v>1151</v>
      </c>
      <c r="D217" s="20">
        <v>45327</v>
      </c>
      <c r="E217" s="16" t="s">
        <v>1608</v>
      </c>
      <c r="F217" s="16" t="s">
        <v>1554</v>
      </c>
      <c r="G217" s="16" t="s">
        <v>1146</v>
      </c>
      <c r="H217" s="85" t="s">
        <v>1146</v>
      </c>
      <c r="I217" s="122">
        <v>-2000000</v>
      </c>
      <c r="J217" s="42">
        <v>2000000</v>
      </c>
      <c r="K217" s="42">
        <v>0</v>
      </c>
      <c r="L217" s="42">
        <v>0</v>
      </c>
      <c r="M217" s="42">
        <v>0</v>
      </c>
      <c r="N217" s="46">
        <v>0</v>
      </c>
      <c r="O217" s="42">
        <v>0</v>
      </c>
      <c r="P217" s="126">
        <v>0</v>
      </c>
    </row>
    <row r="218" spans="1:16" ht="18" customHeight="1" x14ac:dyDescent="0.25">
      <c r="A218" s="17" t="s">
        <v>284</v>
      </c>
      <c r="B218" s="16" t="s">
        <v>1609</v>
      </c>
      <c r="C218" s="84" t="s">
        <v>1151</v>
      </c>
      <c r="D218" s="20">
        <v>45327</v>
      </c>
      <c r="E218" s="16" t="s">
        <v>1598</v>
      </c>
      <c r="F218" s="16" t="s">
        <v>1604</v>
      </c>
      <c r="G218" s="16" t="s">
        <v>1146</v>
      </c>
      <c r="H218" s="85" t="s">
        <v>1146</v>
      </c>
      <c r="I218" s="122">
        <v>0</v>
      </c>
      <c r="J218" s="42">
        <v>0</v>
      </c>
      <c r="K218" s="42">
        <v>0</v>
      </c>
      <c r="L218" s="42">
        <v>0</v>
      </c>
      <c r="M218" s="42">
        <v>0</v>
      </c>
      <c r="N218" s="46">
        <v>0</v>
      </c>
      <c r="O218" s="42">
        <v>0</v>
      </c>
      <c r="P218" s="126">
        <v>0</v>
      </c>
    </row>
    <row r="219" spans="1:16" ht="18" customHeight="1" x14ac:dyDescent="0.25">
      <c r="A219" s="14" t="s">
        <v>285</v>
      </c>
      <c r="B219" s="16" t="s">
        <v>1610</v>
      </c>
      <c r="C219" s="84" t="s">
        <v>1151</v>
      </c>
      <c r="D219" s="20">
        <v>45327</v>
      </c>
      <c r="E219" s="16" t="s">
        <v>1520</v>
      </c>
      <c r="F219" s="16" t="s">
        <v>1521</v>
      </c>
      <c r="G219" s="16" t="s">
        <v>1146</v>
      </c>
      <c r="H219" s="85" t="s">
        <v>1146</v>
      </c>
      <c r="I219" s="122">
        <v>0</v>
      </c>
      <c r="J219" s="42">
        <v>0</v>
      </c>
      <c r="K219" s="42">
        <v>0</v>
      </c>
      <c r="L219" s="42">
        <v>0</v>
      </c>
      <c r="M219" s="42">
        <v>0</v>
      </c>
      <c r="N219" s="46">
        <v>0</v>
      </c>
      <c r="O219" s="42">
        <v>0</v>
      </c>
      <c r="P219" s="126">
        <v>0</v>
      </c>
    </row>
    <row r="220" spans="1:16" ht="18" customHeight="1" x14ac:dyDescent="0.25">
      <c r="A220" s="17" t="s">
        <v>286</v>
      </c>
      <c r="B220" s="16" t="s">
        <v>1611</v>
      </c>
      <c r="C220" s="84" t="s">
        <v>1151</v>
      </c>
      <c r="D220" s="20">
        <v>45327</v>
      </c>
      <c r="E220" s="16" t="s">
        <v>1520</v>
      </c>
      <c r="F220" s="16" t="s">
        <v>1604</v>
      </c>
      <c r="G220" s="16" t="s">
        <v>1146</v>
      </c>
      <c r="H220" s="85" t="s">
        <v>1146</v>
      </c>
      <c r="I220" s="122">
        <v>0</v>
      </c>
      <c r="J220" s="42">
        <v>0</v>
      </c>
      <c r="K220" s="42">
        <v>0</v>
      </c>
      <c r="L220" s="42">
        <v>0</v>
      </c>
      <c r="M220" s="42">
        <v>0</v>
      </c>
      <c r="N220" s="46">
        <v>0</v>
      </c>
      <c r="O220" s="42">
        <v>0</v>
      </c>
      <c r="P220" s="126">
        <v>0</v>
      </c>
    </row>
    <row r="221" spans="1:16" ht="18" customHeight="1" x14ac:dyDescent="0.25">
      <c r="A221" s="14" t="s">
        <v>287</v>
      </c>
      <c r="B221" s="16" t="s">
        <v>1612</v>
      </c>
      <c r="C221" s="84" t="s">
        <v>1151</v>
      </c>
      <c r="D221" s="20">
        <v>45327</v>
      </c>
      <c r="E221" s="16" t="s">
        <v>1600</v>
      </c>
      <c r="F221" s="16" t="s">
        <v>1604</v>
      </c>
      <c r="G221" s="16" t="s">
        <v>1146</v>
      </c>
      <c r="H221" s="85" t="s">
        <v>1146</v>
      </c>
      <c r="I221" s="122">
        <v>0</v>
      </c>
      <c r="J221" s="42">
        <v>0</v>
      </c>
      <c r="K221" s="42">
        <v>0</v>
      </c>
      <c r="L221" s="42">
        <v>0</v>
      </c>
      <c r="M221" s="42">
        <v>0</v>
      </c>
      <c r="N221" s="46">
        <v>0</v>
      </c>
      <c r="O221" s="42">
        <v>0</v>
      </c>
      <c r="P221" s="126">
        <v>0</v>
      </c>
    </row>
    <row r="222" spans="1:16" ht="18" customHeight="1" x14ac:dyDescent="0.25">
      <c r="A222" s="17" t="s">
        <v>288</v>
      </c>
      <c r="B222" s="16" t="s">
        <v>1613</v>
      </c>
      <c r="C222" s="84" t="s">
        <v>1143</v>
      </c>
      <c r="D222" s="20">
        <v>45378</v>
      </c>
      <c r="E222" s="16" t="s">
        <v>1614</v>
      </c>
      <c r="F222" s="16" t="s">
        <v>1210</v>
      </c>
      <c r="G222" s="16" t="s">
        <v>1146</v>
      </c>
      <c r="H222" s="85" t="s">
        <v>1146</v>
      </c>
      <c r="I222" s="122">
        <v>0</v>
      </c>
      <c r="J222" s="42">
        <v>0</v>
      </c>
      <c r="K222" s="42">
        <v>0</v>
      </c>
      <c r="L222" s="42">
        <v>0</v>
      </c>
      <c r="M222" s="42">
        <v>0</v>
      </c>
      <c r="N222" s="46">
        <v>0</v>
      </c>
      <c r="O222" s="42">
        <v>0</v>
      </c>
      <c r="P222" s="126">
        <v>0</v>
      </c>
    </row>
    <row r="223" spans="1:16" ht="18" customHeight="1" x14ac:dyDescent="0.25">
      <c r="A223" s="14" t="s">
        <v>289</v>
      </c>
      <c r="B223" s="16" t="s">
        <v>1615</v>
      </c>
      <c r="C223" s="84" t="s">
        <v>1143</v>
      </c>
      <c r="D223" s="20">
        <v>45407</v>
      </c>
      <c r="E223" s="16" t="s">
        <v>1616</v>
      </c>
      <c r="F223" s="16" t="s">
        <v>1582</v>
      </c>
      <c r="G223" s="16" t="s">
        <v>1146</v>
      </c>
      <c r="H223" s="85" t="s">
        <v>1146</v>
      </c>
      <c r="I223" s="122">
        <v>0</v>
      </c>
      <c r="J223" s="42">
        <v>0</v>
      </c>
      <c r="K223" s="42">
        <v>0</v>
      </c>
      <c r="L223" s="42">
        <v>0</v>
      </c>
      <c r="M223" s="42">
        <v>0</v>
      </c>
      <c r="N223" s="46">
        <v>0</v>
      </c>
      <c r="O223" s="42">
        <v>0</v>
      </c>
      <c r="P223" s="126">
        <v>0</v>
      </c>
    </row>
    <row r="224" spans="1:16" ht="18" hidden="1" customHeight="1" x14ac:dyDescent="0.25">
      <c r="A224" s="17" t="s">
        <v>290</v>
      </c>
      <c r="B224" s="16" t="s">
        <v>1617</v>
      </c>
      <c r="C224" s="84" t="s">
        <v>1158</v>
      </c>
      <c r="D224" s="20">
        <v>45345</v>
      </c>
      <c r="E224" s="16" t="s">
        <v>1456</v>
      </c>
      <c r="F224" s="16" t="s">
        <v>1618</v>
      </c>
      <c r="G224" s="16" t="s">
        <v>1146</v>
      </c>
      <c r="H224" s="85" t="s">
        <v>1146</v>
      </c>
      <c r="I224" s="122">
        <v>-44059</v>
      </c>
      <c r="J224" s="42">
        <v>44059</v>
      </c>
      <c r="K224" s="42">
        <v>0</v>
      </c>
      <c r="L224" s="42">
        <v>0</v>
      </c>
      <c r="M224" s="42">
        <v>0</v>
      </c>
      <c r="N224" s="46">
        <v>0</v>
      </c>
      <c r="O224" s="42">
        <v>0</v>
      </c>
      <c r="P224" s="126">
        <v>0</v>
      </c>
    </row>
    <row r="225" spans="1:16" ht="18" customHeight="1" x14ac:dyDescent="0.25">
      <c r="A225" s="14" t="s">
        <v>291</v>
      </c>
      <c r="B225" s="16" t="s">
        <v>1619</v>
      </c>
      <c r="C225" s="84" t="s">
        <v>1143</v>
      </c>
      <c r="D225" s="20">
        <v>45359</v>
      </c>
      <c r="E225" s="16" t="s">
        <v>1620</v>
      </c>
      <c r="F225" s="16" t="s">
        <v>1621</v>
      </c>
      <c r="G225" s="16" t="s">
        <v>1146</v>
      </c>
      <c r="H225" s="85" t="s">
        <v>1221</v>
      </c>
      <c r="I225" s="122">
        <v>0</v>
      </c>
      <c r="J225" s="42">
        <v>0</v>
      </c>
      <c r="K225" s="42">
        <v>0</v>
      </c>
      <c r="L225" s="42">
        <v>0</v>
      </c>
      <c r="M225" s="42">
        <v>0</v>
      </c>
      <c r="N225" s="46">
        <v>0</v>
      </c>
      <c r="O225" s="42">
        <v>0</v>
      </c>
      <c r="P225" s="126">
        <v>0</v>
      </c>
    </row>
    <row r="226" spans="1:16" ht="18" customHeight="1" x14ac:dyDescent="0.25">
      <c r="A226" s="17" t="s">
        <v>292</v>
      </c>
      <c r="B226" s="16" t="s">
        <v>1622</v>
      </c>
      <c r="C226" s="84" t="s">
        <v>1143</v>
      </c>
      <c r="D226" s="20">
        <v>45378</v>
      </c>
      <c r="E226" s="16" t="s">
        <v>1623</v>
      </c>
      <c r="F226" s="16" t="s">
        <v>1198</v>
      </c>
      <c r="G226" s="16" t="s">
        <v>1146</v>
      </c>
      <c r="H226" s="85" t="s">
        <v>1221</v>
      </c>
      <c r="I226" s="122">
        <v>0</v>
      </c>
      <c r="J226" s="42">
        <v>0</v>
      </c>
      <c r="K226" s="42">
        <v>0</v>
      </c>
      <c r="L226" s="42">
        <v>0</v>
      </c>
      <c r="M226" s="42">
        <v>0</v>
      </c>
      <c r="N226" s="46">
        <v>0</v>
      </c>
      <c r="O226" s="42">
        <v>0</v>
      </c>
      <c r="P226" s="126">
        <v>0</v>
      </c>
    </row>
    <row r="227" spans="1:16" ht="18" customHeight="1" x14ac:dyDescent="0.25">
      <c r="A227" s="14" t="s">
        <v>293</v>
      </c>
      <c r="B227" s="16" t="s">
        <v>1624</v>
      </c>
      <c r="C227" s="84" t="s">
        <v>1143</v>
      </c>
      <c r="D227" s="20">
        <v>45351</v>
      </c>
      <c r="E227" s="16" t="s">
        <v>1625</v>
      </c>
      <c r="F227" s="16" t="s">
        <v>1582</v>
      </c>
      <c r="G227" s="16" t="s">
        <v>1146</v>
      </c>
      <c r="H227" s="85" t="s">
        <v>1146</v>
      </c>
      <c r="I227" s="122">
        <v>0</v>
      </c>
      <c r="J227" s="42">
        <v>0</v>
      </c>
      <c r="K227" s="42">
        <v>0</v>
      </c>
      <c r="L227" s="42">
        <v>0</v>
      </c>
      <c r="M227" s="42">
        <v>0</v>
      </c>
      <c r="N227" s="46">
        <v>0</v>
      </c>
      <c r="O227" s="42">
        <v>0</v>
      </c>
      <c r="P227" s="126">
        <v>0</v>
      </c>
    </row>
    <row r="228" spans="1:16" ht="18" customHeight="1" x14ac:dyDescent="0.25">
      <c r="A228" s="17" t="s">
        <v>294</v>
      </c>
      <c r="B228" s="16" t="s">
        <v>1626</v>
      </c>
      <c r="C228" s="84" t="s">
        <v>1143</v>
      </c>
      <c r="D228" s="20">
        <v>45351</v>
      </c>
      <c r="E228" s="16" t="s">
        <v>1627</v>
      </c>
      <c r="F228" s="16" t="s">
        <v>1628</v>
      </c>
      <c r="G228" s="16" t="s">
        <v>1146</v>
      </c>
      <c r="H228" s="85" t="s">
        <v>1146</v>
      </c>
      <c r="I228" s="122">
        <v>0</v>
      </c>
      <c r="J228" s="42">
        <v>0</v>
      </c>
      <c r="K228" s="42">
        <v>0</v>
      </c>
      <c r="L228" s="42">
        <v>0</v>
      </c>
      <c r="M228" s="42">
        <v>0</v>
      </c>
      <c r="N228" s="46">
        <v>0</v>
      </c>
      <c r="O228" s="42">
        <v>0</v>
      </c>
      <c r="P228" s="126">
        <v>0</v>
      </c>
    </row>
    <row r="229" spans="1:16" ht="18" customHeight="1" x14ac:dyDescent="0.25">
      <c r="A229" s="14" t="s">
        <v>295</v>
      </c>
      <c r="B229" s="16" t="s">
        <v>1629</v>
      </c>
      <c r="C229" s="84" t="s">
        <v>1143</v>
      </c>
      <c r="D229" s="20">
        <v>45408</v>
      </c>
      <c r="E229" s="16" t="s">
        <v>1630</v>
      </c>
      <c r="F229" s="16" t="s">
        <v>1216</v>
      </c>
      <c r="G229" s="16" t="s">
        <v>1146</v>
      </c>
      <c r="H229" s="85" t="s">
        <v>1146</v>
      </c>
      <c r="I229" s="122">
        <v>0</v>
      </c>
      <c r="J229" s="42">
        <v>0</v>
      </c>
      <c r="K229" s="42">
        <v>0</v>
      </c>
      <c r="L229" s="42">
        <v>0</v>
      </c>
      <c r="M229" s="42">
        <v>0</v>
      </c>
      <c r="N229" s="46">
        <v>0</v>
      </c>
      <c r="O229" s="42">
        <v>0</v>
      </c>
      <c r="P229" s="126">
        <v>0</v>
      </c>
    </row>
    <row r="230" spans="1:16" ht="18" hidden="1" customHeight="1" x14ac:dyDescent="0.25">
      <c r="A230" s="17" t="s">
        <v>296</v>
      </c>
      <c r="B230" s="16" t="s">
        <v>1631</v>
      </c>
      <c r="C230" s="84" t="s">
        <v>1158</v>
      </c>
      <c r="D230" s="20">
        <v>45337</v>
      </c>
      <c r="E230" s="16" t="s">
        <v>1431</v>
      </c>
      <c r="F230" s="16" t="s">
        <v>1210</v>
      </c>
      <c r="G230" s="16" t="s">
        <v>1146</v>
      </c>
      <c r="H230" s="85" t="s">
        <v>1146</v>
      </c>
      <c r="I230" s="122">
        <v>0</v>
      </c>
      <c r="J230" s="42">
        <v>0</v>
      </c>
      <c r="K230" s="42">
        <v>0</v>
      </c>
      <c r="L230" s="42">
        <v>0</v>
      </c>
      <c r="M230" s="42">
        <v>0</v>
      </c>
      <c r="N230" s="46">
        <v>0</v>
      </c>
      <c r="O230" s="42">
        <v>0</v>
      </c>
      <c r="P230" s="126">
        <v>0</v>
      </c>
    </row>
    <row r="231" spans="1:16" ht="18" customHeight="1" x14ac:dyDescent="0.25">
      <c r="A231" s="14" t="s">
        <v>297</v>
      </c>
      <c r="B231" s="16" t="s">
        <v>1632</v>
      </c>
      <c r="C231" s="84" t="s">
        <v>1143</v>
      </c>
      <c r="D231" s="20">
        <v>45336</v>
      </c>
      <c r="E231" s="16" t="s">
        <v>1633</v>
      </c>
      <c r="F231" s="16" t="s">
        <v>1410</v>
      </c>
      <c r="G231" s="16" t="s">
        <v>1221</v>
      </c>
      <c r="H231" s="85" t="s">
        <v>1146</v>
      </c>
      <c r="I231" s="122">
        <v>0</v>
      </c>
      <c r="J231" s="42">
        <v>0</v>
      </c>
      <c r="K231" s="42">
        <v>0</v>
      </c>
      <c r="L231" s="42">
        <v>0</v>
      </c>
      <c r="M231" s="42">
        <v>0</v>
      </c>
      <c r="N231" s="46">
        <v>0</v>
      </c>
      <c r="O231" s="42">
        <v>0</v>
      </c>
      <c r="P231" s="126">
        <v>0</v>
      </c>
    </row>
    <row r="232" spans="1:16" ht="18" customHeight="1" x14ac:dyDescent="0.25">
      <c r="A232" s="17" t="s">
        <v>298</v>
      </c>
      <c r="B232" s="16" t="s">
        <v>1634</v>
      </c>
      <c r="C232" s="84" t="s">
        <v>1143</v>
      </c>
      <c r="D232" s="20">
        <v>45343</v>
      </c>
      <c r="E232" s="16" t="s">
        <v>1183</v>
      </c>
      <c r="F232" s="16" t="s">
        <v>1210</v>
      </c>
      <c r="G232" s="16" t="s">
        <v>1146</v>
      </c>
      <c r="H232" s="85" t="s">
        <v>1146</v>
      </c>
      <c r="I232" s="122">
        <v>-1277071</v>
      </c>
      <c r="J232" s="42">
        <v>1277071</v>
      </c>
      <c r="K232" s="42">
        <v>0</v>
      </c>
      <c r="L232" s="42">
        <v>0</v>
      </c>
      <c r="M232" s="42">
        <v>0</v>
      </c>
      <c r="N232" s="46">
        <v>0</v>
      </c>
      <c r="O232" s="42">
        <v>0</v>
      </c>
      <c r="P232" s="126">
        <v>0</v>
      </c>
    </row>
    <row r="233" spans="1:16" ht="18" customHeight="1" x14ac:dyDescent="0.25">
      <c r="A233" s="14" t="s">
        <v>299</v>
      </c>
      <c r="B233" s="16" t="s">
        <v>1635</v>
      </c>
      <c r="C233" s="84" t="s">
        <v>1143</v>
      </c>
      <c r="D233" s="20">
        <v>45356</v>
      </c>
      <c r="E233" s="16" t="s">
        <v>1636</v>
      </c>
      <c r="F233" s="16" t="s">
        <v>1637</v>
      </c>
      <c r="G233" s="16" t="s">
        <v>1146</v>
      </c>
      <c r="H233" s="85" t="s">
        <v>1146</v>
      </c>
      <c r="I233" s="122">
        <v>0</v>
      </c>
      <c r="J233" s="42">
        <v>0</v>
      </c>
      <c r="K233" s="42">
        <v>0</v>
      </c>
      <c r="L233" s="42">
        <v>0</v>
      </c>
      <c r="M233" s="42">
        <v>0</v>
      </c>
      <c r="N233" s="46">
        <v>0</v>
      </c>
      <c r="O233" s="42">
        <v>0</v>
      </c>
      <c r="P233" s="126">
        <v>0</v>
      </c>
    </row>
    <row r="234" spans="1:16" ht="18" customHeight="1" x14ac:dyDescent="0.25">
      <c r="A234" s="17" t="s">
        <v>300</v>
      </c>
      <c r="B234" s="16" t="s">
        <v>1638</v>
      </c>
      <c r="C234" s="84" t="s">
        <v>1143</v>
      </c>
      <c r="D234" s="20">
        <v>45348</v>
      </c>
      <c r="E234" s="16" t="s">
        <v>1639</v>
      </c>
      <c r="F234" s="16" t="s">
        <v>1213</v>
      </c>
      <c r="G234" s="16" t="s">
        <v>1146</v>
      </c>
      <c r="H234" s="85" t="s">
        <v>1146</v>
      </c>
      <c r="I234" s="122">
        <v>0</v>
      </c>
      <c r="J234" s="42">
        <v>0</v>
      </c>
      <c r="K234" s="42">
        <v>0</v>
      </c>
      <c r="L234" s="42">
        <v>0</v>
      </c>
      <c r="M234" s="42">
        <v>0</v>
      </c>
      <c r="N234" s="46">
        <v>0</v>
      </c>
      <c r="O234" s="42">
        <v>0</v>
      </c>
      <c r="P234" s="126">
        <v>0</v>
      </c>
    </row>
    <row r="235" spans="1:16" ht="18" customHeight="1" x14ac:dyDescent="0.25">
      <c r="A235" s="14" t="s">
        <v>301</v>
      </c>
      <c r="B235" s="16" t="s">
        <v>1640</v>
      </c>
      <c r="C235" s="84" t="s">
        <v>1143</v>
      </c>
      <c r="D235" s="20">
        <v>45355</v>
      </c>
      <c r="E235" s="16" t="s">
        <v>1559</v>
      </c>
      <c r="F235" s="16" t="s">
        <v>1275</v>
      </c>
      <c r="G235" s="16" t="s">
        <v>1146</v>
      </c>
      <c r="H235" s="85" t="s">
        <v>1146</v>
      </c>
      <c r="I235" s="122">
        <v>0</v>
      </c>
      <c r="J235" s="42">
        <v>0</v>
      </c>
      <c r="K235" s="42">
        <v>0</v>
      </c>
      <c r="L235" s="42">
        <v>0</v>
      </c>
      <c r="M235" s="42">
        <v>0</v>
      </c>
      <c r="N235" s="46">
        <v>0</v>
      </c>
      <c r="O235" s="42">
        <v>0</v>
      </c>
      <c r="P235" s="126">
        <v>0</v>
      </c>
    </row>
    <row r="236" spans="1:16" ht="18" customHeight="1" x14ac:dyDescent="0.25">
      <c r="A236" s="17" t="s">
        <v>302</v>
      </c>
      <c r="B236" s="16" t="s">
        <v>1641</v>
      </c>
      <c r="C236" s="84" t="s">
        <v>1143</v>
      </c>
      <c r="D236" s="20">
        <v>45371</v>
      </c>
      <c r="E236" s="16" t="s">
        <v>1642</v>
      </c>
      <c r="F236" s="16" t="s">
        <v>1643</v>
      </c>
      <c r="G236" s="16" t="s">
        <v>1146</v>
      </c>
      <c r="H236" s="85" t="s">
        <v>1146</v>
      </c>
      <c r="I236" s="122">
        <v>0</v>
      </c>
      <c r="J236" s="42">
        <v>0</v>
      </c>
      <c r="K236" s="42">
        <v>0</v>
      </c>
      <c r="L236" s="42">
        <v>0</v>
      </c>
      <c r="M236" s="42">
        <v>0</v>
      </c>
      <c r="N236" s="46">
        <v>0</v>
      </c>
      <c r="O236" s="42">
        <v>0</v>
      </c>
      <c r="P236" s="126">
        <v>0</v>
      </c>
    </row>
    <row r="237" spans="1:16" ht="18" customHeight="1" x14ac:dyDescent="0.25">
      <c r="A237" s="14" t="s">
        <v>303</v>
      </c>
      <c r="B237" s="16" t="s">
        <v>1644</v>
      </c>
      <c r="C237" s="84" t="s">
        <v>1143</v>
      </c>
      <c r="D237" s="20">
        <v>45400</v>
      </c>
      <c r="E237" s="16" t="s">
        <v>1645</v>
      </c>
      <c r="F237" s="16" t="s">
        <v>1454</v>
      </c>
      <c r="G237" s="16" t="s">
        <v>1146</v>
      </c>
      <c r="H237" s="85" t="s">
        <v>1146</v>
      </c>
      <c r="I237" s="122">
        <v>-41250000</v>
      </c>
      <c r="J237" s="42">
        <v>41250000</v>
      </c>
      <c r="K237" s="42">
        <v>0</v>
      </c>
      <c r="L237" s="42">
        <v>0</v>
      </c>
      <c r="M237" s="42">
        <v>0</v>
      </c>
      <c r="N237" s="46">
        <v>0</v>
      </c>
      <c r="O237" s="42">
        <v>0</v>
      </c>
      <c r="P237" s="126">
        <v>0</v>
      </c>
    </row>
    <row r="238" spans="1:16" ht="18" customHeight="1" x14ac:dyDescent="0.25">
      <c r="A238" s="17" t="s">
        <v>304</v>
      </c>
      <c r="B238" s="16" t="s">
        <v>1646</v>
      </c>
      <c r="C238" s="84" t="s">
        <v>1143</v>
      </c>
      <c r="D238" s="20">
        <v>45352</v>
      </c>
      <c r="E238" s="16" t="s">
        <v>1313</v>
      </c>
      <c r="F238" s="16" t="s">
        <v>1647</v>
      </c>
      <c r="G238" s="16" t="s">
        <v>1146</v>
      </c>
      <c r="H238" s="85" t="s">
        <v>1146</v>
      </c>
      <c r="I238" s="122">
        <v>0</v>
      </c>
      <c r="J238" s="42">
        <v>0</v>
      </c>
      <c r="K238" s="42">
        <v>0</v>
      </c>
      <c r="L238" s="42">
        <v>0</v>
      </c>
      <c r="M238" s="42">
        <v>0</v>
      </c>
      <c r="N238" s="46">
        <v>0</v>
      </c>
      <c r="O238" s="42">
        <v>0</v>
      </c>
      <c r="P238" s="126">
        <v>0</v>
      </c>
    </row>
    <row r="239" spans="1:16" ht="18" customHeight="1" x14ac:dyDescent="0.25">
      <c r="A239" s="14" t="s">
        <v>305</v>
      </c>
      <c r="B239" s="16" t="s">
        <v>1648</v>
      </c>
      <c r="C239" s="84" t="s">
        <v>1143</v>
      </c>
      <c r="D239" s="20">
        <v>45384</v>
      </c>
      <c r="E239" s="16" t="s">
        <v>1649</v>
      </c>
      <c r="F239" s="16" t="s">
        <v>1460</v>
      </c>
      <c r="G239" s="16" t="s">
        <v>1146</v>
      </c>
      <c r="H239" s="85" t="s">
        <v>1146</v>
      </c>
      <c r="I239" s="122">
        <v>0</v>
      </c>
      <c r="J239" s="42">
        <v>0</v>
      </c>
      <c r="K239" s="42">
        <v>0</v>
      </c>
      <c r="L239" s="42">
        <v>0</v>
      </c>
      <c r="M239" s="42">
        <v>0</v>
      </c>
      <c r="N239" s="46">
        <v>0</v>
      </c>
      <c r="O239" s="42">
        <v>0</v>
      </c>
      <c r="P239" s="126">
        <v>0</v>
      </c>
    </row>
    <row r="240" spans="1:16" ht="18" customHeight="1" x14ac:dyDescent="0.25">
      <c r="A240" s="17" t="s">
        <v>306</v>
      </c>
      <c r="B240" s="16" t="s">
        <v>1650</v>
      </c>
      <c r="C240" s="84" t="s">
        <v>1143</v>
      </c>
      <c r="D240" s="20">
        <v>45338</v>
      </c>
      <c r="E240" s="16" t="s">
        <v>1651</v>
      </c>
      <c r="F240" s="16" t="s">
        <v>1652</v>
      </c>
      <c r="G240" s="16" t="s">
        <v>1146</v>
      </c>
      <c r="H240" s="85" t="s">
        <v>1146</v>
      </c>
      <c r="I240" s="122">
        <v>0</v>
      </c>
      <c r="J240" s="42">
        <v>0</v>
      </c>
      <c r="K240" s="42">
        <v>0</v>
      </c>
      <c r="L240" s="42">
        <v>0</v>
      </c>
      <c r="M240" s="42">
        <v>0</v>
      </c>
      <c r="N240" s="46">
        <v>0</v>
      </c>
      <c r="O240" s="42">
        <v>0</v>
      </c>
      <c r="P240" s="126">
        <v>0</v>
      </c>
    </row>
    <row r="241" spans="1:16" ht="18" customHeight="1" x14ac:dyDescent="0.25">
      <c r="A241" s="14" t="s">
        <v>307</v>
      </c>
      <c r="B241" s="16" t="s">
        <v>1653</v>
      </c>
      <c r="C241" s="84" t="s">
        <v>1143</v>
      </c>
      <c r="D241" s="20">
        <v>45366</v>
      </c>
      <c r="E241" s="16" t="s">
        <v>1654</v>
      </c>
      <c r="F241" s="16" t="s">
        <v>1655</v>
      </c>
      <c r="G241" s="16" t="s">
        <v>1146</v>
      </c>
      <c r="H241" s="85" t="s">
        <v>1146</v>
      </c>
      <c r="I241" s="122">
        <v>0</v>
      </c>
      <c r="J241" s="42">
        <v>0</v>
      </c>
      <c r="K241" s="42">
        <v>0</v>
      </c>
      <c r="L241" s="42">
        <v>0</v>
      </c>
      <c r="M241" s="42">
        <v>0</v>
      </c>
      <c r="N241" s="46">
        <v>0</v>
      </c>
      <c r="O241" s="42">
        <v>0</v>
      </c>
      <c r="P241" s="126">
        <v>0</v>
      </c>
    </row>
    <row r="242" spans="1:16" ht="18" customHeight="1" x14ac:dyDescent="0.25">
      <c r="A242" s="17" t="s">
        <v>308</v>
      </c>
      <c r="B242" s="16" t="s">
        <v>1656</v>
      </c>
      <c r="C242" s="84" t="s">
        <v>1143</v>
      </c>
      <c r="D242" s="20">
        <v>45343</v>
      </c>
      <c r="E242" s="16" t="s">
        <v>1482</v>
      </c>
      <c r="F242" s="16" t="s">
        <v>1657</v>
      </c>
      <c r="G242" s="16" t="s">
        <v>1146</v>
      </c>
      <c r="H242" s="85" t="s">
        <v>1146</v>
      </c>
      <c r="I242" s="122">
        <v>0</v>
      </c>
      <c r="J242" s="42">
        <v>0</v>
      </c>
      <c r="K242" s="42">
        <v>0</v>
      </c>
      <c r="L242" s="42">
        <v>0</v>
      </c>
      <c r="M242" s="42">
        <v>0</v>
      </c>
      <c r="N242" s="46">
        <v>0</v>
      </c>
      <c r="O242" s="42">
        <v>0</v>
      </c>
      <c r="P242" s="126">
        <v>0</v>
      </c>
    </row>
    <row r="243" spans="1:16" ht="18" customHeight="1" x14ac:dyDescent="0.25">
      <c r="A243" s="14" t="s">
        <v>309</v>
      </c>
      <c r="B243" s="16" t="s">
        <v>1658</v>
      </c>
      <c r="C243" s="84" t="s">
        <v>1143</v>
      </c>
      <c r="D243" s="20">
        <v>45406</v>
      </c>
      <c r="E243" s="16" t="s">
        <v>1659</v>
      </c>
      <c r="F243" s="16" t="s">
        <v>1149</v>
      </c>
      <c r="G243" s="16" t="s">
        <v>1146</v>
      </c>
      <c r="H243" s="85" t="s">
        <v>1146</v>
      </c>
      <c r="I243" s="122">
        <v>-250000</v>
      </c>
      <c r="J243" s="42">
        <v>250000</v>
      </c>
      <c r="K243" s="42">
        <v>0</v>
      </c>
      <c r="L243" s="42">
        <v>0</v>
      </c>
      <c r="M243" s="42">
        <v>0</v>
      </c>
      <c r="N243" s="46">
        <v>0</v>
      </c>
      <c r="O243" s="42">
        <v>0</v>
      </c>
      <c r="P243" s="126">
        <v>0</v>
      </c>
    </row>
    <row r="244" spans="1:16" ht="18" customHeight="1" x14ac:dyDescent="0.25">
      <c r="A244" s="17" t="s">
        <v>310</v>
      </c>
      <c r="B244" s="16" t="s">
        <v>1660</v>
      </c>
      <c r="C244" s="84" t="s">
        <v>1143</v>
      </c>
      <c r="D244" s="20">
        <v>45348</v>
      </c>
      <c r="E244" s="16" t="s">
        <v>1510</v>
      </c>
      <c r="F244" s="16" t="s">
        <v>1210</v>
      </c>
      <c r="G244" s="16" t="s">
        <v>1146</v>
      </c>
      <c r="H244" s="85" t="s">
        <v>1146</v>
      </c>
      <c r="I244" s="122">
        <v>0</v>
      </c>
      <c r="J244" s="42">
        <v>0</v>
      </c>
      <c r="K244" s="42">
        <v>0</v>
      </c>
      <c r="L244" s="42">
        <v>0</v>
      </c>
      <c r="M244" s="42">
        <v>0</v>
      </c>
      <c r="N244" s="46">
        <v>0</v>
      </c>
      <c r="O244" s="42">
        <v>0</v>
      </c>
      <c r="P244" s="126">
        <v>0</v>
      </c>
    </row>
    <row r="245" spans="1:16" ht="18" hidden="1" customHeight="1" x14ac:dyDescent="0.25">
      <c r="A245" s="14" t="s">
        <v>311</v>
      </c>
      <c r="B245" s="16" t="s">
        <v>1661</v>
      </c>
      <c r="C245" s="84" t="s">
        <v>1158</v>
      </c>
      <c r="D245" s="20">
        <v>45365</v>
      </c>
      <c r="E245" s="16" t="s">
        <v>1662</v>
      </c>
      <c r="F245" s="16" t="s">
        <v>1227</v>
      </c>
      <c r="G245" s="16" t="s">
        <v>1146</v>
      </c>
      <c r="H245" s="85" t="s">
        <v>1146</v>
      </c>
      <c r="I245" s="122">
        <v>0</v>
      </c>
      <c r="J245" s="42">
        <v>0</v>
      </c>
      <c r="K245" s="42">
        <v>0</v>
      </c>
      <c r="L245" s="42">
        <v>0</v>
      </c>
      <c r="M245" s="42">
        <v>0</v>
      </c>
      <c r="N245" s="46">
        <v>0</v>
      </c>
      <c r="O245" s="42">
        <v>0</v>
      </c>
      <c r="P245" s="126">
        <v>0</v>
      </c>
    </row>
    <row r="246" spans="1:16" ht="18" customHeight="1" x14ac:dyDescent="0.25">
      <c r="A246" s="17" t="s">
        <v>312</v>
      </c>
      <c r="B246" s="16" t="s">
        <v>1663</v>
      </c>
      <c r="C246" s="84" t="s">
        <v>1143</v>
      </c>
      <c r="D246" s="20">
        <v>45351</v>
      </c>
      <c r="E246" s="16" t="s">
        <v>1664</v>
      </c>
      <c r="F246" s="16" t="s">
        <v>1628</v>
      </c>
      <c r="G246" s="16" t="s">
        <v>1146</v>
      </c>
      <c r="H246" s="85" t="s">
        <v>1146</v>
      </c>
      <c r="I246" s="122">
        <v>0</v>
      </c>
      <c r="J246" s="42">
        <v>0</v>
      </c>
      <c r="K246" s="42">
        <v>0</v>
      </c>
      <c r="L246" s="42">
        <v>0</v>
      </c>
      <c r="M246" s="42">
        <v>0</v>
      </c>
      <c r="N246" s="46">
        <v>0</v>
      </c>
      <c r="O246" s="42">
        <v>0</v>
      </c>
      <c r="P246" s="126">
        <v>0</v>
      </c>
    </row>
    <row r="247" spans="1:16" ht="18" customHeight="1" x14ac:dyDescent="0.25">
      <c r="A247" s="14" t="s">
        <v>313</v>
      </c>
      <c r="B247" s="16" t="s">
        <v>1665</v>
      </c>
      <c r="C247" s="84" t="s">
        <v>1151</v>
      </c>
      <c r="D247" s="20">
        <v>45343</v>
      </c>
      <c r="E247" s="16" t="s">
        <v>1666</v>
      </c>
      <c r="F247" s="16" t="s">
        <v>1496</v>
      </c>
      <c r="G247" s="16" t="s">
        <v>1146</v>
      </c>
      <c r="H247" s="85" t="s">
        <v>1146</v>
      </c>
      <c r="I247" s="122">
        <v>0</v>
      </c>
      <c r="J247" s="42">
        <v>0</v>
      </c>
      <c r="K247" s="42">
        <v>0</v>
      </c>
      <c r="L247" s="42">
        <v>0</v>
      </c>
      <c r="M247" s="42">
        <v>0</v>
      </c>
      <c r="N247" s="46">
        <v>0</v>
      </c>
      <c r="O247" s="42">
        <v>0</v>
      </c>
      <c r="P247" s="126">
        <v>0</v>
      </c>
    </row>
    <row r="248" spans="1:16" ht="18" hidden="1" customHeight="1" x14ac:dyDescent="0.25">
      <c r="A248" s="17" t="s">
        <v>314</v>
      </c>
      <c r="B248" s="16" t="s">
        <v>1667</v>
      </c>
      <c r="C248" s="84" t="s">
        <v>1158</v>
      </c>
      <c r="D248" s="20">
        <v>45357</v>
      </c>
      <c r="E248" s="16" t="s">
        <v>1478</v>
      </c>
      <c r="F248" s="16" t="s">
        <v>1210</v>
      </c>
      <c r="G248" s="16" t="s">
        <v>1146</v>
      </c>
      <c r="H248" s="85" t="s">
        <v>1146</v>
      </c>
      <c r="I248" s="122">
        <v>0</v>
      </c>
      <c r="J248" s="42">
        <v>0</v>
      </c>
      <c r="K248" s="42">
        <v>0</v>
      </c>
      <c r="L248" s="42">
        <v>0</v>
      </c>
      <c r="M248" s="42">
        <v>0</v>
      </c>
      <c r="N248" s="46">
        <v>0</v>
      </c>
      <c r="O248" s="42">
        <v>0</v>
      </c>
      <c r="P248" s="126">
        <v>0</v>
      </c>
    </row>
    <row r="249" spans="1:16" ht="18" customHeight="1" x14ac:dyDescent="0.25">
      <c r="A249" s="14" t="s">
        <v>315</v>
      </c>
      <c r="B249" s="16" t="s">
        <v>1668</v>
      </c>
      <c r="C249" s="84" t="s">
        <v>1143</v>
      </c>
      <c r="D249" s="20">
        <v>45365</v>
      </c>
      <c r="E249" s="16" t="s">
        <v>1669</v>
      </c>
      <c r="F249" s="16" t="s">
        <v>1210</v>
      </c>
      <c r="G249" s="16" t="s">
        <v>1146</v>
      </c>
      <c r="H249" s="85" t="s">
        <v>1146</v>
      </c>
      <c r="I249" s="122">
        <v>0</v>
      </c>
      <c r="J249" s="42">
        <v>0</v>
      </c>
      <c r="K249" s="42">
        <v>0</v>
      </c>
      <c r="L249" s="42">
        <v>0</v>
      </c>
      <c r="M249" s="42">
        <v>0</v>
      </c>
      <c r="N249" s="46">
        <v>0</v>
      </c>
      <c r="O249" s="42">
        <v>0</v>
      </c>
      <c r="P249" s="126">
        <v>0</v>
      </c>
    </row>
    <row r="250" spans="1:16" ht="18" customHeight="1" x14ac:dyDescent="0.25">
      <c r="A250" s="17" t="s">
        <v>316</v>
      </c>
      <c r="B250" s="16" t="s">
        <v>1670</v>
      </c>
      <c r="C250" s="84" t="s">
        <v>1143</v>
      </c>
      <c r="D250" s="20">
        <v>45351</v>
      </c>
      <c r="E250" s="16" t="s">
        <v>1671</v>
      </c>
      <c r="F250" s="16" t="s">
        <v>1672</v>
      </c>
      <c r="G250" s="16" t="s">
        <v>1146</v>
      </c>
      <c r="H250" s="85" t="s">
        <v>1146</v>
      </c>
      <c r="I250" s="122">
        <v>0</v>
      </c>
      <c r="J250" s="42">
        <v>0</v>
      </c>
      <c r="K250" s="42">
        <v>0</v>
      </c>
      <c r="L250" s="42">
        <v>0</v>
      </c>
      <c r="M250" s="42">
        <v>0</v>
      </c>
      <c r="N250" s="46">
        <v>0</v>
      </c>
      <c r="O250" s="42">
        <v>0</v>
      </c>
      <c r="P250" s="126">
        <v>0</v>
      </c>
    </row>
    <row r="251" spans="1:16" ht="18" customHeight="1" x14ac:dyDescent="0.25">
      <c r="A251" s="14" t="s">
        <v>317</v>
      </c>
      <c r="B251" s="16" t="s">
        <v>1673</v>
      </c>
      <c r="C251" s="84" t="s">
        <v>1143</v>
      </c>
      <c r="D251" s="20">
        <v>45370</v>
      </c>
      <c r="E251" s="16" t="s">
        <v>1674</v>
      </c>
      <c r="F251" s="16" t="s">
        <v>1187</v>
      </c>
      <c r="G251" s="16" t="s">
        <v>1146</v>
      </c>
      <c r="H251" s="85" t="s">
        <v>1146</v>
      </c>
      <c r="I251" s="122">
        <v>0</v>
      </c>
      <c r="J251" s="42">
        <v>0</v>
      </c>
      <c r="K251" s="42">
        <v>0</v>
      </c>
      <c r="L251" s="42">
        <v>0</v>
      </c>
      <c r="M251" s="42">
        <v>0</v>
      </c>
      <c r="N251" s="46">
        <v>0</v>
      </c>
      <c r="O251" s="42">
        <v>0</v>
      </c>
      <c r="P251" s="126">
        <v>0</v>
      </c>
    </row>
    <row r="252" spans="1:16" ht="18" hidden="1" customHeight="1" x14ac:dyDescent="0.25">
      <c r="A252" s="17" t="s">
        <v>318</v>
      </c>
      <c r="B252" s="16" t="s">
        <v>1675</v>
      </c>
      <c r="C252" s="84" t="s">
        <v>1158</v>
      </c>
      <c r="D252" s="20">
        <v>45352</v>
      </c>
      <c r="E252" s="16" t="s">
        <v>1212</v>
      </c>
      <c r="F252" s="16" t="s">
        <v>1210</v>
      </c>
      <c r="G252" s="16" t="s">
        <v>1146</v>
      </c>
      <c r="H252" s="85" t="s">
        <v>1146</v>
      </c>
      <c r="I252" s="122">
        <v>0</v>
      </c>
      <c r="J252" s="42">
        <v>0</v>
      </c>
      <c r="K252" s="42">
        <v>0</v>
      </c>
      <c r="L252" s="42">
        <v>0</v>
      </c>
      <c r="M252" s="42">
        <v>0</v>
      </c>
      <c r="N252" s="46">
        <v>0</v>
      </c>
      <c r="O252" s="42">
        <v>0</v>
      </c>
      <c r="P252" s="126">
        <v>0</v>
      </c>
    </row>
    <row r="253" spans="1:16" ht="18" customHeight="1" x14ac:dyDescent="0.25">
      <c r="A253" s="14" t="s">
        <v>319</v>
      </c>
      <c r="B253" s="16" t="s">
        <v>1676</v>
      </c>
      <c r="C253" s="84" t="s">
        <v>1143</v>
      </c>
      <c r="D253" s="20">
        <v>45407</v>
      </c>
      <c r="E253" s="16" t="s">
        <v>1229</v>
      </c>
      <c r="F253" s="16" t="s">
        <v>1210</v>
      </c>
      <c r="G253" s="16" t="s">
        <v>1146</v>
      </c>
      <c r="H253" s="85" t="s">
        <v>1146</v>
      </c>
      <c r="I253" s="122">
        <v>0</v>
      </c>
      <c r="J253" s="42">
        <v>0</v>
      </c>
      <c r="K253" s="42">
        <v>0</v>
      </c>
      <c r="L253" s="42">
        <v>0</v>
      </c>
      <c r="M253" s="42">
        <v>0</v>
      </c>
      <c r="N253" s="46">
        <v>0</v>
      </c>
      <c r="O253" s="42">
        <v>0</v>
      </c>
      <c r="P253" s="126">
        <v>0</v>
      </c>
    </row>
    <row r="254" spans="1:16" ht="18" customHeight="1" x14ac:dyDescent="0.25">
      <c r="A254" s="17" t="s">
        <v>320</v>
      </c>
      <c r="B254" s="16" t="s">
        <v>1677</v>
      </c>
      <c r="C254" s="84" t="s">
        <v>1143</v>
      </c>
      <c r="D254" s="20">
        <v>45343</v>
      </c>
      <c r="E254" s="16" t="s">
        <v>1678</v>
      </c>
      <c r="F254" s="16" t="s">
        <v>1647</v>
      </c>
      <c r="G254" s="16" t="s">
        <v>1146</v>
      </c>
      <c r="H254" s="85" t="s">
        <v>1146</v>
      </c>
      <c r="I254" s="122">
        <v>0</v>
      </c>
      <c r="J254" s="42">
        <v>0</v>
      </c>
      <c r="K254" s="42">
        <v>0</v>
      </c>
      <c r="L254" s="42">
        <v>0</v>
      </c>
      <c r="M254" s="42">
        <v>0</v>
      </c>
      <c r="N254" s="46">
        <v>0</v>
      </c>
      <c r="O254" s="42">
        <v>0</v>
      </c>
      <c r="P254" s="126">
        <v>0</v>
      </c>
    </row>
    <row r="255" spans="1:16" ht="18" customHeight="1" x14ac:dyDescent="0.25">
      <c r="A255" s="14" t="s">
        <v>321</v>
      </c>
      <c r="B255" s="16" t="s">
        <v>1679</v>
      </c>
      <c r="C255" s="84" t="s">
        <v>1143</v>
      </c>
      <c r="D255" s="20">
        <v>45408</v>
      </c>
      <c r="E255" s="16" t="s">
        <v>1680</v>
      </c>
      <c r="F255" s="16" t="s">
        <v>1681</v>
      </c>
      <c r="G255" s="16" t="s">
        <v>1146</v>
      </c>
      <c r="H255" s="85" t="s">
        <v>1146</v>
      </c>
      <c r="I255" s="122">
        <v>0</v>
      </c>
      <c r="J255" s="42">
        <v>0</v>
      </c>
      <c r="K255" s="42">
        <v>0</v>
      </c>
      <c r="L255" s="42">
        <v>0</v>
      </c>
      <c r="M255" s="42">
        <v>0</v>
      </c>
      <c r="N255" s="46">
        <v>0</v>
      </c>
      <c r="O255" s="42">
        <v>0</v>
      </c>
      <c r="P255" s="126">
        <v>0</v>
      </c>
    </row>
    <row r="256" spans="1:16" ht="18" customHeight="1" x14ac:dyDescent="0.25">
      <c r="A256" s="17" t="s">
        <v>322</v>
      </c>
      <c r="B256" s="16" t="s">
        <v>1682</v>
      </c>
      <c r="C256" s="84" t="s">
        <v>1143</v>
      </c>
      <c r="D256" s="20">
        <v>45355</v>
      </c>
      <c r="E256" s="16" t="s">
        <v>1683</v>
      </c>
      <c r="F256" s="16" t="s">
        <v>1684</v>
      </c>
      <c r="G256" s="16" t="s">
        <v>1146</v>
      </c>
      <c r="H256" s="85" t="s">
        <v>1146</v>
      </c>
      <c r="I256" s="122">
        <v>0</v>
      </c>
      <c r="J256" s="42">
        <v>0</v>
      </c>
      <c r="K256" s="42">
        <v>0</v>
      </c>
      <c r="L256" s="42">
        <v>0</v>
      </c>
      <c r="M256" s="42">
        <v>0</v>
      </c>
      <c r="N256" s="46">
        <v>0</v>
      </c>
      <c r="O256" s="42">
        <v>0</v>
      </c>
      <c r="P256" s="126">
        <v>0</v>
      </c>
    </row>
    <row r="257" spans="1:16" ht="18" customHeight="1" x14ac:dyDescent="0.25">
      <c r="A257" s="14" t="s">
        <v>323</v>
      </c>
      <c r="B257" s="16" t="s">
        <v>1685</v>
      </c>
      <c r="C257" s="84" t="s">
        <v>1143</v>
      </c>
      <c r="D257" s="20">
        <v>45341</v>
      </c>
      <c r="E257" s="16" t="s">
        <v>1686</v>
      </c>
      <c r="F257" s="16" t="s">
        <v>1187</v>
      </c>
      <c r="G257" s="16" t="s">
        <v>1146</v>
      </c>
      <c r="H257" s="85" t="s">
        <v>1146</v>
      </c>
      <c r="I257" s="122">
        <v>0</v>
      </c>
      <c r="J257" s="42">
        <v>0</v>
      </c>
      <c r="K257" s="42">
        <v>0</v>
      </c>
      <c r="L257" s="42">
        <v>0</v>
      </c>
      <c r="M257" s="42">
        <v>0</v>
      </c>
      <c r="N257" s="46">
        <v>0</v>
      </c>
      <c r="O257" s="42">
        <v>0</v>
      </c>
      <c r="P257" s="126">
        <v>0</v>
      </c>
    </row>
    <row r="258" spans="1:16" ht="18" customHeight="1" x14ac:dyDescent="0.25">
      <c r="A258" s="17" t="s">
        <v>324</v>
      </c>
      <c r="B258" s="16" t="s">
        <v>1687</v>
      </c>
      <c r="C258" s="84" t="s">
        <v>1143</v>
      </c>
      <c r="D258" s="20">
        <v>45386</v>
      </c>
      <c r="E258" s="16" t="s">
        <v>1688</v>
      </c>
      <c r="F258" s="16" t="s">
        <v>1175</v>
      </c>
      <c r="G258" s="16" t="s">
        <v>1146</v>
      </c>
      <c r="H258" s="85" t="s">
        <v>1146</v>
      </c>
      <c r="I258" s="122">
        <v>0</v>
      </c>
      <c r="J258" s="42">
        <v>0</v>
      </c>
      <c r="K258" s="42">
        <v>0</v>
      </c>
      <c r="L258" s="42">
        <v>0</v>
      </c>
      <c r="M258" s="42">
        <v>0</v>
      </c>
      <c r="N258" s="46">
        <v>0</v>
      </c>
      <c r="O258" s="42">
        <v>0</v>
      </c>
      <c r="P258" s="126">
        <v>0</v>
      </c>
    </row>
    <row r="259" spans="1:16" ht="18" customHeight="1" x14ac:dyDescent="0.25">
      <c r="A259" s="14" t="s">
        <v>325</v>
      </c>
      <c r="B259" s="16" t="s">
        <v>1689</v>
      </c>
      <c r="C259" s="84" t="s">
        <v>1143</v>
      </c>
      <c r="D259" s="20">
        <v>45338</v>
      </c>
      <c r="E259" s="16" t="s">
        <v>1690</v>
      </c>
      <c r="F259" s="16" t="s">
        <v>1691</v>
      </c>
      <c r="G259" s="16" t="s">
        <v>1146</v>
      </c>
      <c r="H259" s="85" t="s">
        <v>1146</v>
      </c>
      <c r="I259" s="122">
        <v>0</v>
      </c>
      <c r="J259" s="42">
        <v>0</v>
      </c>
      <c r="K259" s="42">
        <v>0</v>
      </c>
      <c r="L259" s="42">
        <v>0</v>
      </c>
      <c r="M259" s="42">
        <v>0</v>
      </c>
      <c r="N259" s="46">
        <v>0</v>
      </c>
      <c r="O259" s="42">
        <v>0</v>
      </c>
      <c r="P259" s="126">
        <v>0</v>
      </c>
    </row>
    <row r="260" spans="1:16" ht="18" customHeight="1" x14ac:dyDescent="0.25">
      <c r="A260" s="17" t="s">
        <v>326</v>
      </c>
      <c r="B260" s="16" t="s">
        <v>1692</v>
      </c>
      <c r="C260" s="84" t="s">
        <v>1143</v>
      </c>
      <c r="D260" s="20">
        <v>45364</v>
      </c>
      <c r="E260" s="16" t="s">
        <v>1693</v>
      </c>
      <c r="F260" s="16" t="s">
        <v>1463</v>
      </c>
      <c r="G260" s="16" t="s">
        <v>1146</v>
      </c>
      <c r="H260" s="85" t="s">
        <v>1146</v>
      </c>
      <c r="I260" s="122">
        <v>0</v>
      </c>
      <c r="J260" s="42">
        <v>0</v>
      </c>
      <c r="K260" s="42">
        <v>0</v>
      </c>
      <c r="L260" s="42">
        <v>0</v>
      </c>
      <c r="M260" s="42">
        <v>0</v>
      </c>
      <c r="N260" s="46">
        <v>0</v>
      </c>
      <c r="O260" s="42">
        <v>0</v>
      </c>
      <c r="P260" s="126">
        <v>0</v>
      </c>
    </row>
    <row r="261" spans="1:16" ht="18" customHeight="1" x14ac:dyDescent="0.25">
      <c r="A261" s="14" t="s">
        <v>327</v>
      </c>
      <c r="B261" s="16" t="s">
        <v>1694</v>
      </c>
      <c r="C261" s="84" t="s">
        <v>1143</v>
      </c>
      <c r="D261" s="20">
        <v>45392</v>
      </c>
      <c r="E261" s="16" t="s">
        <v>1695</v>
      </c>
      <c r="F261" s="16" t="s">
        <v>1493</v>
      </c>
      <c r="G261" s="16" t="s">
        <v>1146</v>
      </c>
      <c r="H261" s="85" t="s">
        <v>1146</v>
      </c>
      <c r="I261" s="122">
        <v>0</v>
      </c>
      <c r="J261" s="42">
        <v>0</v>
      </c>
      <c r="K261" s="42">
        <v>0</v>
      </c>
      <c r="L261" s="42">
        <v>0</v>
      </c>
      <c r="M261" s="42">
        <v>0</v>
      </c>
      <c r="N261" s="46">
        <v>0</v>
      </c>
      <c r="O261" s="42">
        <v>0</v>
      </c>
      <c r="P261" s="126">
        <v>0</v>
      </c>
    </row>
    <row r="262" spans="1:16" ht="18" customHeight="1" x14ac:dyDescent="0.25">
      <c r="A262" s="17" t="s">
        <v>328</v>
      </c>
      <c r="B262" s="16" t="s">
        <v>1696</v>
      </c>
      <c r="C262" s="84" t="s">
        <v>1143</v>
      </c>
      <c r="D262" s="20">
        <v>45370</v>
      </c>
      <c r="E262" s="16" t="s">
        <v>1697</v>
      </c>
      <c r="F262" s="16" t="s">
        <v>1691</v>
      </c>
      <c r="G262" s="16" t="s">
        <v>1146</v>
      </c>
      <c r="H262" s="85" t="s">
        <v>1146</v>
      </c>
      <c r="I262" s="122">
        <v>0</v>
      </c>
      <c r="J262" s="42">
        <v>0</v>
      </c>
      <c r="K262" s="42">
        <v>0</v>
      </c>
      <c r="L262" s="42">
        <v>0</v>
      </c>
      <c r="M262" s="42">
        <v>0</v>
      </c>
      <c r="N262" s="46">
        <v>0</v>
      </c>
      <c r="O262" s="42">
        <v>0</v>
      </c>
      <c r="P262" s="126">
        <v>0</v>
      </c>
    </row>
    <row r="263" spans="1:16" ht="18" customHeight="1" x14ac:dyDescent="0.25">
      <c r="A263" s="14" t="s">
        <v>329</v>
      </c>
      <c r="B263" s="16" t="s">
        <v>1698</v>
      </c>
      <c r="C263" s="84" t="s">
        <v>1151</v>
      </c>
      <c r="D263" s="20">
        <v>45358</v>
      </c>
      <c r="E263" s="16" t="s">
        <v>1699</v>
      </c>
      <c r="F263" s="16" t="s">
        <v>1700</v>
      </c>
      <c r="G263" s="16" t="s">
        <v>1146</v>
      </c>
      <c r="H263" s="85" t="s">
        <v>1146</v>
      </c>
      <c r="I263" s="122">
        <v>0</v>
      </c>
      <c r="J263" s="42">
        <v>0</v>
      </c>
      <c r="K263" s="42">
        <v>0</v>
      </c>
      <c r="L263" s="42">
        <v>0</v>
      </c>
      <c r="M263" s="42">
        <v>0</v>
      </c>
      <c r="N263" s="46">
        <v>0</v>
      </c>
      <c r="O263" s="42">
        <v>0</v>
      </c>
      <c r="P263" s="126">
        <v>0</v>
      </c>
    </row>
    <row r="264" spans="1:16" ht="18" customHeight="1" x14ac:dyDescent="0.25">
      <c r="A264" s="17" t="s">
        <v>330</v>
      </c>
      <c r="B264" s="16" t="s">
        <v>1701</v>
      </c>
      <c r="C264" s="84" t="s">
        <v>1143</v>
      </c>
      <c r="D264" s="20">
        <v>45335</v>
      </c>
      <c r="E264" s="16" t="s">
        <v>1446</v>
      </c>
      <c r="F264" s="16" t="s">
        <v>1314</v>
      </c>
      <c r="G264" s="16" t="s">
        <v>1221</v>
      </c>
      <c r="H264" s="85" t="s">
        <v>1146</v>
      </c>
      <c r="I264" s="122">
        <v>0</v>
      </c>
      <c r="J264" s="42">
        <v>0</v>
      </c>
      <c r="K264" s="42">
        <v>0</v>
      </c>
      <c r="L264" s="42">
        <v>0</v>
      </c>
      <c r="M264" s="42">
        <v>0</v>
      </c>
      <c r="N264" s="46">
        <v>0</v>
      </c>
      <c r="O264" s="42">
        <v>0</v>
      </c>
      <c r="P264" s="126">
        <v>0</v>
      </c>
    </row>
    <row r="265" spans="1:16" ht="18" customHeight="1" x14ac:dyDescent="0.25">
      <c r="A265" s="14" t="s">
        <v>331</v>
      </c>
      <c r="B265" s="16" t="s">
        <v>1702</v>
      </c>
      <c r="C265" s="84" t="s">
        <v>1143</v>
      </c>
      <c r="D265" s="20">
        <v>45342</v>
      </c>
      <c r="E265" s="16" t="s">
        <v>1703</v>
      </c>
      <c r="F265" s="16" t="s">
        <v>1216</v>
      </c>
      <c r="G265" s="16" t="s">
        <v>1146</v>
      </c>
      <c r="H265" s="85" t="s">
        <v>1146</v>
      </c>
      <c r="I265" s="122">
        <v>0</v>
      </c>
      <c r="J265" s="42">
        <v>0</v>
      </c>
      <c r="K265" s="42">
        <v>0</v>
      </c>
      <c r="L265" s="42">
        <v>0</v>
      </c>
      <c r="M265" s="42">
        <v>0</v>
      </c>
      <c r="N265" s="46">
        <v>0</v>
      </c>
      <c r="O265" s="42">
        <v>0</v>
      </c>
      <c r="P265" s="126">
        <v>0</v>
      </c>
    </row>
    <row r="266" spans="1:16" ht="18" customHeight="1" x14ac:dyDescent="0.25">
      <c r="A266" s="17" t="s">
        <v>332</v>
      </c>
      <c r="B266" s="16" t="s">
        <v>1704</v>
      </c>
      <c r="C266" s="84" t="s">
        <v>1143</v>
      </c>
      <c r="D266" s="20">
        <v>45404</v>
      </c>
      <c r="E266" s="16" t="s">
        <v>1705</v>
      </c>
      <c r="F266" s="16" t="s">
        <v>1706</v>
      </c>
      <c r="G266" s="16" t="s">
        <v>1146</v>
      </c>
      <c r="H266" s="85" t="s">
        <v>1146</v>
      </c>
      <c r="I266" s="122">
        <v>0</v>
      </c>
      <c r="J266" s="42">
        <v>0</v>
      </c>
      <c r="K266" s="42">
        <v>0</v>
      </c>
      <c r="L266" s="42">
        <v>0</v>
      </c>
      <c r="M266" s="42">
        <v>0</v>
      </c>
      <c r="N266" s="46">
        <v>0</v>
      </c>
      <c r="O266" s="42">
        <v>0</v>
      </c>
      <c r="P266" s="126">
        <v>0</v>
      </c>
    </row>
    <row r="267" spans="1:16" ht="18" hidden="1" customHeight="1" x14ac:dyDescent="0.25">
      <c r="A267" s="14" t="s">
        <v>333</v>
      </c>
      <c r="B267" s="16" t="s">
        <v>1707</v>
      </c>
      <c r="C267" s="84" t="s">
        <v>1158</v>
      </c>
      <c r="D267" s="20">
        <v>45356</v>
      </c>
      <c r="E267" s="16" t="s">
        <v>1431</v>
      </c>
      <c r="F267" s="16" t="s">
        <v>1210</v>
      </c>
      <c r="G267" s="16" t="s">
        <v>1146</v>
      </c>
      <c r="H267" s="85" t="s">
        <v>1146</v>
      </c>
      <c r="I267" s="122">
        <v>0</v>
      </c>
      <c r="J267" s="42">
        <v>0</v>
      </c>
      <c r="K267" s="42">
        <v>0</v>
      </c>
      <c r="L267" s="42">
        <v>0</v>
      </c>
      <c r="M267" s="42">
        <v>0</v>
      </c>
      <c r="N267" s="46">
        <v>0</v>
      </c>
      <c r="O267" s="42">
        <v>0</v>
      </c>
      <c r="P267" s="126">
        <v>0</v>
      </c>
    </row>
    <row r="268" spans="1:16" ht="18" customHeight="1" x14ac:dyDescent="0.25">
      <c r="A268" s="17" t="s">
        <v>334</v>
      </c>
      <c r="B268" s="16" t="s">
        <v>1708</v>
      </c>
      <c r="C268" s="84" t="s">
        <v>1143</v>
      </c>
      <c r="D268" s="20">
        <v>45397</v>
      </c>
      <c r="E268" s="16" t="s">
        <v>1709</v>
      </c>
      <c r="F268" s="16" t="s">
        <v>1710</v>
      </c>
      <c r="G268" s="16" t="s">
        <v>1146</v>
      </c>
      <c r="H268" s="85" t="s">
        <v>1146</v>
      </c>
      <c r="I268" s="122">
        <v>0</v>
      </c>
      <c r="J268" s="42">
        <v>0</v>
      </c>
      <c r="K268" s="42">
        <v>0</v>
      </c>
      <c r="L268" s="42">
        <v>0</v>
      </c>
      <c r="M268" s="42">
        <v>0</v>
      </c>
      <c r="N268" s="46">
        <v>0</v>
      </c>
      <c r="O268" s="42">
        <v>0</v>
      </c>
      <c r="P268" s="126">
        <v>0</v>
      </c>
    </row>
    <row r="269" spans="1:16" ht="18" hidden="1" customHeight="1" x14ac:dyDescent="0.25">
      <c r="A269" s="14" t="s">
        <v>335</v>
      </c>
      <c r="B269" s="16" t="s">
        <v>1711</v>
      </c>
      <c r="C269" s="84" t="s">
        <v>1158</v>
      </c>
      <c r="D269" s="20">
        <v>45348</v>
      </c>
      <c r="E269" s="16" t="s">
        <v>1324</v>
      </c>
      <c r="F269" s="16" t="s">
        <v>1224</v>
      </c>
      <c r="G269" s="16" t="s">
        <v>1146</v>
      </c>
      <c r="H269" s="85" t="s">
        <v>1146</v>
      </c>
      <c r="I269" s="122">
        <v>0</v>
      </c>
      <c r="J269" s="42">
        <v>0</v>
      </c>
      <c r="K269" s="42">
        <v>0</v>
      </c>
      <c r="L269" s="42">
        <v>0</v>
      </c>
      <c r="M269" s="42">
        <v>0</v>
      </c>
      <c r="N269" s="46">
        <v>0</v>
      </c>
      <c r="O269" s="42">
        <v>0</v>
      </c>
      <c r="P269" s="126">
        <v>0</v>
      </c>
    </row>
    <row r="270" spans="1:16" ht="18" customHeight="1" x14ac:dyDescent="0.25">
      <c r="A270" s="17" t="s">
        <v>336</v>
      </c>
      <c r="B270" s="16" t="s">
        <v>1712</v>
      </c>
      <c r="C270" s="84" t="s">
        <v>1143</v>
      </c>
      <c r="D270" s="20">
        <v>45365</v>
      </c>
      <c r="E270" s="16" t="s">
        <v>1713</v>
      </c>
      <c r="F270" s="16" t="s">
        <v>1181</v>
      </c>
      <c r="G270" s="16" t="s">
        <v>1146</v>
      </c>
      <c r="H270" s="85" t="s">
        <v>1221</v>
      </c>
      <c r="I270" s="122">
        <v>0</v>
      </c>
      <c r="J270" s="42">
        <v>0</v>
      </c>
      <c r="K270" s="42">
        <v>0</v>
      </c>
      <c r="L270" s="42">
        <v>0</v>
      </c>
      <c r="M270" s="42">
        <v>0</v>
      </c>
      <c r="N270" s="46">
        <v>0</v>
      </c>
      <c r="O270" s="42">
        <v>0</v>
      </c>
      <c r="P270" s="126">
        <v>0</v>
      </c>
    </row>
    <row r="271" spans="1:16" ht="18" customHeight="1" x14ac:dyDescent="0.25">
      <c r="A271" s="14" t="s">
        <v>337</v>
      </c>
      <c r="B271" s="16" t="s">
        <v>1714</v>
      </c>
      <c r="C271" s="84" t="s">
        <v>1143</v>
      </c>
      <c r="D271" s="20">
        <v>45406</v>
      </c>
      <c r="E271" s="16" t="s">
        <v>1715</v>
      </c>
      <c r="F271" s="16" t="s">
        <v>1716</v>
      </c>
      <c r="G271" s="16" t="s">
        <v>1146</v>
      </c>
      <c r="H271" s="85" t="s">
        <v>1146</v>
      </c>
      <c r="I271" s="122">
        <v>0</v>
      </c>
      <c r="J271" s="42">
        <v>0</v>
      </c>
      <c r="K271" s="42">
        <v>0</v>
      </c>
      <c r="L271" s="42">
        <v>0</v>
      </c>
      <c r="M271" s="42">
        <v>0</v>
      </c>
      <c r="N271" s="46">
        <v>0</v>
      </c>
      <c r="O271" s="42">
        <v>0</v>
      </c>
      <c r="P271" s="126">
        <v>0</v>
      </c>
    </row>
    <row r="272" spans="1:16" ht="18" customHeight="1" x14ac:dyDescent="0.25">
      <c r="A272" s="17" t="s">
        <v>338</v>
      </c>
      <c r="B272" s="16" t="s">
        <v>1717</v>
      </c>
      <c r="C272" s="84" t="s">
        <v>1143</v>
      </c>
      <c r="D272" s="20">
        <v>45350</v>
      </c>
      <c r="E272" s="16" t="s">
        <v>1387</v>
      </c>
      <c r="F272" s="16" t="s">
        <v>1718</v>
      </c>
      <c r="G272" s="16" t="s">
        <v>1146</v>
      </c>
      <c r="H272" s="85" t="s">
        <v>1146</v>
      </c>
      <c r="I272" s="122">
        <v>0</v>
      </c>
      <c r="J272" s="42">
        <v>0</v>
      </c>
      <c r="K272" s="42">
        <v>0</v>
      </c>
      <c r="L272" s="42">
        <v>0</v>
      </c>
      <c r="M272" s="42">
        <v>0</v>
      </c>
      <c r="N272" s="46">
        <v>0</v>
      </c>
      <c r="O272" s="42">
        <v>0</v>
      </c>
      <c r="P272" s="126">
        <v>0</v>
      </c>
    </row>
    <row r="273" spans="1:16" ht="18" customHeight="1" x14ac:dyDescent="0.25">
      <c r="A273" s="14" t="s">
        <v>339</v>
      </c>
      <c r="B273" s="16" t="s">
        <v>1719</v>
      </c>
      <c r="C273" s="84" t="s">
        <v>1151</v>
      </c>
      <c r="D273" s="20">
        <v>45348</v>
      </c>
      <c r="E273" s="16" t="s">
        <v>1720</v>
      </c>
      <c r="F273" s="16" t="s">
        <v>1721</v>
      </c>
      <c r="G273" s="16" t="s">
        <v>1146</v>
      </c>
      <c r="H273" s="85" t="s">
        <v>1146</v>
      </c>
      <c r="I273" s="122">
        <v>0</v>
      </c>
      <c r="J273" s="42">
        <v>0</v>
      </c>
      <c r="K273" s="42">
        <v>0</v>
      </c>
      <c r="L273" s="42">
        <v>0</v>
      </c>
      <c r="M273" s="42">
        <v>0</v>
      </c>
      <c r="N273" s="46">
        <v>0</v>
      </c>
      <c r="O273" s="42">
        <v>0</v>
      </c>
      <c r="P273" s="126">
        <v>0</v>
      </c>
    </row>
    <row r="274" spans="1:16" ht="18" customHeight="1" x14ac:dyDescent="0.25">
      <c r="A274" s="17" t="s">
        <v>340</v>
      </c>
      <c r="B274" s="16" t="s">
        <v>1722</v>
      </c>
      <c r="C274" s="84" t="s">
        <v>1143</v>
      </c>
      <c r="D274" s="20">
        <v>45358</v>
      </c>
      <c r="E274" s="16" t="s">
        <v>1723</v>
      </c>
      <c r="F274" s="16" t="s">
        <v>1390</v>
      </c>
      <c r="G274" s="16" t="s">
        <v>1146</v>
      </c>
      <c r="H274" s="85" t="s">
        <v>1146</v>
      </c>
      <c r="I274" s="122">
        <v>0</v>
      </c>
      <c r="J274" s="42">
        <v>0</v>
      </c>
      <c r="K274" s="42">
        <v>0</v>
      </c>
      <c r="L274" s="42">
        <v>0</v>
      </c>
      <c r="M274" s="42">
        <v>0</v>
      </c>
      <c r="N274" s="46">
        <v>0</v>
      </c>
      <c r="O274" s="42">
        <v>0</v>
      </c>
      <c r="P274" s="126">
        <v>0</v>
      </c>
    </row>
    <row r="275" spans="1:16" ht="18" customHeight="1" x14ac:dyDescent="0.25">
      <c r="A275" s="14" t="s">
        <v>341</v>
      </c>
      <c r="B275" s="16" t="s">
        <v>1724</v>
      </c>
      <c r="C275" s="84" t="s">
        <v>1143</v>
      </c>
      <c r="D275" s="20">
        <v>45397</v>
      </c>
      <c r="E275" s="16" t="s">
        <v>1725</v>
      </c>
      <c r="F275" s="16" t="s">
        <v>1726</v>
      </c>
      <c r="G275" s="16" t="s">
        <v>1146</v>
      </c>
      <c r="H275" s="85" t="s">
        <v>1146</v>
      </c>
      <c r="I275" s="122">
        <v>0</v>
      </c>
      <c r="J275" s="42">
        <v>0</v>
      </c>
      <c r="K275" s="42">
        <v>0</v>
      </c>
      <c r="L275" s="42">
        <v>0</v>
      </c>
      <c r="M275" s="42">
        <v>0</v>
      </c>
      <c r="N275" s="46">
        <v>0</v>
      </c>
      <c r="O275" s="42">
        <v>0</v>
      </c>
      <c r="P275" s="126">
        <v>0</v>
      </c>
    </row>
    <row r="276" spans="1:16" ht="18" customHeight="1" x14ac:dyDescent="0.25">
      <c r="A276" s="17" t="s">
        <v>342</v>
      </c>
      <c r="B276" s="16" t="s">
        <v>1727</v>
      </c>
      <c r="C276" s="84" t="s">
        <v>1143</v>
      </c>
      <c r="D276" s="20">
        <v>45405</v>
      </c>
      <c r="E276" s="16" t="s">
        <v>1728</v>
      </c>
      <c r="F276" s="16" t="s">
        <v>1272</v>
      </c>
      <c r="G276" s="16" t="s">
        <v>1146</v>
      </c>
      <c r="H276" s="85" t="s">
        <v>1146</v>
      </c>
      <c r="I276" s="122">
        <v>0</v>
      </c>
      <c r="J276" s="42">
        <v>0</v>
      </c>
      <c r="K276" s="42">
        <v>0</v>
      </c>
      <c r="L276" s="42">
        <v>0</v>
      </c>
      <c r="M276" s="42">
        <v>0</v>
      </c>
      <c r="N276" s="46">
        <v>0</v>
      </c>
      <c r="O276" s="42">
        <v>0</v>
      </c>
      <c r="P276" s="126">
        <v>0</v>
      </c>
    </row>
    <row r="277" spans="1:16" ht="18" customHeight="1" x14ac:dyDescent="0.25">
      <c r="A277" s="14" t="s">
        <v>343</v>
      </c>
      <c r="B277" s="16" t="s">
        <v>1729</v>
      </c>
      <c r="C277" s="84" t="s">
        <v>1143</v>
      </c>
      <c r="D277" s="20">
        <v>45400</v>
      </c>
      <c r="E277" s="16" t="s">
        <v>1730</v>
      </c>
      <c r="F277" s="16" t="s">
        <v>1210</v>
      </c>
      <c r="G277" s="16" t="s">
        <v>1146</v>
      </c>
      <c r="H277" s="85" t="s">
        <v>1146</v>
      </c>
      <c r="I277" s="122">
        <v>0</v>
      </c>
      <c r="J277" s="42">
        <v>0</v>
      </c>
      <c r="K277" s="42">
        <v>0</v>
      </c>
      <c r="L277" s="42">
        <v>0</v>
      </c>
      <c r="M277" s="42">
        <v>0</v>
      </c>
      <c r="N277" s="46">
        <v>0</v>
      </c>
      <c r="O277" s="42">
        <v>0</v>
      </c>
      <c r="P277" s="126">
        <v>0</v>
      </c>
    </row>
    <row r="278" spans="1:16" ht="18" customHeight="1" x14ac:dyDescent="0.25">
      <c r="A278" s="17" t="s">
        <v>344</v>
      </c>
      <c r="B278" s="16" t="s">
        <v>1731</v>
      </c>
      <c r="C278" s="84" t="s">
        <v>1143</v>
      </c>
      <c r="D278" s="20">
        <v>45369</v>
      </c>
      <c r="E278" s="16" t="s">
        <v>1732</v>
      </c>
      <c r="F278" s="16" t="s">
        <v>1422</v>
      </c>
      <c r="G278" s="16" t="s">
        <v>1146</v>
      </c>
      <c r="H278" s="85" t="s">
        <v>1146</v>
      </c>
      <c r="I278" s="122">
        <v>0</v>
      </c>
      <c r="J278" s="42">
        <v>0</v>
      </c>
      <c r="K278" s="42">
        <v>0</v>
      </c>
      <c r="L278" s="42">
        <v>0</v>
      </c>
      <c r="M278" s="42">
        <v>0</v>
      </c>
      <c r="N278" s="46">
        <v>0</v>
      </c>
      <c r="O278" s="42">
        <v>0</v>
      </c>
      <c r="P278" s="126">
        <v>0</v>
      </c>
    </row>
    <row r="279" spans="1:16" ht="18" customHeight="1" x14ac:dyDescent="0.25">
      <c r="A279" s="14" t="s">
        <v>345</v>
      </c>
      <c r="B279" s="16" t="s">
        <v>1733</v>
      </c>
      <c r="C279" s="84" t="s">
        <v>1143</v>
      </c>
      <c r="D279" s="20">
        <v>45405</v>
      </c>
      <c r="E279" s="16" t="s">
        <v>1734</v>
      </c>
      <c r="F279" s="16" t="s">
        <v>1735</v>
      </c>
      <c r="G279" s="16" t="s">
        <v>1146</v>
      </c>
      <c r="H279" s="85" t="s">
        <v>1146</v>
      </c>
      <c r="I279" s="122">
        <v>0</v>
      </c>
      <c r="J279" s="42">
        <v>0</v>
      </c>
      <c r="K279" s="42">
        <v>0</v>
      </c>
      <c r="L279" s="42">
        <v>0</v>
      </c>
      <c r="M279" s="42">
        <v>0</v>
      </c>
      <c r="N279" s="46">
        <v>0</v>
      </c>
      <c r="O279" s="42">
        <v>0</v>
      </c>
      <c r="P279" s="126">
        <v>0</v>
      </c>
    </row>
    <row r="280" spans="1:16" ht="18" customHeight="1" x14ac:dyDescent="0.25">
      <c r="A280" s="17" t="s">
        <v>346</v>
      </c>
      <c r="B280" s="16" t="s">
        <v>1736</v>
      </c>
      <c r="C280" s="84" t="s">
        <v>1143</v>
      </c>
      <c r="D280" s="20">
        <v>45377</v>
      </c>
      <c r="E280" s="16" t="s">
        <v>1313</v>
      </c>
      <c r="F280" s="16" t="s">
        <v>1210</v>
      </c>
      <c r="G280" s="16" t="s">
        <v>1146</v>
      </c>
      <c r="H280" s="85" t="s">
        <v>1146</v>
      </c>
      <c r="I280" s="122">
        <v>0</v>
      </c>
      <c r="J280" s="42">
        <v>0</v>
      </c>
      <c r="K280" s="42">
        <v>0</v>
      </c>
      <c r="L280" s="42">
        <v>0</v>
      </c>
      <c r="M280" s="42">
        <v>0</v>
      </c>
      <c r="N280" s="46">
        <v>0</v>
      </c>
      <c r="O280" s="42">
        <v>0</v>
      </c>
      <c r="P280" s="126">
        <v>0</v>
      </c>
    </row>
    <row r="281" spans="1:16" ht="18" customHeight="1" x14ac:dyDescent="0.25">
      <c r="A281" s="14" t="s">
        <v>347</v>
      </c>
      <c r="B281" s="16" t="s">
        <v>1737</v>
      </c>
      <c r="C281" s="84" t="s">
        <v>1143</v>
      </c>
      <c r="D281" s="20">
        <v>45338</v>
      </c>
      <c r="E281" s="16" t="s">
        <v>1738</v>
      </c>
      <c r="F281" s="16" t="s">
        <v>1739</v>
      </c>
      <c r="G281" s="16" t="s">
        <v>1146</v>
      </c>
      <c r="H281" s="85" t="s">
        <v>1146</v>
      </c>
      <c r="I281" s="122">
        <v>0</v>
      </c>
      <c r="J281" s="42">
        <v>0</v>
      </c>
      <c r="K281" s="42">
        <v>0</v>
      </c>
      <c r="L281" s="42">
        <v>0</v>
      </c>
      <c r="M281" s="42">
        <v>0</v>
      </c>
      <c r="N281" s="46">
        <v>0</v>
      </c>
      <c r="O281" s="42">
        <v>0</v>
      </c>
      <c r="P281" s="126">
        <v>0</v>
      </c>
    </row>
    <row r="282" spans="1:16" ht="18" customHeight="1" x14ac:dyDescent="0.25">
      <c r="A282" s="17" t="s">
        <v>348</v>
      </c>
      <c r="B282" s="16" t="s">
        <v>1740</v>
      </c>
      <c r="C282" s="84" t="s">
        <v>1143</v>
      </c>
      <c r="D282" s="20">
        <v>45399</v>
      </c>
      <c r="E282" s="16" t="s">
        <v>1741</v>
      </c>
      <c r="F282" s="16" t="s">
        <v>1742</v>
      </c>
      <c r="G282" s="16" t="s">
        <v>1146</v>
      </c>
      <c r="H282" s="85" t="s">
        <v>1146</v>
      </c>
      <c r="I282" s="122">
        <v>0</v>
      </c>
      <c r="J282" s="42">
        <v>0</v>
      </c>
      <c r="K282" s="42">
        <v>0</v>
      </c>
      <c r="L282" s="42">
        <v>0</v>
      </c>
      <c r="M282" s="42">
        <v>0</v>
      </c>
      <c r="N282" s="46">
        <v>0</v>
      </c>
      <c r="O282" s="42">
        <v>0</v>
      </c>
      <c r="P282" s="126">
        <v>0</v>
      </c>
    </row>
    <row r="283" spans="1:16" ht="18" customHeight="1" x14ac:dyDescent="0.25">
      <c r="A283" s="14" t="s">
        <v>349</v>
      </c>
      <c r="B283" s="16" t="s">
        <v>1743</v>
      </c>
      <c r="C283" s="84" t="s">
        <v>1151</v>
      </c>
      <c r="D283" s="20">
        <v>45366</v>
      </c>
      <c r="E283" s="16" t="s">
        <v>1744</v>
      </c>
      <c r="F283" s="16" t="s">
        <v>1187</v>
      </c>
      <c r="G283" s="16" t="s">
        <v>1146</v>
      </c>
      <c r="H283" s="85" t="s">
        <v>1146</v>
      </c>
      <c r="I283" s="122">
        <v>0</v>
      </c>
      <c r="J283" s="42">
        <v>0</v>
      </c>
      <c r="K283" s="42">
        <v>0</v>
      </c>
      <c r="L283" s="42">
        <v>0</v>
      </c>
      <c r="M283" s="42">
        <v>0</v>
      </c>
      <c r="N283" s="46">
        <v>0</v>
      </c>
      <c r="O283" s="42">
        <v>0</v>
      </c>
      <c r="P283" s="126">
        <v>0</v>
      </c>
    </row>
    <row r="284" spans="1:16" ht="18" customHeight="1" x14ac:dyDescent="0.25">
      <c r="A284" s="17" t="s">
        <v>350</v>
      </c>
      <c r="B284" s="16" t="s">
        <v>1745</v>
      </c>
      <c r="C284" s="84" t="s">
        <v>1143</v>
      </c>
      <c r="D284" s="20">
        <v>45407</v>
      </c>
      <c r="E284" s="16" t="s">
        <v>1746</v>
      </c>
      <c r="F284" s="16" t="s">
        <v>1156</v>
      </c>
      <c r="G284" s="16" t="s">
        <v>1146</v>
      </c>
      <c r="H284" s="85" t="s">
        <v>1146</v>
      </c>
      <c r="I284" s="122">
        <v>0</v>
      </c>
      <c r="J284" s="42">
        <v>0</v>
      </c>
      <c r="K284" s="42">
        <v>0</v>
      </c>
      <c r="L284" s="42">
        <v>0</v>
      </c>
      <c r="M284" s="42">
        <v>0</v>
      </c>
      <c r="N284" s="46">
        <v>0</v>
      </c>
      <c r="O284" s="42">
        <v>0</v>
      </c>
      <c r="P284" s="126">
        <v>0</v>
      </c>
    </row>
    <row r="285" spans="1:16" ht="18" hidden="1" customHeight="1" x14ac:dyDescent="0.25">
      <c r="A285" s="14" t="s">
        <v>351</v>
      </c>
      <c r="B285" s="16" t="s">
        <v>1747</v>
      </c>
      <c r="C285" s="84" t="s">
        <v>1158</v>
      </c>
      <c r="D285" s="20">
        <v>45344</v>
      </c>
      <c r="E285" s="16" t="s">
        <v>1212</v>
      </c>
      <c r="F285" s="16" t="s">
        <v>1210</v>
      </c>
      <c r="G285" s="16" t="s">
        <v>1146</v>
      </c>
      <c r="H285" s="85" t="s">
        <v>1146</v>
      </c>
      <c r="I285" s="122">
        <v>0</v>
      </c>
      <c r="J285" s="42">
        <v>0</v>
      </c>
      <c r="K285" s="42">
        <v>0</v>
      </c>
      <c r="L285" s="42">
        <v>0</v>
      </c>
      <c r="M285" s="42">
        <v>0</v>
      </c>
      <c r="N285" s="46">
        <v>0</v>
      </c>
      <c r="O285" s="42">
        <v>0</v>
      </c>
      <c r="P285" s="126">
        <v>0</v>
      </c>
    </row>
    <row r="286" spans="1:16" ht="18" customHeight="1" x14ac:dyDescent="0.25">
      <c r="A286" s="17" t="s">
        <v>352</v>
      </c>
      <c r="B286" s="16" t="s">
        <v>1748</v>
      </c>
      <c r="C286" s="84" t="s">
        <v>1143</v>
      </c>
      <c r="D286" s="20">
        <v>45362</v>
      </c>
      <c r="E286" s="16" t="s">
        <v>1749</v>
      </c>
      <c r="F286" s="16" t="s">
        <v>1750</v>
      </c>
      <c r="G286" s="16" t="s">
        <v>1146</v>
      </c>
      <c r="H286" s="85" t="s">
        <v>1146</v>
      </c>
      <c r="I286" s="122">
        <v>-2500000</v>
      </c>
      <c r="J286" s="42">
        <v>2500000</v>
      </c>
      <c r="K286" s="42">
        <v>0</v>
      </c>
      <c r="L286" s="42">
        <v>0</v>
      </c>
      <c r="M286" s="42">
        <v>0</v>
      </c>
      <c r="N286" s="46">
        <v>0</v>
      </c>
      <c r="O286" s="42">
        <v>0</v>
      </c>
      <c r="P286" s="126">
        <v>0</v>
      </c>
    </row>
    <row r="287" spans="1:16" ht="18" hidden="1" customHeight="1" x14ac:dyDescent="0.25">
      <c r="A287" s="14" t="s">
        <v>353</v>
      </c>
      <c r="B287" s="16" t="s">
        <v>1751</v>
      </c>
      <c r="C287" s="84" t="s">
        <v>1158</v>
      </c>
      <c r="D287" s="20">
        <v>45358</v>
      </c>
      <c r="E287" s="16" t="s">
        <v>1752</v>
      </c>
      <c r="F287" s="16" t="s">
        <v>1210</v>
      </c>
      <c r="G287" s="16" t="s">
        <v>1146</v>
      </c>
      <c r="H287" s="85" t="s">
        <v>1146</v>
      </c>
      <c r="I287" s="122">
        <v>0</v>
      </c>
      <c r="J287" s="42">
        <v>0</v>
      </c>
      <c r="K287" s="42">
        <v>0</v>
      </c>
      <c r="L287" s="42">
        <v>0</v>
      </c>
      <c r="M287" s="42">
        <v>0</v>
      </c>
      <c r="N287" s="46">
        <v>0</v>
      </c>
      <c r="O287" s="42">
        <v>0</v>
      </c>
      <c r="P287" s="126">
        <v>0</v>
      </c>
    </row>
    <row r="288" spans="1:16" ht="18" customHeight="1" x14ac:dyDescent="0.25">
      <c r="A288" s="17" t="s">
        <v>354</v>
      </c>
      <c r="B288" s="16" t="s">
        <v>1753</v>
      </c>
      <c r="C288" s="84" t="s">
        <v>1143</v>
      </c>
      <c r="D288" s="20">
        <v>45391</v>
      </c>
      <c r="E288" s="16" t="s">
        <v>1754</v>
      </c>
      <c r="F288" s="16" t="s">
        <v>1156</v>
      </c>
      <c r="G288" s="16" t="s">
        <v>1146</v>
      </c>
      <c r="H288" s="85" t="s">
        <v>1146</v>
      </c>
      <c r="I288" s="122">
        <v>0</v>
      </c>
      <c r="J288" s="42">
        <v>0</v>
      </c>
      <c r="K288" s="42">
        <v>0</v>
      </c>
      <c r="L288" s="42">
        <v>0</v>
      </c>
      <c r="M288" s="42">
        <v>0</v>
      </c>
      <c r="N288" s="46">
        <v>0</v>
      </c>
      <c r="O288" s="42">
        <v>0</v>
      </c>
      <c r="P288" s="126">
        <v>0</v>
      </c>
    </row>
    <row r="289" spans="1:16" ht="18" customHeight="1" x14ac:dyDescent="0.25">
      <c r="A289" s="14" t="s">
        <v>355</v>
      </c>
      <c r="B289" s="16" t="s">
        <v>1755</v>
      </c>
      <c r="C289" s="84" t="s">
        <v>1143</v>
      </c>
      <c r="D289" s="20">
        <v>45404</v>
      </c>
      <c r="E289" s="16" t="s">
        <v>1756</v>
      </c>
      <c r="F289" s="16" t="s">
        <v>1582</v>
      </c>
      <c r="G289" s="16" t="s">
        <v>1146</v>
      </c>
      <c r="H289" s="85" t="s">
        <v>1146</v>
      </c>
      <c r="I289" s="122">
        <v>0</v>
      </c>
      <c r="J289" s="42">
        <v>0</v>
      </c>
      <c r="K289" s="42">
        <v>0</v>
      </c>
      <c r="L289" s="42">
        <v>0</v>
      </c>
      <c r="M289" s="42">
        <v>0</v>
      </c>
      <c r="N289" s="46">
        <v>0</v>
      </c>
      <c r="O289" s="42">
        <v>0</v>
      </c>
      <c r="P289" s="126">
        <v>0</v>
      </c>
    </row>
    <row r="290" spans="1:16" ht="18" hidden="1" customHeight="1" x14ac:dyDescent="0.25">
      <c r="A290" s="17" t="s">
        <v>356</v>
      </c>
      <c r="B290" s="16" t="s">
        <v>1757</v>
      </c>
      <c r="C290" s="84" t="s">
        <v>1158</v>
      </c>
      <c r="D290" s="20">
        <v>45348</v>
      </c>
      <c r="E290" s="16" t="s">
        <v>1758</v>
      </c>
      <c r="F290" s="16" t="s">
        <v>1759</v>
      </c>
      <c r="G290" s="16" t="s">
        <v>1146</v>
      </c>
      <c r="H290" s="85" t="s">
        <v>1146</v>
      </c>
      <c r="I290" s="122">
        <v>0</v>
      </c>
      <c r="J290" s="42">
        <v>0</v>
      </c>
      <c r="K290" s="42">
        <v>0</v>
      </c>
      <c r="L290" s="42">
        <v>0</v>
      </c>
      <c r="M290" s="42">
        <v>0</v>
      </c>
      <c r="N290" s="46">
        <v>0</v>
      </c>
      <c r="O290" s="42">
        <v>0</v>
      </c>
      <c r="P290" s="126">
        <v>0</v>
      </c>
    </row>
    <row r="291" spans="1:16" ht="18" customHeight="1" x14ac:dyDescent="0.25">
      <c r="A291" s="14" t="s">
        <v>357</v>
      </c>
      <c r="B291" s="16" t="s">
        <v>1760</v>
      </c>
      <c r="C291" s="84" t="s">
        <v>1143</v>
      </c>
      <c r="D291" s="20">
        <v>45350</v>
      </c>
      <c r="E291" s="16" t="s">
        <v>1761</v>
      </c>
      <c r="F291" s="16" t="s">
        <v>1762</v>
      </c>
      <c r="G291" s="16" t="s">
        <v>1146</v>
      </c>
      <c r="H291" s="85" t="s">
        <v>1146</v>
      </c>
      <c r="I291" s="122">
        <v>0</v>
      </c>
      <c r="J291" s="42">
        <v>0</v>
      </c>
      <c r="K291" s="42">
        <v>0</v>
      </c>
      <c r="L291" s="42">
        <v>0</v>
      </c>
      <c r="M291" s="42">
        <v>0</v>
      </c>
      <c r="N291" s="46">
        <v>0</v>
      </c>
      <c r="O291" s="42">
        <v>0</v>
      </c>
      <c r="P291" s="126">
        <v>0</v>
      </c>
    </row>
    <row r="292" spans="1:16" ht="18" customHeight="1" x14ac:dyDescent="0.25">
      <c r="A292" s="17" t="s">
        <v>358</v>
      </c>
      <c r="B292" s="16" t="s">
        <v>1763</v>
      </c>
      <c r="C292" s="84" t="s">
        <v>1143</v>
      </c>
      <c r="D292" s="20">
        <v>45352</v>
      </c>
      <c r="E292" s="16" t="s">
        <v>1764</v>
      </c>
      <c r="F292" s="16" t="s">
        <v>1765</v>
      </c>
      <c r="G292" s="16" t="s">
        <v>1146</v>
      </c>
      <c r="H292" s="85" t="s">
        <v>1221</v>
      </c>
      <c r="I292" s="122">
        <v>0</v>
      </c>
      <c r="J292" s="42">
        <v>0</v>
      </c>
      <c r="K292" s="42">
        <v>0</v>
      </c>
      <c r="L292" s="42">
        <v>0</v>
      </c>
      <c r="M292" s="42">
        <v>0</v>
      </c>
      <c r="N292" s="46">
        <v>0</v>
      </c>
      <c r="O292" s="42">
        <v>0</v>
      </c>
      <c r="P292" s="126">
        <v>0</v>
      </c>
    </row>
    <row r="293" spans="1:16" ht="18" customHeight="1" x14ac:dyDescent="0.25">
      <c r="A293" s="14" t="s">
        <v>359</v>
      </c>
      <c r="B293" s="16" t="s">
        <v>1766</v>
      </c>
      <c r="C293" s="84" t="s">
        <v>1143</v>
      </c>
      <c r="D293" s="20">
        <v>45390</v>
      </c>
      <c r="E293" s="16" t="s">
        <v>1625</v>
      </c>
      <c r="F293" s="16" t="s">
        <v>1210</v>
      </c>
      <c r="G293" s="16" t="s">
        <v>1146</v>
      </c>
      <c r="H293" s="85" t="s">
        <v>1146</v>
      </c>
      <c r="I293" s="122">
        <v>0</v>
      </c>
      <c r="J293" s="42">
        <v>0</v>
      </c>
      <c r="K293" s="42">
        <v>0</v>
      </c>
      <c r="L293" s="42">
        <v>0</v>
      </c>
      <c r="M293" s="42">
        <v>0</v>
      </c>
      <c r="N293" s="46">
        <v>0</v>
      </c>
      <c r="O293" s="42">
        <v>0</v>
      </c>
      <c r="P293" s="126">
        <v>0</v>
      </c>
    </row>
    <row r="294" spans="1:16" ht="18" customHeight="1" x14ac:dyDescent="0.25">
      <c r="A294" s="17" t="s">
        <v>360</v>
      </c>
      <c r="B294" s="16" t="s">
        <v>1767</v>
      </c>
      <c r="C294" s="84" t="s">
        <v>1143</v>
      </c>
      <c r="D294" s="20">
        <v>45399</v>
      </c>
      <c r="E294" s="16" t="s">
        <v>1768</v>
      </c>
      <c r="F294" s="16" t="s">
        <v>1272</v>
      </c>
      <c r="G294" s="16" t="s">
        <v>1221</v>
      </c>
      <c r="H294" s="85" t="s">
        <v>1146</v>
      </c>
      <c r="I294" s="122">
        <v>0</v>
      </c>
      <c r="J294" s="42">
        <v>0</v>
      </c>
      <c r="K294" s="42">
        <v>0</v>
      </c>
      <c r="L294" s="42">
        <v>0</v>
      </c>
      <c r="M294" s="42">
        <v>0</v>
      </c>
      <c r="N294" s="46">
        <v>0</v>
      </c>
      <c r="O294" s="42">
        <v>0</v>
      </c>
      <c r="P294" s="126">
        <v>0</v>
      </c>
    </row>
    <row r="295" spans="1:16" ht="18" customHeight="1" x14ac:dyDescent="0.25">
      <c r="A295" s="14" t="s">
        <v>361</v>
      </c>
      <c r="B295" s="16" t="s">
        <v>1769</v>
      </c>
      <c r="C295" s="84" t="s">
        <v>1143</v>
      </c>
      <c r="D295" s="20">
        <v>45372</v>
      </c>
      <c r="E295" s="16" t="s">
        <v>1770</v>
      </c>
      <c r="F295" s="16" t="s">
        <v>1771</v>
      </c>
      <c r="G295" s="16" t="s">
        <v>1146</v>
      </c>
      <c r="H295" s="85" t="s">
        <v>1221</v>
      </c>
      <c r="I295" s="122">
        <v>0</v>
      </c>
      <c r="J295" s="42">
        <v>0</v>
      </c>
      <c r="K295" s="42">
        <v>0</v>
      </c>
      <c r="L295" s="42">
        <v>0</v>
      </c>
      <c r="M295" s="42">
        <v>0</v>
      </c>
      <c r="N295" s="46">
        <v>0</v>
      </c>
      <c r="O295" s="42">
        <v>0</v>
      </c>
      <c r="P295" s="126">
        <v>0</v>
      </c>
    </row>
    <row r="296" spans="1:16" ht="18" customHeight="1" x14ac:dyDescent="0.25">
      <c r="A296" s="17" t="s">
        <v>362</v>
      </c>
      <c r="B296" s="16" t="s">
        <v>1772</v>
      </c>
      <c r="C296" s="84" t="s">
        <v>1143</v>
      </c>
      <c r="D296" s="20">
        <v>45358</v>
      </c>
      <c r="E296" s="16" t="s">
        <v>1773</v>
      </c>
      <c r="F296" s="16" t="s">
        <v>1718</v>
      </c>
      <c r="G296" s="16" t="s">
        <v>1146</v>
      </c>
      <c r="H296" s="85" t="s">
        <v>1221</v>
      </c>
      <c r="I296" s="122">
        <v>0</v>
      </c>
      <c r="J296" s="42">
        <v>0</v>
      </c>
      <c r="K296" s="42">
        <v>0</v>
      </c>
      <c r="L296" s="42">
        <v>0</v>
      </c>
      <c r="M296" s="42">
        <v>0</v>
      </c>
      <c r="N296" s="46">
        <v>0</v>
      </c>
      <c r="O296" s="42">
        <v>0</v>
      </c>
      <c r="P296" s="126">
        <v>0</v>
      </c>
    </row>
    <row r="297" spans="1:16" ht="18" customHeight="1" x14ac:dyDescent="0.25">
      <c r="A297" s="14" t="s">
        <v>363</v>
      </c>
      <c r="B297" s="16" t="s">
        <v>1774</v>
      </c>
      <c r="C297" s="84" t="s">
        <v>1143</v>
      </c>
      <c r="D297" s="20">
        <v>45344</v>
      </c>
      <c r="E297" s="16" t="s">
        <v>1775</v>
      </c>
      <c r="F297" s="16" t="s">
        <v>1460</v>
      </c>
      <c r="G297" s="16" t="s">
        <v>1146</v>
      </c>
      <c r="H297" s="85" t="s">
        <v>1146</v>
      </c>
      <c r="I297" s="122">
        <v>0</v>
      </c>
      <c r="J297" s="42">
        <v>0</v>
      </c>
      <c r="K297" s="42">
        <v>0</v>
      </c>
      <c r="L297" s="42">
        <v>0</v>
      </c>
      <c r="M297" s="42">
        <v>0</v>
      </c>
      <c r="N297" s="46">
        <v>0</v>
      </c>
      <c r="O297" s="42">
        <v>0</v>
      </c>
      <c r="P297" s="126">
        <v>0</v>
      </c>
    </row>
    <row r="298" spans="1:16" ht="18" customHeight="1" x14ac:dyDescent="0.25">
      <c r="A298" s="17" t="s">
        <v>364</v>
      </c>
      <c r="B298" s="16" t="s">
        <v>1776</v>
      </c>
      <c r="C298" s="84" t="s">
        <v>1143</v>
      </c>
      <c r="D298" s="20">
        <v>45396</v>
      </c>
      <c r="E298" s="16" t="s">
        <v>1777</v>
      </c>
      <c r="F298" s="16" t="s">
        <v>1187</v>
      </c>
      <c r="G298" s="16" t="s">
        <v>1146</v>
      </c>
      <c r="H298" s="85" t="s">
        <v>1146</v>
      </c>
      <c r="I298" s="122">
        <v>0</v>
      </c>
      <c r="J298" s="42">
        <v>0</v>
      </c>
      <c r="K298" s="42">
        <v>0</v>
      </c>
      <c r="L298" s="42">
        <v>0</v>
      </c>
      <c r="M298" s="42">
        <v>0</v>
      </c>
      <c r="N298" s="46">
        <v>0</v>
      </c>
      <c r="O298" s="42">
        <v>0</v>
      </c>
      <c r="P298" s="126">
        <v>0</v>
      </c>
    </row>
    <row r="299" spans="1:16" ht="18" customHeight="1" x14ac:dyDescent="0.25">
      <c r="A299" s="14" t="s">
        <v>365</v>
      </c>
      <c r="B299" s="16" t="s">
        <v>1778</v>
      </c>
      <c r="C299" s="84" t="s">
        <v>1143</v>
      </c>
      <c r="D299" s="20">
        <v>45345</v>
      </c>
      <c r="E299" s="16" t="s">
        <v>1779</v>
      </c>
      <c r="F299" s="16" t="s">
        <v>1780</v>
      </c>
      <c r="G299" s="16" t="s">
        <v>1146</v>
      </c>
      <c r="H299" s="85" t="s">
        <v>1146</v>
      </c>
      <c r="I299" s="122">
        <v>0</v>
      </c>
      <c r="J299" s="42">
        <v>0</v>
      </c>
      <c r="K299" s="42">
        <v>0</v>
      </c>
      <c r="L299" s="42">
        <v>0</v>
      </c>
      <c r="M299" s="42">
        <v>0</v>
      </c>
      <c r="N299" s="46">
        <v>0</v>
      </c>
      <c r="O299" s="42">
        <v>0</v>
      </c>
      <c r="P299" s="126">
        <v>0</v>
      </c>
    </row>
    <row r="300" spans="1:16" ht="18" customHeight="1" x14ac:dyDescent="0.25">
      <c r="A300" s="17" t="s">
        <v>366</v>
      </c>
      <c r="B300" s="16" t="s">
        <v>1781</v>
      </c>
      <c r="C300" s="84" t="s">
        <v>1143</v>
      </c>
      <c r="D300" s="20">
        <v>45398</v>
      </c>
      <c r="E300" s="16" t="s">
        <v>1782</v>
      </c>
      <c r="F300" s="16" t="s">
        <v>1216</v>
      </c>
      <c r="G300" s="16" t="s">
        <v>1146</v>
      </c>
      <c r="H300" s="85" t="s">
        <v>1221</v>
      </c>
      <c r="I300" s="122">
        <v>0</v>
      </c>
      <c r="J300" s="42">
        <v>0</v>
      </c>
      <c r="K300" s="42">
        <v>0</v>
      </c>
      <c r="L300" s="42">
        <v>0</v>
      </c>
      <c r="M300" s="42">
        <v>0</v>
      </c>
      <c r="N300" s="46">
        <v>0</v>
      </c>
      <c r="O300" s="42">
        <v>0</v>
      </c>
      <c r="P300" s="126">
        <v>0</v>
      </c>
    </row>
    <row r="301" spans="1:16" ht="18" customHeight="1" x14ac:dyDescent="0.25">
      <c r="A301" s="14" t="s">
        <v>367</v>
      </c>
      <c r="B301" s="16" t="s">
        <v>1783</v>
      </c>
      <c r="C301" s="84" t="s">
        <v>1143</v>
      </c>
      <c r="D301" s="20">
        <v>45408</v>
      </c>
      <c r="E301" s="16" t="s">
        <v>1784</v>
      </c>
      <c r="F301" s="16" t="s">
        <v>1451</v>
      </c>
      <c r="G301" s="16" t="s">
        <v>1146</v>
      </c>
      <c r="H301" s="85" t="s">
        <v>1146</v>
      </c>
      <c r="I301" s="122">
        <v>0</v>
      </c>
      <c r="J301" s="42">
        <v>0</v>
      </c>
      <c r="K301" s="42">
        <v>0</v>
      </c>
      <c r="L301" s="42">
        <v>0</v>
      </c>
      <c r="M301" s="42">
        <v>0</v>
      </c>
      <c r="N301" s="46">
        <v>0</v>
      </c>
      <c r="O301" s="42">
        <v>0</v>
      </c>
      <c r="P301" s="126">
        <v>0</v>
      </c>
    </row>
    <row r="302" spans="1:16" ht="18" customHeight="1" x14ac:dyDescent="0.25">
      <c r="A302" s="17" t="s">
        <v>368</v>
      </c>
      <c r="B302" s="16" t="s">
        <v>1785</v>
      </c>
      <c r="C302" s="84" t="s">
        <v>1143</v>
      </c>
      <c r="D302" s="20">
        <v>45404</v>
      </c>
      <c r="E302" s="16" t="s">
        <v>1307</v>
      </c>
      <c r="F302" s="16" t="s">
        <v>1198</v>
      </c>
      <c r="G302" s="16" t="s">
        <v>1146</v>
      </c>
      <c r="H302" s="85" t="s">
        <v>1146</v>
      </c>
      <c r="I302" s="122">
        <v>0</v>
      </c>
      <c r="J302" s="42">
        <v>0</v>
      </c>
      <c r="K302" s="42">
        <v>0</v>
      </c>
      <c r="L302" s="42">
        <v>0</v>
      </c>
      <c r="M302" s="42">
        <v>0</v>
      </c>
      <c r="N302" s="46">
        <v>0</v>
      </c>
      <c r="O302" s="42">
        <v>0</v>
      </c>
      <c r="P302" s="126">
        <v>0</v>
      </c>
    </row>
    <row r="303" spans="1:16" ht="18" customHeight="1" x14ac:dyDescent="0.25">
      <c r="A303" s="14" t="s">
        <v>369</v>
      </c>
      <c r="B303" s="16" t="s">
        <v>1786</v>
      </c>
      <c r="C303" s="84" t="s">
        <v>1143</v>
      </c>
      <c r="D303" s="20">
        <v>45401</v>
      </c>
      <c r="E303" s="16" t="s">
        <v>1630</v>
      </c>
      <c r="F303" s="16" t="s">
        <v>1156</v>
      </c>
      <c r="G303" s="16" t="s">
        <v>1146</v>
      </c>
      <c r="H303" s="85" t="s">
        <v>1146</v>
      </c>
      <c r="I303" s="122">
        <v>0</v>
      </c>
      <c r="J303" s="42">
        <v>0</v>
      </c>
      <c r="K303" s="42">
        <v>0</v>
      </c>
      <c r="L303" s="42">
        <v>0</v>
      </c>
      <c r="M303" s="42">
        <v>0</v>
      </c>
      <c r="N303" s="46">
        <v>0</v>
      </c>
      <c r="O303" s="42">
        <v>0</v>
      </c>
      <c r="P303" s="126">
        <v>0</v>
      </c>
    </row>
    <row r="304" spans="1:16" ht="18" hidden="1" customHeight="1" x14ac:dyDescent="0.25">
      <c r="A304" s="17" t="s">
        <v>370</v>
      </c>
      <c r="B304" s="16" t="s">
        <v>1787</v>
      </c>
      <c r="C304" s="84" t="s">
        <v>1158</v>
      </c>
      <c r="D304" s="20">
        <v>45349</v>
      </c>
      <c r="E304" s="16" t="s">
        <v>1229</v>
      </c>
      <c r="F304" s="16" t="s">
        <v>1213</v>
      </c>
      <c r="G304" s="16" t="s">
        <v>1146</v>
      </c>
      <c r="H304" s="85" t="s">
        <v>1146</v>
      </c>
      <c r="I304" s="122">
        <v>0</v>
      </c>
      <c r="J304" s="42">
        <v>0</v>
      </c>
      <c r="K304" s="42">
        <v>0</v>
      </c>
      <c r="L304" s="42">
        <v>0</v>
      </c>
      <c r="M304" s="42">
        <v>0</v>
      </c>
      <c r="N304" s="46">
        <v>0</v>
      </c>
      <c r="O304" s="42">
        <v>0</v>
      </c>
      <c r="P304" s="126">
        <v>0</v>
      </c>
    </row>
    <row r="305" spans="1:16" ht="18" hidden="1" customHeight="1" x14ac:dyDescent="0.25">
      <c r="A305" s="14" t="s">
        <v>371</v>
      </c>
      <c r="B305" s="16" t="s">
        <v>1788</v>
      </c>
      <c r="C305" s="84" t="s">
        <v>1158</v>
      </c>
      <c r="D305" s="20">
        <v>45401</v>
      </c>
      <c r="E305" s="16" t="s">
        <v>1789</v>
      </c>
      <c r="F305" s="16" t="s">
        <v>1582</v>
      </c>
      <c r="G305" s="16" t="s">
        <v>1146</v>
      </c>
      <c r="H305" s="85" t="s">
        <v>1146</v>
      </c>
      <c r="I305" s="122">
        <v>0</v>
      </c>
      <c r="J305" s="42">
        <v>0</v>
      </c>
      <c r="K305" s="42">
        <v>0</v>
      </c>
      <c r="L305" s="42">
        <v>0</v>
      </c>
      <c r="M305" s="42">
        <v>0</v>
      </c>
      <c r="N305" s="46">
        <v>0</v>
      </c>
      <c r="O305" s="42">
        <v>0</v>
      </c>
      <c r="P305" s="126">
        <v>0</v>
      </c>
    </row>
    <row r="306" spans="1:16" ht="18" customHeight="1" x14ac:dyDescent="0.25">
      <c r="A306" s="17" t="s">
        <v>372</v>
      </c>
      <c r="B306" s="16" t="s">
        <v>1790</v>
      </c>
      <c r="C306" s="84" t="s">
        <v>1143</v>
      </c>
      <c r="D306" s="20">
        <v>45404</v>
      </c>
      <c r="E306" s="16" t="s">
        <v>1791</v>
      </c>
      <c r="F306" s="16" t="s">
        <v>1198</v>
      </c>
      <c r="G306" s="16" t="s">
        <v>1146</v>
      </c>
      <c r="H306" s="85" t="s">
        <v>1146</v>
      </c>
      <c r="I306" s="122">
        <v>0</v>
      </c>
      <c r="J306" s="42">
        <v>0</v>
      </c>
      <c r="K306" s="42">
        <v>0</v>
      </c>
      <c r="L306" s="42">
        <v>0</v>
      </c>
      <c r="M306" s="42">
        <v>0</v>
      </c>
      <c r="N306" s="46">
        <v>0</v>
      </c>
      <c r="O306" s="42">
        <v>0</v>
      </c>
      <c r="P306" s="126">
        <v>0</v>
      </c>
    </row>
    <row r="307" spans="1:16" ht="18" customHeight="1" x14ac:dyDescent="0.25">
      <c r="A307" s="14" t="s">
        <v>373</v>
      </c>
      <c r="B307" s="16" t="s">
        <v>1792</v>
      </c>
      <c r="C307" s="84" t="s">
        <v>1143</v>
      </c>
      <c r="D307" s="20">
        <v>45401</v>
      </c>
      <c r="E307" s="16" t="s">
        <v>1793</v>
      </c>
      <c r="F307" s="16" t="s">
        <v>1794</v>
      </c>
      <c r="G307" s="16" t="s">
        <v>1146</v>
      </c>
      <c r="H307" s="85" t="s">
        <v>1146</v>
      </c>
      <c r="I307" s="122">
        <v>-150000</v>
      </c>
      <c r="J307" s="42">
        <v>150000</v>
      </c>
      <c r="K307" s="42">
        <v>0</v>
      </c>
      <c r="L307" s="42">
        <v>0</v>
      </c>
      <c r="M307" s="42">
        <v>0</v>
      </c>
      <c r="N307" s="46">
        <v>0</v>
      </c>
      <c r="O307" s="42">
        <v>0</v>
      </c>
      <c r="P307" s="126">
        <v>0</v>
      </c>
    </row>
    <row r="308" spans="1:16" ht="18" customHeight="1" x14ac:dyDescent="0.25">
      <c r="A308" s="17" t="s">
        <v>374</v>
      </c>
      <c r="B308" s="16" t="s">
        <v>1795</v>
      </c>
      <c r="C308" s="84" t="s">
        <v>1143</v>
      </c>
      <c r="D308" s="20">
        <v>45386</v>
      </c>
      <c r="E308" s="16" t="s">
        <v>1734</v>
      </c>
      <c r="F308" s="16" t="s">
        <v>1210</v>
      </c>
      <c r="G308" s="16" t="s">
        <v>1146</v>
      </c>
      <c r="H308" s="85" t="s">
        <v>1146</v>
      </c>
      <c r="I308" s="122">
        <v>0</v>
      </c>
      <c r="J308" s="42">
        <v>0</v>
      </c>
      <c r="K308" s="42">
        <v>0</v>
      </c>
      <c r="L308" s="42">
        <v>0</v>
      </c>
      <c r="M308" s="42">
        <v>0</v>
      </c>
      <c r="N308" s="46">
        <v>0</v>
      </c>
      <c r="O308" s="42">
        <v>0</v>
      </c>
      <c r="P308" s="126">
        <v>0</v>
      </c>
    </row>
    <row r="309" spans="1:16" ht="18" hidden="1" customHeight="1" x14ac:dyDescent="0.25">
      <c r="A309" s="14" t="s">
        <v>375</v>
      </c>
      <c r="B309" s="16" t="s">
        <v>1796</v>
      </c>
      <c r="C309" s="84" t="s">
        <v>1158</v>
      </c>
      <c r="D309" s="20">
        <v>45357</v>
      </c>
      <c r="E309" s="16" t="s">
        <v>1226</v>
      </c>
      <c r="F309" s="16" t="s">
        <v>1210</v>
      </c>
      <c r="G309" s="16" t="s">
        <v>1146</v>
      </c>
      <c r="H309" s="85" t="s">
        <v>1146</v>
      </c>
      <c r="I309" s="122">
        <v>0</v>
      </c>
      <c r="J309" s="42">
        <v>0</v>
      </c>
      <c r="K309" s="42">
        <v>0</v>
      </c>
      <c r="L309" s="42">
        <v>0</v>
      </c>
      <c r="M309" s="42">
        <v>0</v>
      </c>
      <c r="N309" s="46">
        <v>0</v>
      </c>
      <c r="O309" s="42">
        <v>0</v>
      </c>
      <c r="P309" s="126">
        <v>0</v>
      </c>
    </row>
    <row r="310" spans="1:16" ht="18" customHeight="1" x14ac:dyDescent="0.25">
      <c r="A310" s="17" t="s">
        <v>376</v>
      </c>
      <c r="B310" s="16" t="s">
        <v>1797</v>
      </c>
      <c r="C310" s="84" t="s">
        <v>1143</v>
      </c>
      <c r="D310" s="20">
        <v>45404</v>
      </c>
      <c r="E310" s="16" t="s">
        <v>1798</v>
      </c>
      <c r="F310" s="16" t="s">
        <v>1799</v>
      </c>
      <c r="G310" s="16" t="s">
        <v>1146</v>
      </c>
      <c r="H310" s="85" t="s">
        <v>1146</v>
      </c>
      <c r="I310" s="122">
        <v>0</v>
      </c>
      <c r="J310" s="42">
        <v>0</v>
      </c>
      <c r="K310" s="42">
        <v>0</v>
      </c>
      <c r="L310" s="42">
        <v>0</v>
      </c>
      <c r="M310" s="42">
        <v>0</v>
      </c>
      <c r="N310" s="46">
        <v>0</v>
      </c>
      <c r="O310" s="42">
        <v>0</v>
      </c>
      <c r="P310" s="126">
        <v>0</v>
      </c>
    </row>
    <row r="311" spans="1:16" ht="18" customHeight="1" x14ac:dyDescent="0.25">
      <c r="A311" s="14" t="s">
        <v>377</v>
      </c>
      <c r="B311" s="16" t="s">
        <v>1800</v>
      </c>
      <c r="C311" s="84" t="s">
        <v>1143</v>
      </c>
      <c r="D311" s="20">
        <v>45355</v>
      </c>
      <c r="E311" s="16" t="s">
        <v>1801</v>
      </c>
      <c r="F311" s="16" t="s">
        <v>1802</v>
      </c>
      <c r="G311" s="16" t="s">
        <v>1146</v>
      </c>
      <c r="H311" s="85" t="s">
        <v>1146</v>
      </c>
      <c r="I311" s="122">
        <v>0</v>
      </c>
      <c r="J311" s="42">
        <v>0</v>
      </c>
      <c r="K311" s="42">
        <v>0</v>
      </c>
      <c r="L311" s="42">
        <v>0</v>
      </c>
      <c r="M311" s="42">
        <v>0</v>
      </c>
      <c r="N311" s="46">
        <v>0</v>
      </c>
      <c r="O311" s="42">
        <v>0</v>
      </c>
      <c r="P311" s="126">
        <v>0</v>
      </c>
    </row>
    <row r="312" spans="1:16" ht="18" hidden="1" customHeight="1" x14ac:dyDescent="0.25">
      <c r="A312" s="17" t="s">
        <v>378</v>
      </c>
      <c r="B312" s="16" t="s">
        <v>1803</v>
      </c>
      <c r="C312" s="84" t="s">
        <v>1158</v>
      </c>
      <c r="D312" s="20">
        <v>45350</v>
      </c>
      <c r="E312" s="16" t="s">
        <v>1478</v>
      </c>
      <c r="F312" s="16" t="s">
        <v>1224</v>
      </c>
      <c r="G312" s="16" t="s">
        <v>1146</v>
      </c>
      <c r="H312" s="85" t="s">
        <v>1146</v>
      </c>
      <c r="I312" s="122">
        <v>0</v>
      </c>
      <c r="J312" s="42">
        <v>0</v>
      </c>
      <c r="K312" s="42">
        <v>0</v>
      </c>
      <c r="L312" s="42">
        <v>0</v>
      </c>
      <c r="M312" s="42">
        <v>0</v>
      </c>
      <c r="N312" s="46">
        <v>0</v>
      </c>
      <c r="O312" s="42">
        <v>0</v>
      </c>
      <c r="P312" s="126">
        <v>0</v>
      </c>
    </row>
    <row r="313" spans="1:16" ht="18" customHeight="1" x14ac:dyDescent="0.25">
      <c r="A313" s="14" t="s">
        <v>379</v>
      </c>
      <c r="B313" s="16" t="s">
        <v>1804</v>
      </c>
      <c r="C313" s="84" t="s">
        <v>1143</v>
      </c>
      <c r="D313" s="20">
        <v>45407</v>
      </c>
      <c r="E313" s="16" t="s">
        <v>1805</v>
      </c>
      <c r="F313" s="16" t="s">
        <v>1806</v>
      </c>
      <c r="G313" s="16" t="s">
        <v>1146</v>
      </c>
      <c r="H313" s="85" t="s">
        <v>1146</v>
      </c>
      <c r="I313" s="122">
        <v>0</v>
      </c>
      <c r="J313" s="42">
        <v>0</v>
      </c>
      <c r="K313" s="42">
        <v>0</v>
      </c>
      <c r="L313" s="42">
        <v>0</v>
      </c>
      <c r="M313" s="42">
        <v>0</v>
      </c>
      <c r="N313" s="46">
        <v>0</v>
      </c>
      <c r="O313" s="42">
        <v>0</v>
      </c>
      <c r="P313" s="126">
        <v>0</v>
      </c>
    </row>
    <row r="314" spans="1:16" ht="18" customHeight="1" x14ac:dyDescent="0.25">
      <c r="A314" s="17" t="s">
        <v>380</v>
      </c>
      <c r="B314" s="16" t="s">
        <v>1807</v>
      </c>
      <c r="C314" s="84" t="s">
        <v>1143</v>
      </c>
      <c r="D314" s="20">
        <v>45357</v>
      </c>
      <c r="E314" s="16" t="s">
        <v>1808</v>
      </c>
      <c r="F314" s="16" t="s">
        <v>1187</v>
      </c>
      <c r="G314" s="16" t="s">
        <v>1146</v>
      </c>
      <c r="H314" s="85" t="s">
        <v>1146</v>
      </c>
      <c r="I314" s="122">
        <v>0</v>
      </c>
      <c r="J314" s="42">
        <v>0</v>
      </c>
      <c r="K314" s="42">
        <v>0</v>
      </c>
      <c r="L314" s="42">
        <v>0</v>
      </c>
      <c r="M314" s="42">
        <v>0</v>
      </c>
      <c r="N314" s="46">
        <v>0</v>
      </c>
      <c r="O314" s="42">
        <v>0</v>
      </c>
      <c r="P314" s="126">
        <v>0</v>
      </c>
    </row>
    <row r="315" spans="1:16" ht="18" customHeight="1" x14ac:dyDescent="0.25">
      <c r="A315" s="14" t="s">
        <v>381</v>
      </c>
      <c r="B315" s="16" t="s">
        <v>1809</v>
      </c>
      <c r="C315" s="84" t="s">
        <v>1143</v>
      </c>
      <c r="D315" s="20">
        <v>45349</v>
      </c>
      <c r="E315" s="16" t="s">
        <v>1810</v>
      </c>
      <c r="F315" s="16" t="s">
        <v>1811</v>
      </c>
      <c r="G315" s="16" t="s">
        <v>1146</v>
      </c>
      <c r="H315" s="85" t="s">
        <v>1146</v>
      </c>
      <c r="I315" s="122">
        <v>0</v>
      </c>
      <c r="J315" s="42">
        <v>0</v>
      </c>
      <c r="K315" s="42">
        <v>0</v>
      </c>
      <c r="L315" s="42">
        <v>0</v>
      </c>
      <c r="M315" s="42">
        <v>0</v>
      </c>
      <c r="N315" s="46">
        <v>0</v>
      </c>
      <c r="O315" s="42">
        <v>0</v>
      </c>
      <c r="P315" s="126">
        <v>0</v>
      </c>
    </row>
    <row r="316" spans="1:16" ht="18" hidden="1" customHeight="1" x14ac:dyDescent="0.25">
      <c r="A316" s="17" t="s">
        <v>382</v>
      </c>
      <c r="B316" s="16" t="s">
        <v>1812</v>
      </c>
      <c r="C316" s="84" t="s">
        <v>1158</v>
      </c>
      <c r="D316" s="20">
        <v>45345</v>
      </c>
      <c r="E316" s="16" t="s">
        <v>1813</v>
      </c>
      <c r="F316" s="16" t="s">
        <v>1210</v>
      </c>
      <c r="G316" s="16" t="s">
        <v>1146</v>
      </c>
      <c r="H316" s="85" t="s">
        <v>1146</v>
      </c>
      <c r="I316" s="122">
        <v>0</v>
      </c>
      <c r="J316" s="42">
        <v>0</v>
      </c>
      <c r="K316" s="42">
        <v>0</v>
      </c>
      <c r="L316" s="42">
        <v>0</v>
      </c>
      <c r="M316" s="42">
        <v>0</v>
      </c>
      <c r="N316" s="46">
        <v>0</v>
      </c>
      <c r="O316" s="42">
        <v>0</v>
      </c>
      <c r="P316" s="126">
        <v>0</v>
      </c>
    </row>
    <row r="317" spans="1:16" ht="18" customHeight="1" x14ac:dyDescent="0.25">
      <c r="A317" s="14" t="s">
        <v>383</v>
      </c>
      <c r="B317" s="16" t="s">
        <v>1814</v>
      </c>
      <c r="C317" s="84" t="s">
        <v>1143</v>
      </c>
      <c r="D317" s="20">
        <v>45399</v>
      </c>
      <c r="E317" s="16" t="s">
        <v>1815</v>
      </c>
      <c r="F317" s="16" t="s">
        <v>1816</v>
      </c>
      <c r="G317" s="16" t="s">
        <v>1146</v>
      </c>
      <c r="H317" s="85" t="s">
        <v>1146</v>
      </c>
      <c r="I317" s="122">
        <v>0</v>
      </c>
      <c r="J317" s="42">
        <v>0</v>
      </c>
      <c r="K317" s="42">
        <v>0</v>
      </c>
      <c r="L317" s="42">
        <v>0</v>
      </c>
      <c r="M317" s="42">
        <v>0</v>
      </c>
      <c r="N317" s="46">
        <v>0</v>
      </c>
      <c r="O317" s="42">
        <v>0</v>
      </c>
      <c r="P317" s="126">
        <v>0</v>
      </c>
    </row>
    <row r="318" spans="1:16" ht="18" customHeight="1" x14ac:dyDescent="0.25">
      <c r="A318" s="17" t="s">
        <v>384</v>
      </c>
      <c r="B318" s="16" t="s">
        <v>1817</v>
      </c>
      <c r="C318" s="84" t="s">
        <v>1143</v>
      </c>
      <c r="D318" s="20">
        <v>45407</v>
      </c>
      <c r="E318" s="16" t="s">
        <v>1818</v>
      </c>
      <c r="F318" s="16" t="s">
        <v>1496</v>
      </c>
      <c r="G318" s="16" t="s">
        <v>1146</v>
      </c>
      <c r="H318" s="85" t="s">
        <v>1146</v>
      </c>
      <c r="I318" s="122">
        <v>0</v>
      </c>
      <c r="J318" s="42">
        <v>0</v>
      </c>
      <c r="K318" s="42">
        <v>0</v>
      </c>
      <c r="L318" s="42">
        <v>0</v>
      </c>
      <c r="M318" s="42">
        <v>0</v>
      </c>
      <c r="N318" s="46">
        <v>0</v>
      </c>
      <c r="O318" s="42">
        <v>0</v>
      </c>
      <c r="P318" s="126">
        <v>0</v>
      </c>
    </row>
    <row r="319" spans="1:16" ht="18" customHeight="1" x14ac:dyDescent="0.25">
      <c r="A319" s="14" t="s">
        <v>385</v>
      </c>
      <c r="B319" s="16" t="s">
        <v>1819</v>
      </c>
      <c r="C319" s="84" t="s">
        <v>1143</v>
      </c>
      <c r="D319" s="20">
        <v>45392</v>
      </c>
      <c r="E319" s="16" t="s">
        <v>1728</v>
      </c>
      <c r="F319" s="16" t="s">
        <v>1311</v>
      </c>
      <c r="G319" s="16" t="s">
        <v>1146</v>
      </c>
      <c r="H319" s="85" t="s">
        <v>1146</v>
      </c>
      <c r="I319" s="122">
        <v>-35000000</v>
      </c>
      <c r="J319" s="42">
        <v>35000000</v>
      </c>
      <c r="K319" s="42">
        <v>0</v>
      </c>
      <c r="L319" s="42">
        <v>0</v>
      </c>
      <c r="M319" s="42">
        <v>0</v>
      </c>
      <c r="N319" s="46">
        <v>0</v>
      </c>
      <c r="O319" s="42">
        <v>0</v>
      </c>
      <c r="P319" s="126">
        <v>0</v>
      </c>
    </row>
    <row r="320" spans="1:16" ht="18" customHeight="1" x14ac:dyDescent="0.25">
      <c r="A320" s="17" t="s">
        <v>386</v>
      </c>
      <c r="B320" s="16" t="s">
        <v>1820</v>
      </c>
      <c r="C320" s="84" t="s">
        <v>1143</v>
      </c>
      <c r="D320" s="20">
        <v>45385</v>
      </c>
      <c r="E320" s="16" t="s">
        <v>1821</v>
      </c>
      <c r="F320" s="16" t="s">
        <v>1822</v>
      </c>
      <c r="G320" s="16" t="s">
        <v>1146</v>
      </c>
      <c r="H320" s="85" t="s">
        <v>1146</v>
      </c>
      <c r="I320" s="122">
        <v>0</v>
      </c>
      <c r="J320" s="42">
        <v>0</v>
      </c>
      <c r="K320" s="42">
        <v>0</v>
      </c>
      <c r="L320" s="42">
        <v>0</v>
      </c>
      <c r="M320" s="42">
        <v>0</v>
      </c>
      <c r="N320" s="46">
        <v>0</v>
      </c>
      <c r="O320" s="42">
        <v>0</v>
      </c>
      <c r="P320" s="126">
        <v>0</v>
      </c>
    </row>
    <row r="321" spans="1:16" ht="18" customHeight="1" x14ac:dyDescent="0.25">
      <c r="A321" s="14" t="s">
        <v>387</v>
      </c>
      <c r="B321" s="16" t="s">
        <v>1823</v>
      </c>
      <c r="C321" s="84" t="s">
        <v>1143</v>
      </c>
      <c r="D321" s="20">
        <v>45352</v>
      </c>
      <c r="E321" s="16" t="s">
        <v>1177</v>
      </c>
      <c r="F321" s="16" t="s">
        <v>1210</v>
      </c>
      <c r="G321" s="16" t="s">
        <v>1146</v>
      </c>
      <c r="H321" s="85" t="s">
        <v>1146</v>
      </c>
      <c r="I321" s="122">
        <v>-224173</v>
      </c>
      <c r="J321" s="42">
        <v>224173</v>
      </c>
      <c r="K321" s="42">
        <v>0</v>
      </c>
      <c r="L321" s="42">
        <v>0</v>
      </c>
      <c r="M321" s="42">
        <v>0</v>
      </c>
      <c r="N321" s="46">
        <v>0</v>
      </c>
      <c r="O321" s="42">
        <v>0</v>
      </c>
      <c r="P321" s="126">
        <v>0</v>
      </c>
    </row>
    <row r="322" spans="1:16" ht="18" customHeight="1" x14ac:dyDescent="0.25">
      <c r="A322" s="17" t="s">
        <v>388</v>
      </c>
      <c r="B322" s="16" t="s">
        <v>1824</v>
      </c>
      <c r="C322" s="84" t="s">
        <v>1143</v>
      </c>
      <c r="D322" s="20">
        <v>45356</v>
      </c>
      <c r="E322" s="16" t="s">
        <v>1825</v>
      </c>
      <c r="F322" s="16" t="s">
        <v>1547</v>
      </c>
      <c r="G322" s="16" t="s">
        <v>1146</v>
      </c>
      <c r="H322" s="85" t="s">
        <v>1146</v>
      </c>
      <c r="I322" s="122">
        <v>0</v>
      </c>
      <c r="J322" s="42">
        <v>0</v>
      </c>
      <c r="K322" s="42">
        <v>0</v>
      </c>
      <c r="L322" s="42">
        <v>0</v>
      </c>
      <c r="M322" s="42">
        <v>0</v>
      </c>
      <c r="N322" s="46">
        <v>0</v>
      </c>
      <c r="O322" s="42">
        <v>0</v>
      </c>
      <c r="P322" s="126">
        <v>0</v>
      </c>
    </row>
    <row r="323" spans="1:16" ht="18" customHeight="1" x14ac:dyDescent="0.25">
      <c r="A323" s="14" t="s">
        <v>389</v>
      </c>
      <c r="B323" s="16" t="s">
        <v>1826</v>
      </c>
      <c r="C323" s="84" t="s">
        <v>1143</v>
      </c>
      <c r="D323" s="20">
        <v>45356</v>
      </c>
      <c r="E323" s="16" t="s">
        <v>1827</v>
      </c>
      <c r="F323" s="16" t="s">
        <v>1210</v>
      </c>
      <c r="G323" s="16" t="s">
        <v>1146</v>
      </c>
      <c r="H323" s="85" t="s">
        <v>1146</v>
      </c>
      <c r="I323" s="122">
        <v>0</v>
      </c>
      <c r="J323" s="42">
        <v>0</v>
      </c>
      <c r="K323" s="42">
        <v>0</v>
      </c>
      <c r="L323" s="42">
        <v>0</v>
      </c>
      <c r="M323" s="42">
        <v>0</v>
      </c>
      <c r="N323" s="46">
        <v>0</v>
      </c>
      <c r="O323" s="42">
        <v>0</v>
      </c>
      <c r="P323" s="126">
        <v>0</v>
      </c>
    </row>
    <row r="324" spans="1:16" ht="18" customHeight="1" x14ac:dyDescent="0.25">
      <c r="A324" s="17" t="s">
        <v>390</v>
      </c>
      <c r="B324" s="16" t="s">
        <v>1828</v>
      </c>
      <c r="C324" s="84" t="s">
        <v>1143</v>
      </c>
      <c r="D324" s="20">
        <v>45359</v>
      </c>
      <c r="E324" s="16" t="s">
        <v>1332</v>
      </c>
      <c r="F324" s="16" t="s">
        <v>1706</v>
      </c>
      <c r="G324" s="16" t="s">
        <v>1146</v>
      </c>
      <c r="H324" s="85" t="s">
        <v>1146</v>
      </c>
      <c r="I324" s="122">
        <v>0</v>
      </c>
      <c r="J324" s="42">
        <v>0</v>
      </c>
      <c r="K324" s="42">
        <v>0</v>
      </c>
      <c r="L324" s="42">
        <v>0</v>
      </c>
      <c r="M324" s="42">
        <v>0</v>
      </c>
      <c r="N324" s="46">
        <v>0</v>
      </c>
      <c r="O324" s="42">
        <v>0</v>
      </c>
      <c r="P324" s="126">
        <v>0</v>
      </c>
    </row>
    <row r="325" spans="1:16" ht="18" customHeight="1" x14ac:dyDescent="0.25">
      <c r="A325" s="14" t="s">
        <v>391</v>
      </c>
      <c r="B325" s="16" t="s">
        <v>1829</v>
      </c>
      <c r="C325" s="84" t="s">
        <v>1143</v>
      </c>
      <c r="D325" s="20">
        <v>45355</v>
      </c>
      <c r="E325" s="16" t="s">
        <v>1830</v>
      </c>
      <c r="F325" s="16" t="s">
        <v>1706</v>
      </c>
      <c r="G325" s="16" t="s">
        <v>1146</v>
      </c>
      <c r="H325" s="85" t="s">
        <v>1146</v>
      </c>
      <c r="I325" s="122">
        <v>0</v>
      </c>
      <c r="J325" s="42">
        <v>0</v>
      </c>
      <c r="K325" s="42">
        <v>0</v>
      </c>
      <c r="L325" s="42">
        <v>0</v>
      </c>
      <c r="M325" s="42">
        <v>0</v>
      </c>
      <c r="N325" s="46">
        <v>0</v>
      </c>
      <c r="O325" s="42">
        <v>0</v>
      </c>
      <c r="P325" s="126">
        <v>0</v>
      </c>
    </row>
    <row r="326" spans="1:16" ht="18" customHeight="1" x14ac:dyDescent="0.25">
      <c r="A326" s="17" t="s">
        <v>392</v>
      </c>
      <c r="B326" s="16" t="s">
        <v>1831</v>
      </c>
      <c r="C326" s="84" t="s">
        <v>1143</v>
      </c>
      <c r="D326" s="20">
        <v>45406</v>
      </c>
      <c r="E326" s="16" t="s">
        <v>1490</v>
      </c>
      <c r="F326" s="16" t="s">
        <v>1832</v>
      </c>
      <c r="G326" s="16" t="s">
        <v>1146</v>
      </c>
      <c r="H326" s="85" t="s">
        <v>1146</v>
      </c>
      <c r="I326" s="122">
        <v>0</v>
      </c>
      <c r="J326" s="42">
        <v>0</v>
      </c>
      <c r="K326" s="42">
        <v>0</v>
      </c>
      <c r="L326" s="42">
        <v>0</v>
      </c>
      <c r="M326" s="42">
        <v>0</v>
      </c>
      <c r="N326" s="46">
        <v>0</v>
      </c>
      <c r="O326" s="42">
        <v>0</v>
      </c>
      <c r="P326" s="126">
        <v>0</v>
      </c>
    </row>
    <row r="327" spans="1:16" ht="18" customHeight="1" x14ac:dyDescent="0.25">
      <c r="A327" s="14" t="s">
        <v>393</v>
      </c>
      <c r="B327" s="16" t="s">
        <v>1833</v>
      </c>
      <c r="C327" s="84" t="s">
        <v>1143</v>
      </c>
      <c r="D327" s="20">
        <v>45370</v>
      </c>
      <c r="E327" s="16" t="s">
        <v>1834</v>
      </c>
      <c r="F327" s="16" t="s">
        <v>1835</v>
      </c>
      <c r="G327" s="16" t="s">
        <v>1146</v>
      </c>
      <c r="H327" s="85" t="s">
        <v>1146</v>
      </c>
      <c r="I327" s="122">
        <v>0</v>
      </c>
      <c r="J327" s="42">
        <v>0</v>
      </c>
      <c r="K327" s="42">
        <v>0</v>
      </c>
      <c r="L327" s="42">
        <v>0</v>
      </c>
      <c r="M327" s="42">
        <v>0</v>
      </c>
      <c r="N327" s="46">
        <v>0</v>
      </c>
      <c r="O327" s="42">
        <v>0</v>
      </c>
      <c r="P327" s="126">
        <v>0</v>
      </c>
    </row>
    <row r="328" spans="1:16" ht="18" customHeight="1" x14ac:dyDescent="0.25">
      <c r="A328" s="17" t="s">
        <v>394</v>
      </c>
      <c r="B328" s="16" t="s">
        <v>1836</v>
      </c>
      <c r="C328" s="84" t="s">
        <v>1143</v>
      </c>
      <c r="D328" s="20">
        <v>45351</v>
      </c>
      <c r="E328" s="16" t="s">
        <v>1654</v>
      </c>
      <c r="F328" s="16" t="s">
        <v>1837</v>
      </c>
      <c r="G328" s="16" t="s">
        <v>1146</v>
      </c>
      <c r="H328" s="85" t="s">
        <v>1146</v>
      </c>
      <c r="I328" s="122">
        <v>0</v>
      </c>
      <c r="J328" s="42">
        <v>0</v>
      </c>
      <c r="K328" s="42">
        <v>0</v>
      </c>
      <c r="L328" s="42">
        <v>0</v>
      </c>
      <c r="M328" s="42">
        <v>0</v>
      </c>
      <c r="N328" s="46">
        <v>0</v>
      </c>
      <c r="O328" s="42">
        <v>0</v>
      </c>
      <c r="P328" s="126">
        <v>0</v>
      </c>
    </row>
    <row r="329" spans="1:16" ht="18" customHeight="1" x14ac:dyDescent="0.25">
      <c r="A329" s="14" t="s">
        <v>395</v>
      </c>
      <c r="B329" s="16" t="s">
        <v>1838</v>
      </c>
      <c r="C329" s="84" t="s">
        <v>1143</v>
      </c>
      <c r="D329" s="20">
        <v>45349</v>
      </c>
      <c r="E329" s="16" t="s">
        <v>1339</v>
      </c>
      <c r="F329" s="16" t="s">
        <v>1244</v>
      </c>
      <c r="G329" s="16" t="s">
        <v>1146</v>
      </c>
      <c r="H329" s="85" t="s">
        <v>1146</v>
      </c>
      <c r="I329" s="122">
        <v>0</v>
      </c>
      <c r="J329" s="42">
        <v>0</v>
      </c>
      <c r="K329" s="42">
        <v>0</v>
      </c>
      <c r="L329" s="42">
        <v>0</v>
      </c>
      <c r="M329" s="42">
        <v>0</v>
      </c>
      <c r="N329" s="46">
        <v>0</v>
      </c>
      <c r="O329" s="42">
        <v>0</v>
      </c>
      <c r="P329" s="126">
        <v>0</v>
      </c>
    </row>
    <row r="330" spans="1:16" ht="18" customHeight="1" x14ac:dyDescent="0.25">
      <c r="A330" s="17" t="s">
        <v>396</v>
      </c>
      <c r="B330" s="16" t="s">
        <v>1839</v>
      </c>
      <c r="C330" s="84" t="s">
        <v>1143</v>
      </c>
      <c r="D330" s="20">
        <v>45378</v>
      </c>
      <c r="E330" s="16" t="s">
        <v>1779</v>
      </c>
      <c r="F330" s="16" t="s">
        <v>1840</v>
      </c>
      <c r="G330" s="16" t="s">
        <v>1146</v>
      </c>
      <c r="H330" s="85" t="s">
        <v>1146</v>
      </c>
      <c r="I330" s="122">
        <v>0</v>
      </c>
      <c r="J330" s="42">
        <v>0</v>
      </c>
      <c r="K330" s="42">
        <v>0</v>
      </c>
      <c r="L330" s="42">
        <v>0</v>
      </c>
      <c r="M330" s="42">
        <v>0</v>
      </c>
      <c r="N330" s="46">
        <v>0</v>
      </c>
      <c r="O330" s="42">
        <v>0</v>
      </c>
      <c r="P330" s="126">
        <v>0</v>
      </c>
    </row>
    <row r="331" spans="1:16" ht="18" customHeight="1" x14ac:dyDescent="0.25">
      <c r="A331" s="14" t="s">
        <v>397</v>
      </c>
      <c r="B331" s="16" t="s">
        <v>1841</v>
      </c>
      <c r="C331" s="84" t="s">
        <v>1143</v>
      </c>
      <c r="D331" s="20">
        <v>45392</v>
      </c>
      <c r="E331" s="16" t="s">
        <v>1475</v>
      </c>
      <c r="F331" s="16" t="s">
        <v>1842</v>
      </c>
      <c r="G331" s="16" t="s">
        <v>1221</v>
      </c>
      <c r="H331" s="85" t="s">
        <v>1221</v>
      </c>
      <c r="I331" s="122">
        <v>0</v>
      </c>
      <c r="J331" s="42">
        <v>0</v>
      </c>
      <c r="K331" s="42">
        <v>0</v>
      </c>
      <c r="L331" s="42">
        <v>0</v>
      </c>
      <c r="M331" s="42">
        <v>0</v>
      </c>
      <c r="N331" s="46">
        <v>0</v>
      </c>
      <c r="O331" s="42">
        <v>0</v>
      </c>
      <c r="P331" s="126">
        <v>0</v>
      </c>
    </row>
    <row r="332" spans="1:16" ht="18" customHeight="1" x14ac:dyDescent="0.25">
      <c r="A332" s="17" t="s">
        <v>398</v>
      </c>
      <c r="B332" s="16" t="s">
        <v>1843</v>
      </c>
      <c r="C332" s="84" t="s">
        <v>1143</v>
      </c>
      <c r="D332" s="20">
        <v>45397</v>
      </c>
      <c r="E332" s="16" t="s">
        <v>1844</v>
      </c>
      <c r="F332" s="16" t="s">
        <v>1544</v>
      </c>
      <c r="G332" s="16" t="s">
        <v>1146</v>
      </c>
      <c r="H332" s="85" t="s">
        <v>1146</v>
      </c>
      <c r="I332" s="122">
        <v>0</v>
      </c>
      <c r="J332" s="42">
        <v>0</v>
      </c>
      <c r="K332" s="42">
        <v>0</v>
      </c>
      <c r="L332" s="42">
        <v>0</v>
      </c>
      <c r="M332" s="42">
        <v>0</v>
      </c>
      <c r="N332" s="46">
        <v>0</v>
      </c>
      <c r="O332" s="42">
        <v>0</v>
      </c>
      <c r="P332" s="126">
        <v>0</v>
      </c>
    </row>
    <row r="333" spans="1:16" ht="18" customHeight="1" x14ac:dyDescent="0.25">
      <c r="A333" s="14" t="s">
        <v>399</v>
      </c>
      <c r="B333" s="16" t="s">
        <v>1845</v>
      </c>
      <c r="C333" s="84" t="s">
        <v>1143</v>
      </c>
      <c r="D333" s="20">
        <v>45357</v>
      </c>
      <c r="E333" s="16" t="s">
        <v>1846</v>
      </c>
      <c r="F333" s="16" t="s">
        <v>1582</v>
      </c>
      <c r="G333" s="16" t="s">
        <v>1146</v>
      </c>
      <c r="H333" s="85" t="s">
        <v>1146</v>
      </c>
      <c r="I333" s="122">
        <v>0</v>
      </c>
      <c r="J333" s="42">
        <v>0</v>
      </c>
      <c r="K333" s="42">
        <v>0</v>
      </c>
      <c r="L333" s="42">
        <v>0</v>
      </c>
      <c r="M333" s="42">
        <v>0</v>
      </c>
      <c r="N333" s="46">
        <v>0</v>
      </c>
      <c r="O333" s="42">
        <v>0</v>
      </c>
      <c r="P333" s="126">
        <v>0</v>
      </c>
    </row>
    <row r="334" spans="1:16" ht="18" customHeight="1" x14ac:dyDescent="0.25">
      <c r="A334" s="17" t="s">
        <v>400</v>
      </c>
      <c r="B334" s="16" t="s">
        <v>1847</v>
      </c>
      <c r="C334" s="84" t="s">
        <v>1143</v>
      </c>
      <c r="D334" s="20">
        <v>45393</v>
      </c>
      <c r="E334" s="16" t="s">
        <v>1848</v>
      </c>
      <c r="F334" s="16" t="s">
        <v>1628</v>
      </c>
      <c r="G334" s="16" t="s">
        <v>1146</v>
      </c>
      <c r="H334" s="85" t="s">
        <v>1146</v>
      </c>
      <c r="I334" s="122">
        <v>0</v>
      </c>
      <c r="J334" s="42">
        <v>0</v>
      </c>
      <c r="K334" s="42">
        <v>0</v>
      </c>
      <c r="L334" s="42">
        <v>0</v>
      </c>
      <c r="M334" s="42">
        <v>0</v>
      </c>
      <c r="N334" s="46">
        <v>0</v>
      </c>
      <c r="O334" s="42">
        <v>0</v>
      </c>
      <c r="P334" s="126">
        <v>0</v>
      </c>
    </row>
    <row r="335" spans="1:16" ht="18" customHeight="1" x14ac:dyDescent="0.25">
      <c r="A335" s="14" t="s">
        <v>401</v>
      </c>
      <c r="B335" s="16" t="s">
        <v>1849</v>
      </c>
      <c r="C335" s="84" t="s">
        <v>1143</v>
      </c>
      <c r="D335" s="20">
        <v>45351</v>
      </c>
      <c r="E335" s="16" t="s">
        <v>1850</v>
      </c>
      <c r="F335" s="16" t="s">
        <v>1198</v>
      </c>
      <c r="G335" s="16" t="s">
        <v>1146</v>
      </c>
      <c r="H335" s="85" t="s">
        <v>1146</v>
      </c>
      <c r="I335" s="122">
        <v>0</v>
      </c>
      <c r="J335" s="42">
        <v>0</v>
      </c>
      <c r="K335" s="42">
        <v>0</v>
      </c>
      <c r="L335" s="42">
        <v>0</v>
      </c>
      <c r="M335" s="42">
        <v>0</v>
      </c>
      <c r="N335" s="46">
        <v>0</v>
      </c>
      <c r="O335" s="42">
        <v>0</v>
      </c>
      <c r="P335" s="126">
        <v>0</v>
      </c>
    </row>
    <row r="336" spans="1:16" ht="18" customHeight="1" x14ac:dyDescent="0.25">
      <c r="A336" s="17" t="s">
        <v>402</v>
      </c>
      <c r="B336" s="16" t="s">
        <v>1851</v>
      </c>
      <c r="C336" s="84" t="s">
        <v>1143</v>
      </c>
      <c r="D336" s="20">
        <v>45386</v>
      </c>
      <c r="E336" s="16" t="s">
        <v>1852</v>
      </c>
      <c r="F336" s="16" t="s">
        <v>1216</v>
      </c>
      <c r="G336" s="16" t="s">
        <v>1146</v>
      </c>
      <c r="H336" s="85" t="s">
        <v>1146</v>
      </c>
      <c r="I336" s="122">
        <v>0</v>
      </c>
      <c r="J336" s="42">
        <v>0</v>
      </c>
      <c r="K336" s="42">
        <v>0</v>
      </c>
      <c r="L336" s="42">
        <v>0</v>
      </c>
      <c r="M336" s="42">
        <v>0</v>
      </c>
      <c r="N336" s="46">
        <v>0</v>
      </c>
      <c r="O336" s="42">
        <v>0</v>
      </c>
      <c r="P336" s="126">
        <v>0</v>
      </c>
    </row>
    <row r="337" spans="1:16" ht="18" customHeight="1" x14ac:dyDescent="0.25">
      <c r="A337" s="14" t="s">
        <v>403</v>
      </c>
      <c r="B337" s="16" t="s">
        <v>1853</v>
      </c>
      <c r="C337" s="84" t="s">
        <v>1143</v>
      </c>
      <c r="D337" s="20">
        <v>45402</v>
      </c>
      <c r="E337" s="16" t="s">
        <v>1854</v>
      </c>
      <c r="F337" s="16" t="s">
        <v>1855</v>
      </c>
      <c r="G337" s="16" t="s">
        <v>1146</v>
      </c>
      <c r="H337" s="85" t="s">
        <v>1146</v>
      </c>
      <c r="I337" s="122">
        <v>0</v>
      </c>
      <c r="J337" s="42">
        <v>0</v>
      </c>
      <c r="K337" s="42">
        <v>0</v>
      </c>
      <c r="L337" s="42">
        <v>0</v>
      </c>
      <c r="M337" s="42">
        <v>0</v>
      </c>
      <c r="N337" s="46">
        <v>0</v>
      </c>
      <c r="O337" s="42">
        <v>0</v>
      </c>
      <c r="P337" s="126">
        <v>0</v>
      </c>
    </row>
    <row r="338" spans="1:16" ht="18" customHeight="1" x14ac:dyDescent="0.25">
      <c r="A338" s="17" t="s">
        <v>404</v>
      </c>
      <c r="B338" s="16" t="s">
        <v>1856</v>
      </c>
      <c r="C338" s="84" t="s">
        <v>1143</v>
      </c>
      <c r="D338" s="20">
        <v>45348</v>
      </c>
      <c r="E338" s="16" t="s">
        <v>1857</v>
      </c>
      <c r="F338" s="16" t="s">
        <v>1710</v>
      </c>
      <c r="G338" s="16" t="s">
        <v>1146</v>
      </c>
      <c r="H338" s="85" t="s">
        <v>1146</v>
      </c>
      <c r="I338" s="122">
        <v>0</v>
      </c>
      <c r="J338" s="42">
        <v>0</v>
      </c>
      <c r="K338" s="42">
        <v>0</v>
      </c>
      <c r="L338" s="42">
        <v>0</v>
      </c>
      <c r="M338" s="42">
        <v>0</v>
      </c>
      <c r="N338" s="46">
        <v>0</v>
      </c>
      <c r="O338" s="42">
        <v>0</v>
      </c>
      <c r="P338" s="126">
        <v>0</v>
      </c>
    </row>
    <row r="339" spans="1:16" ht="18" customHeight="1" x14ac:dyDescent="0.25">
      <c r="A339" s="14" t="s">
        <v>405</v>
      </c>
      <c r="B339" s="16" t="s">
        <v>1858</v>
      </c>
      <c r="C339" s="84" t="s">
        <v>1143</v>
      </c>
      <c r="D339" s="20">
        <v>45358</v>
      </c>
      <c r="E339" s="16" t="s">
        <v>1859</v>
      </c>
      <c r="F339" s="16" t="s">
        <v>1706</v>
      </c>
      <c r="G339" s="16" t="s">
        <v>1146</v>
      </c>
      <c r="H339" s="85" t="s">
        <v>1146</v>
      </c>
      <c r="I339" s="122">
        <v>0</v>
      </c>
      <c r="J339" s="42">
        <v>0</v>
      </c>
      <c r="K339" s="42">
        <v>0</v>
      </c>
      <c r="L339" s="42">
        <v>0</v>
      </c>
      <c r="M339" s="42">
        <v>0</v>
      </c>
      <c r="N339" s="46">
        <v>0</v>
      </c>
      <c r="O339" s="42">
        <v>0</v>
      </c>
      <c r="P339" s="126">
        <v>0</v>
      </c>
    </row>
    <row r="340" spans="1:16" ht="18" customHeight="1" x14ac:dyDescent="0.25">
      <c r="A340" s="17" t="s">
        <v>406</v>
      </c>
      <c r="B340" s="16" t="s">
        <v>1860</v>
      </c>
      <c r="C340" s="84" t="s">
        <v>1143</v>
      </c>
      <c r="D340" s="20">
        <v>45357</v>
      </c>
      <c r="E340" s="16" t="s">
        <v>1197</v>
      </c>
      <c r="F340" s="16" t="s">
        <v>1272</v>
      </c>
      <c r="G340" s="16" t="s">
        <v>1146</v>
      </c>
      <c r="H340" s="85" t="s">
        <v>1146</v>
      </c>
      <c r="I340" s="122">
        <v>0</v>
      </c>
      <c r="J340" s="42">
        <v>0</v>
      </c>
      <c r="K340" s="42">
        <v>0</v>
      </c>
      <c r="L340" s="42">
        <v>0</v>
      </c>
      <c r="M340" s="42">
        <v>0</v>
      </c>
      <c r="N340" s="46">
        <v>0</v>
      </c>
      <c r="O340" s="42">
        <v>0</v>
      </c>
      <c r="P340" s="126">
        <v>0</v>
      </c>
    </row>
    <row r="341" spans="1:16" ht="18" customHeight="1" x14ac:dyDescent="0.25">
      <c r="A341" s="14" t="s">
        <v>407</v>
      </c>
      <c r="B341" s="16" t="s">
        <v>1861</v>
      </c>
      <c r="C341" s="84" t="s">
        <v>1143</v>
      </c>
      <c r="D341" s="20">
        <v>45401</v>
      </c>
      <c r="E341" s="16" t="s">
        <v>1862</v>
      </c>
      <c r="F341" s="16" t="s">
        <v>1460</v>
      </c>
      <c r="G341" s="16" t="s">
        <v>1146</v>
      </c>
      <c r="H341" s="85" t="s">
        <v>1146</v>
      </c>
      <c r="I341" s="122">
        <v>0</v>
      </c>
      <c r="J341" s="42">
        <v>0</v>
      </c>
      <c r="K341" s="42">
        <v>0</v>
      </c>
      <c r="L341" s="42">
        <v>0</v>
      </c>
      <c r="M341" s="42">
        <v>0</v>
      </c>
      <c r="N341" s="46">
        <v>0</v>
      </c>
      <c r="O341" s="42">
        <v>0</v>
      </c>
      <c r="P341" s="126">
        <v>0</v>
      </c>
    </row>
    <row r="342" spans="1:16" ht="18" customHeight="1" x14ac:dyDescent="0.25">
      <c r="A342" s="17" t="s">
        <v>408</v>
      </c>
      <c r="B342" s="16" t="s">
        <v>1863</v>
      </c>
      <c r="C342" s="84" t="s">
        <v>1143</v>
      </c>
      <c r="D342" s="20">
        <v>45404</v>
      </c>
      <c r="E342" s="16" t="s">
        <v>1864</v>
      </c>
      <c r="F342" s="16" t="s">
        <v>1865</v>
      </c>
      <c r="G342" s="16" t="s">
        <v>1146</v>
      </c>
      <c r="H342" s="85" t="s">
        <v>1146</v>
      </c>
      <c r="I342" s="122">
        <v>0</v>
      </c>
      <c r="J342" s="42">
        <v>0</v>
      </c>
      <c r="K342" s="42">
        <v>0</v>
      </c>
      <c r="L342" s="42">
        <v>0</v>
      </c>
      <c r="M342" s="42">
        <v>0</v>
      </c>
      <c r="N342" s="46">
        <v>0</v>
      </c>
      <c r="O342" s="42">
        <v>0</v>
      </c>
      <c r="P342" s="126">
        <v>0</v>
      </c>
    </row>
    <row r="343" spans="1:16" ht="18" customHeight="1" x14ac:dyDescent="0.25">
      <c r="A343" s="14" t="s">
        <v>409</v>
      </c>
      <c r="B343" s="16" t="s">
        <v>1866</v>
      </c>
      <c r="C343" s="84" t="s">
        <v>1143</v>
      </c>
      <c r="D343" s="20">
        <v>45394</v>
      </c>
      <c r="E343" s="16" t="s">
        <v>1720</v>
      </c>
      <c r="F343" s="16" t="s">
        <v>1867</v>
      </c>
      <c r="G343" s="16" t="s">
        <v>1146</v>
      </c>
      <c r="H343" s="85" t="s">
        <v>1146</v>
      </c>
      <c r="I343" s="122">
        <v>0</v>
      </c>
      <c r="J343" s="42">
        <v>0</v>
      </c>
      <c r="K343" s="42">
        <v>0</v>
      </c>
      <c r="L343" s="42">
        <v>0</v>
      </c>
      <c r="M343" s="42">
        <v>0</v>
      </c>
      <c r="N343" s="46">
        <v>0</v>
      </c>
      <c r="O343" s="42">
        <v>0</v>
      </c>
      <c r="P343" s="126">
        <v>0</v>
      </c>
    </row>
    <row r="344" spans="1:16" ht="18" customHeight="1" x14ac:dyDescent="0.25">
      <c r="A344" s="17" t="s">
        <v>410</v>
      </c>
      <c r="B344" s="16" t="s">
        <v>1868</v>
      </c>
      <c r="C344" s="84" t="s">
        <v>1143</v>
      </c>
      <c r="D344" s="20">
        <v>45405</v>
      </c>
      <c r="E344" s="16" t="s">
        <v>1869</v>
      </c>
      <c r="F344" s="16" t="s">
        <v>1175</v>
      </c>
      <c r="G344" s="16" t="s">
        <v>1146</v>
      </c>
      <c r="H344" s="85" t="s">
        <v>1146</v>
      </c>
      <c r="I344" s="122">
        <v>0</v>
      </c>
      <c r="J344" s="42">
        <v>0</v>
      </c>
      <c r="K344" s="42">
        <v>0</v>
      </c>
      <c r="L344" s="42">
        <v>0</v>
      </c>
      <c r="M344" s="42">
        <v>0</v>
      </c>
      <c r="N344" s="46">
        <v>0</v>
      </c>
      <c r="O344" s="42">
        <v>0</v>
      </c>
      <c r="P344" s="126">
        <v>0</v>
      </c>
    </row>
    <row r="345" spans="1:16" ht="18" customHeight="1" x14ac:dyDescent="0.25">
      <c r="A345" s="14" t="s">
        <v>411</v>
      </c>
      <c r="B345" s="16" t="s">
        <v>1870</v>
      </c>
      <c r="C345" s="84" t="s">
        <v>1143</v>
      </c>
      <c r="D345" s="20">
        <v>45363</v>
      </c>
      <c r="E345" s="16" t="s">
        <v>1498</v>
      </c>
      <c r="F345" s="16" t="s">
        <v>1871</v>
      </c>
      <c r="G345" s="16" t="s">
        <v>1146</v>
      </c>
      <c r="H345" s="85" t="s">
        <v>1146</v>
      </c>
      <c r="I345" s="122">
        <v>0</v>
      </c>
      <c r="J345" s="42">
        <v>0</v>
      </c>
      <c r="K345" s="42">
        <v>0</v>
      </c>
      <c r="L345" s="42">
        <v>0</v>
      </c>
      <c r="M345" s="42">
        <v>0</v>
      </c>
      <c r="N345" s="46">
        <v>0</v>
      </c>
      <c r="O345" s="42">
        <v>0</v>
      </c>
      <c r="P345" s="126">
        <v>0</v>
      </c>
    </row>
    <row r="346" spans="1:16" ht="18" customHeight="1" x14ac:dyDescent="0.25">
      <c r="A346" s="17" t="s">
        <v>412</v>
      </c>
      <c r="B346" s="16" t="s">
        <v>1872</v>
      </c>
      <c r="C346" s="84" t="s">
        <v>1143</v>
      </c>
      <c r="D346" s="20">
        <v>45385</v>
      </c>
      <c r="E346" s="16" t="s">
        <v>1520</v>
      </c>
      <c r="F346" s="16" t="s">
        <v>1601</v>
      </c>
      <c r="G346" s="16" t="s">
        <v>1146</v>
      </c>
      <c r="H346" s="85" t="s">
        <v>1221</v>
      </c>
      <c r="I346" s="122">
        <v>0</v>
      </c>
      <c r="J346" s="42">
        <v>0</v>
      </c>
      <c r="K346" s="42">
        <v>0</v>
      </c>
      <c r="L346" s="42">
        <v>0</v>
      </c>
      <c r="M346" s="42">
        <v>0</v>
      </c>
      <c r="N346" s="46">
        <v>0</v>
      </c>
      <c r="O346" s="42">
        <v>0</v>
      </c>
      <c r="P346" s="126">
        <v>0</v>
      </c>
    </row>
    <row r="347" spans="1:16" ht="18" customHeight="1" x14ac:dyDescent="0.25">
      <c r="A347" s="14" t="s">
        <v>413</v>
      </c>
      <c r="B347" s="16" t="s">
        <v>1873</v>
      </c>
      <c r="C347" s="84" t="s">
        <v>1143</v>
      </c>
      <c r="D347" s="20">
        <v>45363</v>
      </c>
      <c r="E347" s="16" t="s">
        <v>1874</v>
      </c>
      <c r="F347" s="16" t="s">
        <v>1216</v>
      </c>
      <c r="G347" s="16" t="s">
        <v>1146</v>
      </c>
      <c r="H347" s="85" t="s">
        <v>1146</v>
      </c>
      <c r="I347" s="122">
        <v>0</v>
      </c>
      <c r="J347" s="42">
        <v>0</v>
      </c>
      <c r="K347" s="42">
        <v>0</v>
      </c>
      <c r="L347" s="42">
        <v>0</v>
      </c>
      <c r="M347" s="42">
        <v>0</v>
      </c>
      <c r="N347" s="46">
        <v>0</v>
      </c>
      <c r="O347" s="42">
        <v>0</v>
      </c>
      <c r="P347" s="126">
        <v>0</v>
      </c>
    </row>
    <row r="348" spans="1:16" ht="18" customHeight="1" x14ac:dyDescent="0.25">
      <c r="A348" s="17" t="s">
        <v>414</v>
      </c>
      <c r="B348" s="16" t="s">
        <v>1875</v>
      </c>
      <c r="C348" s="84" t="s">
        <v>1143</v>
      </c>
      <c r="D348" s="20">
        <v>45405</v>
      </c>
      <c r="E348" s="16" t="s">
        <v>1715</v>
      </c>
      <c r="F348" s="16" t="s">
        <v>1811</v>
      </c>
      <c r="G348" s="16" t="s">
        <v>1146</v>
      </c>
      <c r="H348" s="85" t="s">
        <v>1146</v>
      </c>
      <c r="I348" s="122">
        <v>0</v>
      </c>
      <c r="J348" s="42">
        <v>0</v>
      </c>
      <c r="K348" s="42">
        <v>0</v>
      </c>
      <c r="L348" s="42">
        <v>0</v>
      </c>
      <c r="M348" s="42">
        <v>0</v>
      </c>
      <c r="N348" s="46">
        <v>0</v>
      </c>
      <c r="O348" s="42">
        <v>0</v>
      </c>
      <c r="P348" s="126">
        <v>0</v>
      </c>
    </row>
    <row r="349" spans="1:16" ht="18" customHeight="1" x14ac:dyDescent="0.25">
      <c r="A349" s="14" t="s">
        <v>415</v>
      </c>
      <c r="B349" s="16" t="s">
        <v>1876</v>
      </c>
      <c r="C349" s="84" t="s">
        <v>1143</v>
      </c>
      <c r="D349" s="20">
        <v>45377</v>
      </c>
      <c r="E349" s="16" t="s">
        <v>1313</v>
      </c>
      <c r="F349" s="16" t="s">
        <v>1210</v>
      </c>
      <c r="G349" s="16" t="s">
        <v>1146</v>
      </c>
      <c r="H349" s="85" t="s">
        <v>1146</v>
      </c>
      <c r="I349" s="122">
        <v>-120000</v>
      </c>
      <c r="J349" s="42">
        <v>120000</v>
      </c>
      <c r="K349" s="42">
        <v>0</v>
      </c>
      <c r="L349" s="42">
        <v>0</v>
      </c>
      <c r="M349" s="42">
        <v>0</v>
      </c>
      <c r="N349" s="46">
        <v>0</v>
      </c>
      <c r="O349" s="42">
        <v>0</v>
      </c>
      <c r="P349" s="126">
        <v>0</v>
      </c>
    </row>
    <row r="350" spans="1:16" ht="18" customHeight="1" x14ac:dyDescent="0.25">
      <c r="A350" s="17" t="s">
        <v>416</v>
      </c>
      <c r="B350" s="16" t="s">
        <v>1877</v>
      </c>
      <c r="C350" s="84" t="s">
        <v>1143</v>
      </c>
      <c r="D350" s="20">
        <v>45408</v>
      </c>
      <c r="E350" s="16" t="s">
        <v>1878</v>
      </c>
      <c r="F350" s="16" t="s">
        <v>1879</v>
      </c>
      <c r="G350" s="16" t="s">
        <v>1146</v>
      </c>
      <c r="H350" s="85" t="s">
        <v>1146</v>
      </c>
      <c r="I350" s="122">
        <v>0</v>
      </c>
      <c r="J350" s="42">
        <v>0</v>
      </c>
      <c r="K350" s="42">
        <v>0</v>
      </c>
      <c r="L350" s="42">
        <v>0</v>
      </c>
      <c r="M350" s="42">
        <v>0</v>
      </c>
      <c r="N350" s="46">
        <v>0</v>
      </c>
      <c r="O350" s="42">
        <v>0</v>
      </c>
      <c r="P350" s="126">
        <v>0</v>
      </c>
    </row>
    <row r="351" spans="1:16" ht="18" customHeight="1" x14ac:dyDescent="0.25">
      <c r="A351" s="14" t="s">
        <v>417</v>
      </c>
      <c r="B351" s="16" t="s">
        <v>1880</v>
      </c>
      <c r="C351" s="84" t="s">
        <v>1143</v>
      </c>
      <c r="D351" s="20">
        <v>45401</v>
      </c>
      <c r="E351" s="16" t="s">
        <v>1636</v>
      </c>
      <c r="F351" s="16" t="s">
        <v>1244</v>
      </c>
      <c r="G351" s="16" t="s">
        <v>1146</v>
      </c>
      <c r="H351" s="85" t="s">
        <v>1146</v>
      </c>
      <c r="I351" s="122">
        <v>0</v>
      </c>
      <c r="J351" s="42">
        <v>0</v>
      </c>
      <c r="K351" s="42">
        <v>0</v>
      </c>
      <c r="L351" s="42">
        <v>0</v>
      </c>
      <c r="M351" s="42">
        <v>0</v>
      </c>
      <c r="N351" s="46">
        <v>0</v>
      </c>
      <c r="O351" s="42">
        <v>0</v>
      </c>
      <c r="P351" s="126">
        <v>0</v>
      </c>
    </row>
    <row r="352" spans="1:16" ht="18" customHeight="1" x14ac:dyDescent="0.25">
      <c r="A352" s="17" t="s">
        <v>418</v>
      </c>
      <c r="B352" s="16" t="s">
        <v>1881</v>
      </c>
      <c r="C352" s="84" t="s">
        <v>1143</v>
      </c>
      <c r="D352" s="20">
        <v>45404</v>
      </c>
      <c r="E352" s="16" t="s">
        <v>1882</v>
      </c>
      <c r="F352" s="16" t="s">
        <v>1883</v>
      </c>
      <c r="G352" s="16" t="s">
        <v>1146</v>
      </c>
      <c r="H352" s="85" t="s">
        <v>1146</v>
      </c>
      <c r="I352" s="122">
        <v>0</v>
      </c>
      <c r="J352" s="42">
        <v>0</v>
      </c>
      <c r="K352" s="42">
        <v>0</v>
      </c>
      <c r="L352" s="42">
        <v>0</v>
      </c>
      <c r="M352" s="42">
        <v>0</v>
      </c>
      <c r="N352" s="46">
        <v>0</v>
      </c>
      <c r="O352" s="42">
        <v>0</v>
      </c>
      <c r="P352" s="126">
        <v>0</v>
      </c>
    </row>
    <row r="353" spans="1:16" ht="18" hidden="1" customHeight="1" x14ac:dyDescent="0.25">
      <c r="A353" s="14" t="s">
        <v>419</v>
      </c>
      <c r="B353" s="16" t="s">
        <v>1596</v>
      </c>
      <c r="C353" s="84" t="s">
        <v>1596</v>
      </c>
      <c r="D353" s="20" t="s">
        <v>1596</v>
      </c>
      <c r="E353" s="16" t="s">
        <v>1596</v>
      </c>
      <c r="F353" s="16" t="s">
        <v>1596</v>
      </c>
      <c r="G353" s="16" t="s">
        <v>1596</v>
      </c>
      <c r="H353" s="85" t="s">
        <v>1596</v>
      </c>
      <c r="I353" s="122" t="s">
        <v>1596</v>
      </c>
      <c r="J353" s="42" t="s">
        <v>1596</v>
      </c>
      <c r="K353" s="42" t="s">
        <v>1596</v>
      </c>
      <c r="L353" s="42" t="s">
        <v>1596</v>
      </c>
      <c r="M353" s="42" t="s">
        <v>1596</v>
      </c>
      <c r="N353" s="46" t="s">
        <v>1596</v>
      </c>
      <c r="O353" s="42" t="s">
        <v>1596</v>
      </c>
      <c r="P353" s="126" t="s">
        <v>1596</v>
      </c>
    </row>
    <row r="354" spans="1:16" ht="18" customHeight="1" x14ac:dyDescent="0.25">
      <c r="A354" s="17" t="s">
        <v>420</v>
      </c>
      <c r="B354" s="16" t="s">
        <v>1884</v>
      </c>
      <c r="C354" s="84" t="s">
        <v>1143</v>
      </c>
      <c r="D354" s="20">
        <v>45384</v>
      </c>
      <c r="E354" s="16" t="s">
        <v>1749</v>
      </c>
      <c r="F354" s="16" t="s">
        <v>1885</v>
      </c>
      <c r="G354" s="16" t="s">
        <v>1146</v>
      </c>
      <c r="H354" s="85" t="s">
        <v>1146</v>
      </c>
      <c r="I354" s="122">
        <v>0</v>
      </c>
      <c r="J354" s="42">
        <v>0</v>
      </c>
      <c r="K354" s="42">
        <v>0</v>
      </c>
      <c r="L354" s="42">
        <v>0</v>
      </c>
      <c r="M354" s="42">
        <v>0</v>
      </c>
      <c r="N354" s="46">
        <v>0</v>
      </c>
      <c r="O354" s="42">
        <v>0</v>
      </c>
      <c r="P354" s="126">
        <v>0</v>
      </c>
    </row>
    <row r="355" spans="1:16" ht="18" customHeight="1" x14ac:dyDescent="0.25">
      <c r="A355" s="14" t="s">
        <v>421</v>
      </c>
      <c r="B355" s="16" t="s">
        <v>1886</v>
      </c>
      <c r="C355" s="84" t="s">
        <v>1143</v>
      </c>
      <c r="D355" s="20">
        <v>45402</v>
      </c>
      <c r="E355" s="16" t="s">
        <v>1168</v>
      </c>
      <c r="F355" s="16" t="s">
        <v>1524</v>
      </c>
      <c r="G355" s="16" t="s">
        <v>1146</v>
      </c>
      <c r="H355" s="85" t="s">
        <v>1221</v>
      </c>
      <c r="I355" s="122">
        <v>383027</v>
      </c>
      <c r="J355" s="42">
        <v>-12800000</v>
      </c>
      <c r="K355" s="42">
        <v>0</v>
      </c>
      <c r="L355" s="42">
        <v>0</v>
      </c>
      <c r="M355" s="42">
        <v>0</v>
      </c>
      <c r="N355" s="46">
        <v>0</v>
      </c>
      <c r="O355" s="42">
        <v>12416973</v>
      </c>
      <c r="P355" s="126">
        <v>0</v>
      </c>
    </row>
    <row r="356" spans="1:16" ht="18" customHeight="1" x14ac:dyDescent="0.25">
      <c r="A356" s="17" t="s">
        <v>422</v>
      </c>
      <c r="B356" s="16" t="s">
        <v>1887</v>
      </c>
      <c r="C356" s="84" t="s">
        <v>1143</v>
      </c>
      <c r="D356" s="20">
        <v>45405</v>
      </c>
      <c r="E356" s="16" t="s">
        <v>1888</v>
      </c>
      <c r="F356" s="16" t="s">
        <v>1889</v>
      </c>
      <c r="G356" s="16" t="s">
        <v>1146</v>
      </c>
      <c r="H356" s="85" t="s">
        <v>1146</v>
      </c>
      <c r="I356" s="122">
        <v>0</v>
      </c>
      <c r="J356" s="42">
        <v>0</v>
      </c>
      <c r="K356" s="42">
        <v>0</v>
      </c>
      <c r="L356" s="42">
        <v>0</v>
      </c>
      <c r="M356" s="42">
        <v>0</v>
      </c>
      <c r="N356" s="46">
        <v>0</v>
      </c>
      <c r="O356" s="42">
        <v>0</v>
      </c>
      <c r="P356" s="126">
        <v>0</v>
      </c>
    </row>
    <row r="357" spans="1:16" ht="18" customHeight="1" x14ac:dyDescent="0.25">
      <c r="A357" s="14" t="s">
        <v>423</v>
      </c>
      <c r="B357" s="16" t="s">
        <v>1890</v>
      </c>
      <c r="C357" s="84" t="s">
        <v>1143</v>
      </c>
      <c r="D357" s="20">
        <v>45357</v>
      </c>
      <c r="E357" s="16" t="s">
        <v>1891</v>
      </c>
      <c r="F357" s="16" t="s">
        <v>1892</v>
      </c>
      <c r="G357" s="16" t="s">
        <v>1146</v>
      </c>
      <c r="H357" s="85" t="s">
        <v>1146</v>
      </c>
      <c r="I357" s="122">
        <v>0</v>
      </c>
      <c r="J357" s="42">
        <v>0</v>
      </c>
      <c r="K357" s="42">
        <v>0</v>
      </c>
      <c r="L357" s="42">
        <v>0</v>
      </c>
      <c r="M357" s="42">
        <v>0</v>
      </c>
      <c r="N357" s="46">
        <v>0</v>
      </c>
      <c r="O357" s="42">
        <v>0</v>
      </c>
      <c r="P357" s="126">
        <v>0</v>
      </c>
    </row>
    <row r="358" spans="1:16" ht="18" customHeight="1" x14ac:dyDescent="0.25">
      <c r="A358" s="17" t="s">
        <v>424</v>
      </c>
      <c r="B358" s="16" t="s">
        <v>1893</v>
      </c>
      <c r="C358" s="84" t="s">
        <v>1143</v>
      </c>
      <c r="D358" s="20">
        <v>45392</v>
      </c>
      <c r="E358" s="16" t="s">
        <v>1894</v>
      </c>
      <c r="F358" s="16" t="s">
        <v>1216</v>
      </c>
      <c r="G358" s="16" t="s">
        <v>1146</v>
      </c>
      <c r="H358" s="85" t="s">
        <v>1146</v>
      </c>
      <c r="I358" s="122">
        <v>0</v>
      </c>
      <c r="J358" s="42">
        <v>0</v>
      </c>
      <c r="K358" s="42">
        <v>0</v>
      </c>
      <c r="L358" s="42">
        <v>0</v>
      </c>
      <c r="M358" s="42">
        <v>0</v>
      </c>
      <c r="N358" s="46">
        <v>0</v>
      </c>
      <c r="O358" s="42">
        <v>0</v>
      </c>
      <c r="P358" s="126">
        <v>0</v>
      </c>
    </row>
    <row r="359" spans="1:16" ht="18" customHeight="1" x14ac:dyDescent="0.25">
      <c r="A359" s="14" t="s">
        <v>425</v>
      </c>
      <c r="B359" s="16" t="s">
        <v>1895</v>
      </c>
      <c r="C359" s="84" t="s">
        <v>1143</v>
      </c>
      <c r="D359" s="20">
        <v>45392</v>
      </c>
      <c r="E359" s="16" t="s">
        <v>1896</v>
      </c>
      <c r="F359" s="16" t="s">
        <v>1897</v>
      </c>
      <c r="G359" s="16" t="s">
        <v>1146</v>
      </c>
      <c r="H359" s="85" t="s">
        <v>1146</v>
      </c>
      <c r="I359" s="122">
        <v>0</v>
      </c>
      <c r="J359" s="42">
        <v>0</v>
      </c>
      <c r="K359" s="42">
        <v>0</v>
      </c>
      <c r="L359" s="42">
        <v>0</v>
      </c>
      <c r="M359" s="42">
        <v>0</v>
      </c>
      <c r="N359" s="46">
        <v>0</v>
      </c>
      <c r="O359" s="42">
        <v>0</v>
      </c>
      <c r="P359" s="126">
        <v>0</v>
      </c>
    </row>
    <row r="360" spans="1:16" ht="18" customHeight="1" x14ac:dyDescent="0.25">
      <c r="A360" s="17" t="s">
        <v>426</v>
      </c>
      <c r="B360" s="16" t="s">
        <v>1898</v>
      </c>
      <c r="C360" s="84" t="s">
        <v>1143</v>
      </c>
      <c r="D360" s="20">
        <v>45363</v>
      </c>
      <c r="E360" s="16" t="s">
        <v>1899</v>
      </c>
      <c r="F360" s="16" t="s">
        <v>1691</v>
      </c>
      <c r="G360" s="16" t="s">
        <v>1146</v>
      </c>
      <c r="H360" s="85" t="s">
        <v>1146</v>
      </c>
      <c r="I360" s="122">
        <v>0</v>
      </c>
      <c r="J360" s="42">
        <v>0</v>
      </c>
      <c r="K360" s="42">
        <v>0</v>
      </c>
      <c r="L360" s="42">
        <v>0</v>
      </c>
      <c r="M360" s="42">
        <v>0</v>
      </c>
      <c r="N360" s="46">
        <v>0</v>
      </c>
      <c r="O360" s="42">
        <v>0</v>
      </c>
      <c r="P360" s="126">
        <v>0</v>
      </c>
    </row>
    <row r="361" spans="1:16" ht="18" customHeight="1" x14ac:dyDescent="0.25">
      <c r="A361" s="14" t="s">
        <v>427</v>
      </c>
      <c r="B361" s="16" t="s">
        <v>1900</v>
      </c>
      <c r="C361" s="84" t="s">
        <v>1143</v>
      </c>
      <c r="D361" s="20">
        <v>45408</v>
      </c>
      <c r="E361" s="16" t="s">
        <v>1901</v>
      </c>
      <c r="F361" s="16" t="s">
        <v>1672</v>
      </c>
      <c r="G361" s="16" t="s">
        <v>1146</v>
      </c>
      <c r="H361" s="85" t="s">
        <v>1146</v>
      </c>
      <c r="I361" s="122">
        <v>0</v>
      </c>
      <c r="J361" s="42">
        <v>0</v>
      </c>
      <c r="K361" s="42">
        <v>0</v>
      </c>
      <c r="L361" s="42">
        <v>0</v>
      </c>
      <c r="M361" s="42">
        <v>0</v>
      </c>
      <c r="N361" s="46">
        <v>0</v>
      </c>
      <c r="O361" s="42">
        <v>0</v>
      </c>
      <c r="P361" s="126">
        <v>0</v>
      </c>
    </row>
    <row r="362" spans="1:16" ht="18" customHeight="1" x14ac:dyDescent="0.25">
      <c r="A362" s="17" t="s">
        <v>428</v>
      </c>
      <c r="B362" s="16" t="s">
        <v>1902</v>
      </c>
      <c r="C362" s="84" t="s">
        <v>1143</v>
      </c>
      <c r="D362" s="20">
        <v>45398</v>
      </c>
      <c r="E362" s="16" t="s">
        <v>1903</v>
      </c>
      <c r="F362" s="16" t="s">
        <v>1582</v>
      </c>
      <c r="G362" s="16" t="s">
        <v>1146</v>
      </c>
      <c r="H362" s="85" t="s">
        <v>1221</v>
      </c>
      <c r="I362" s="122">
        <v>0</v>
      </c>
      <c r="J362" s="42">
        <v>0</v>
      </c>
      <c r="K362" s="42">
        <v>0</v>
      </c>
      <c r="L362" s="42">
        <v>0</v>
      </c>
      <c r="M362" s="42">
        <v>0</v>
      </c>
      <c r="N362" s="46">
        <v>0</v>
      </c>
      <c r="O362" s="42">
        <v>0</v>
      </c>
      <c r="P362" s="126">
        <v>0</v>
      </c>
    </row>
    <row r="363" spans="1:16" ht="18" customHeight="1" x14ac:dyDescent="0.25">
      <c r="A363" s="14" t="s">
        <v>429</v>
      </c>
      <c r="B363" s="16" t="s">
        <v>1904</v>
      </c>
      <c r="C363" s="84" t="s">
        <v>1143</v>
      </c>
      <c r="D363" s="20">
        <v>45404</v>
      </c>
      <c r="E363" s="16" t="s">
        <v>1791</v>
      </c>
      <c r="F363" s="16" t="s">
        <v>1227</v>
      </c>
      <c r="G363" s="16" t="s">
        <v>1146</v>
      </c>
      <c r="H363" s="85" t="s">
        <v>1146</v>
      </c>
      <c r="I363" s="122">
        <v>0</v>
      </c>
      <c r="J363" s="42">
        <v>0</v>
      </c>
      <c r="K363" s="42">
        <v>0</v>
      </c>
      <c r="L363" s="42">
        <v>0</v>
      </c>
      <c r="M363" s="42">
        <v>0</v>
      </c>
      <c r="N363" s="46">
        <v>0</v>
      </c>
      <c r="O363" s="42">
        <v>0</v>
      </c>
      <c r="P363" s="126">
        <v>0</v>
      </c>
    </row>
    <row r="364" spans="1:16" ht="18" customHeight="1" x14ac:dyDescent="0.25">
      <c r="A364" s="17" t="s">
        <v>430</v>
      </c>
      <c r="B364" s="16" t="s">
        <v>1905</v>
      </c>
      <c r="C364" s="84" t="s">
        <v>1143</v>
      </c>
      <c r="D364" s="20">
        <v>45371</v>
      </c>
      <c r="E364" s="16" t="s">
        <v>1906</v>
      </c>
      <c r="F364" s="16" t="s">
        <v>1582</v>
      </c>
      <c r="G364" s="16" t="s">
        <v>1146</v>
      </c>
      <c r="H364" s="85" t="s">
        <v>1146</v>
      </c>
      <c r="I364" s="122">
        <v>0</v>
      </c>
      <c r="J364" s="42">
        <v>0</v>
      </c>
      <c r="K364" s="42">
        <v>0</v>
      </c>
      <c r="L364" s="42">
        <v>0</v>
      </c>
      <c r="M364" s="42">
        <v>0</v>
      </c>
      <c r="N364" s="46">
        <v>0</v>
      </c>
      <c r="O364" s="42">
        <v>0</v>
      </c>
      <c r="P364" s="126">
        <v>0</v>
      </c>
    </row>
    <row r="365" spans="1:16" ht="18" customHeight="1" x14ac:dyDescent="0.25">
      <c r="A365" s="14" t="s">
        <v>431</v>
      </c>
      <c r="B365" s="16" t="s">
        <v>1907</v>
      </c>
      <c r="C365" s="84" t="s">
        <v>1143</v>
      </c>
      <c r="D365" s="20">
        <v>45393</v>
      </c>
      <c r="E365" s="16" t="s">
        <v>1908</v>
      </c>
      <c r="F365" s="16" t="s">
        <v>1241</v>
      </c>
      <c r="G365" s="16" t="s">
        <v>1146</v>
      </c>
      <c r="H365" s="85" t="s">
        <v>1146</v>
      </c>
      <c r="I365" s="122">
        <v>0</v>
      </c>
      <c r="J365" s="42">
        <v>0</v>
      </c>
      <c r="K365" s="42">
        <v>0</v>
      </c>
      <c r="L365" s="42">
        <v>0</v>
      </c>
      <c r="M365" s="42">
        <v>0</v>
      </c>
      <c r="N365" s="46">
        <v>0</v>
      </c>
      <c r="O365" s="42">
        <v>0</v>
      </c>
      <c r="P365" s="126">
        <v>0</v>
      </c>
    </row>
    <row r="366" spans="1:16" ht="18" customHeight="1" x14ac:dyDescent="0.25">
      <c r="A366" s="17" t="s">
        <v>432</v>
      </c>
      <c r="B366" s="16" t="s">
        <v>1909</v>
      </c>
      <c r="C366" s="84" t="s">
        <v>1143</v>
      </c>
      <c r="D366" s="20">
        <v>45378</v>
      </c>
      <c r="E366" s="16" t="s">
        <v>1910</v>
      </c>
      <c r="F366" s="16" t="s">
        <v>1210</v>
      </c>
      <c r="G366" s="16" t="s">
        <v>1146</v>
      </c>
      <c r="H366" s="85" t="s">
        <v>1146</v>
      </c>
      <c r="I366" s="122">
        <v>0</v>
      </c>
      <c r="J366" s="42">
        <v>0</v>
      </c>
      <c r="K366" s="42">
        <v>0</v>
      </c>
      <c r="L366" s="42">
        <v>0</v>
      </c>
      <c r="M366" s="42">
        <v>0</v>
      </c>
      <c r="N366" s="46">
        <v>0</v>
      </c>
      <c r="O366" s="42">
        <v>0</v>
      </c>
      <c r="P366" s="126">
        <v>0</v>
      </c>
    </row>
    <row r="367" spans="1:16" ht="18" customHeight="1" x14ac:dyDescent="0.25">
      <c r="A367" s="14" t="s">
        <v>433</v>
      </c>
      <c r="B367" s="16" t="s">
        <v>1911</v>
      </c>
      <c r="C367" s="84" t="s">
        <v>1143</v>
      </c>
      <c r="D367" s="20">
        <v>45376</v>
      </c>
      <c r="E367" s="16" t="s">
        <v>1912</v>
      </c>
      <c r="F367" s="16" t="s">
        <v>1210</v>
      </c>
      <c r="G367" s="16" t="s">
        <v>1146</v>
      </c>
      <c r="H367" s="85" t="s">
        <v>1146</v>
      </c>
      <c r="I367" s="122">
        <v>0</v>
      </c>
      <c r="J367" s="42">
        <v>0</v>
      </c>
      <c r="K367" s="42">
        <v>0</v>
      </c>
      <c r="L367" s="42">
        <v>0</v>
      </c>
      <c r="M367" s="42">
        <v>0</v>
      </c>
      <c r="N367" s="46">
        <v>0</v>
      </c>
      <c r="O367" s="42">
        <v>0</v>
      </c>
      <c r="P367" s="126">
        <v>0</v>
      </c>
    </row>
    <row r="368" spans="1:16" ht="18" customHeight="1" x14ac:dyDescent="0.25">
      <c r="A368" s="17" t="s">
        <v>434</v>
      </c>
      <c r="B368" s="16" t="s">
        <v>1913</v>
      </c>
      <c r="C368" s="84" t="s">
        <v>1143</v>
      </c>
      <c r="D368" s="20">
        <v>45379</v>
      </c>
      <c r="E368" s="16" t="s">
        <v>1914</v>
      </c>
      <c r="F368" s="16" t="s">
        <v>1145</v>
      </c>
      <c r="G368" s="16" t="s">
        <v>1146</v>
      </c>
      <c r="H368" s="85" t="s">
        <v>1221</v>
      </c>
      <c r="I368" s="122">
        <v>0</v>
      </c>
      <c r="J368" s="42">
        <v>0</v>
      </c>
      <c r="K368" s="42">
        <v>0</v>
      </c>
      <c r="L368" s="42">
        <v>0</v>
      </c>
      <c r="M368" s="42">
        <v>0</v>
      </c>
      <c r="N368" s="46">
        <v>0</v>
      </c>
      <c r="O368" s="42">
        <v>0</v>
      </c>
      <c r="P368" s="126">
        <v>0</v>
      </c>
    </row>
    <row r="369" spans="1:16" ht="18" hidden="1" customHeight="1" x14ac:dyDescent="0.25">
      <c r="A369" s="14" t="s">
        <v>435</v>
      </c>
      <c r="B369" s="16" t="s">
        <v>1915</v>
      </c>
      <c r="C369" s="84" t="s">
        <v>1158</v>
      </c>
      <c r="D369" s="20">
        <v>45385</v>
      </c>
      <c r="E369" s="16" t="s">
        <v>1916</v>
      </c>
      <c r="F369" s="16" t="s">
        <v>1216</v>
      </c>
      <c r="G369" s="16" t="s">
        <v>1146</v>
      </c>
      <c r="H369" s="85" t="s">
        <v>1146</v>
      </c>
      <c r="I369" s="122">
        <v>0</v>
      </c>
      <c r="J369" s="42">
        <v>0</v>
      </c>
      <c r="K369" s="42">
        <v>0</v>
      </c>
      <c r="L369" s="42">
        <v>0</v>
      </c>
      <c r="M369" s="42">
        <v>0</v>
      </c>
      <c r="N369" s="46">
        <v>0</v>
      </c>
      <c r="O369" s="42">
        <v>0</v>
      </c>
      <c r="P369" s="126">
        <v>0</v>
      </c>
    </row>
    <row r="370" spans="1:16" ht="18" customHeight="1" x14ac:dyDescent="0.25">
      <c r="A370" s="17" t="s">
        <v>436</v>
      </c>
      <c r="B370" s="16" t="s">
        <v>1917</v>
      </c>
      <c r="C370" s="84" t="s">
        <v>1143</v>
      </c>
      <c r="D370" s="20">
        <v>45407</v>
      </c>
      <c r="E370" s="16" t="s">
        <v>1918</v>
      </c>
      <c r="F370" s="16" t="s">
        <v>1539</v>
      </c>
      <c r="G370" s="16" t="s">
        <v>1146</v>
      </c>
      <c r="H370" s="85" t="s">
        <v>1146</v>
      </c>
      <c r="I370" s="122">
        <v>-5000000</v>
      </c>
      <c r="J370" s="42">
        <v>5000000</v>
      </c>
      <c r="K370" s="42">
        <v>0</v>
      </c>
      <c r="L370" s="42">
        <v>0</v>
      </c>
      <c r="M370" s="42">
        <v>0</v>
      </c>
      <c r="N370" s="46">
        <v>0</v>
      </c>
      <c r="O370" s="42">
        <v>0</v>
      </c>
      <c r="P370" s="126">
        <v>0</v>
      </c>
    </row>
    <row r="371" spans="1:16" ht="18" customHeight="1" x14ac:dyDescent="0.25">
      <c r="A371" s="14" t="s">
        <v>437</v>
      </c>
      <c r="B371" s="16" t="s">
        <v>1919</v>
      </c>
      <c r="C371" s="84" t="s">
        <v>1143</v>
      </c>
      <c r="D371" s="20">
        <v>45392</v>
      </c>
      <c r="E371" s="16" t="s">
        <v>1400</v>
      </c>
      <c r="F371" s="16" t="s">
        <v>1920</v>
      </c>
      <c r="G371" s="16" t="s">
        <v>1146</v>
      </c>
      <c r="H371" s="85" t="s">
        <v>1146</v>
      </c>
      <c r="I371" s="122">
        <v>-4000000</v>
      </c>
      <c r="J371" s="42">
        <v>4000000</v>
      </c>
      <c r="K371" s="42">
        <v>0</v>
      </c>
      <c r="L371" s="42">
        <v>0</v>
      </c>
      <c r="M371" s="42">
        <v>0</v>
      </c>
      <c r="N371" s="46">
        <v>0</v>
      </c>
      <c r="O371" s="42">
        <v>0</v>
      </c>
      <c r="P371" s="126">
        <v>0</v>
      </c>
    </row>
    <row r="372" spans="1:16" ht="18" customHeight="1" x14ac:dyDescent="0.25">
      <c r="A372" s="17" t="s">
        <v>438</v>
      </c>
      <c r="B372" s="16" t="s">
        <v>1921</v>
      </c>
      <c r="C372" s="84" t="s">
        <v>1143</v>
      </c>
      <c r="D372" s="20">
        <v>45400</v>
      </c>
      <c r="E372" s="16" t="s">
        <v>1922</v>
      </c>
      <c r="F372" s="16" t="s">
        <v>1210</v>
      </c>
      <c r="G372" s="16" t="s">
        <v>1146</v>
      </c>
      <c r="H372" s="85" t="s">
        <v>1146</v>
      </c>
      <c r="I372" s="122">
        <v>0</v>
      </c>
      <c r="J372" s="42">
        <v>0</v>
      </c>
      <c r="K372" s="42">
        <v>0</v>
      </c>
      <c r="L372" s="42">
        <v>0</v>
      </c>
      <c r="M372" s="42">
        <v>0</v>
      </c>
      <c r="N372" s="46">
        <v>0</v>
      </c>
      <c r="O372" s="42">
        <v>0</v>
      </c>
      <c r="P372" s="126">
        <v>0</v>
      </c>
    </row>
    <row r="373" spans="1:16" ht="18" customHeight="1" x14ac:dyDescent="0.25">
      <c r="A373" s="14" t="s">
        <v>439</v>
      </c>
      <c r="B373" s="16" t="s">
        <v>1923</v>
      </c>
      <c r="C373" s="84" t="s">
        <v>1143</v>
      </c>
      <c r="D373" s="20">
        <v>45371</v>
      </c>
      <c r="E373" s="16" t="s">
        <v>1924</v>
      </c>
      <c r="F373" s="16" t="s">
        <v>1871</v>
      </c>
      <c r="G373" s="16" t="s">
        <v>1146</v>
      </c>
      <c r="H373" s="85" t="s">
        <v>1146</v>
      </c>
      <c r="I373" s="122">
        <v>1000000</v>
      </c>
      <c r="J373" s="42">
        <v>-1000000</v>
      </c>
      <c r="K373" s="42">
        <v>0</v>
      </c>
      <c r="L373" s="42">
        <v>0</v>
      </c>
      <c r="M373" s="42">
        <v>0</v>
      </c>
      <c r="N373" s="46">
        <v>0</v>
      </c>
      <c r="O373" s="42">
        <v>0</v>
      </c>
      <c r="P373" s="126">
        <v>0</v>
      </c>
    </row>
    <row r="374" spans="1:16" ht="18" customHeight="1" x14ac:dyDescent="0.25">
      <c r="A374" s="17" t="s">
        <v>440</v>
      </c>
      <c r="B374" s="16" t="s">
        <v>1925</v>
      </c>
      <c r="C374" s="84" t="s">
        <v>1143</v>
      </c>
      <c r="D374" s="20">
        <v>45370</v>
      </c>
      <c r="E374" s="16" t="s">
        <v>1926</v>
      </c>
      <c r="F374" s="16" t="s">
        <v>1187</v>
      </c>
      <c r="G374" s="16" t="s">
        <v>1146</v>
      </c>
      <c r="H374" s="85" t="s">
        <v>1146</v>
      </c>
      <c r="I374" s="122">
        <v>0</v>
      </c>
      <c r="J374" s="42">
        <v>0</v>
      </c>
      <c r="K374" s="42">
        <v>0</v>
      </c>
      <c r="L374" s="42">
        <v>0</v>
      </c>
      <c r="M374" s="42">
        <v>0</v>
      </c>
      <c r="N374" s="46">
        <v>0</v>
      </c>
      <c r="O374" s="42">
        <v>0</v>
      </c>
      <c r="P374" s="126">
        <v>0</v>
      </c>
    </row>
    <row r="375" spans="1:16" ht="18" customHeight="1" x14ac:dyDescent="0.25">
      <c r="A375" s="14" t="s">
        <v>441</v>
      </c>
      <c r="B375" s="16" t="s">
        <v>1927</v>
      </c>
      <c r="C375" s="84" t="s">
        <v>1143</v>
      </c>
      <c r="D375" s="20">
        <v>45370</v>
      </c>
      <c r="E375" s="16" t="s">
        <v>1928</v>
      </c>
      <c r="F375" s="16" t="s">
        <v>1210</v>
      </c>
      <c r="G375" s="16" t="s">
        <v>1146</v>
      </c>
      <c r="H375" s="85" t="s">
        <v>1221</v>
      </c>
      <c r="I375" s="122">
        <v>0</v>
      </c>
      <c r="J375" s="42">
        <v>0</v>
      </c>
      <c r="K375" s="42">
        <v>0</v>
      </c>
      <c r="L375" s="42">
        <v>0</v>
      </c>
      <c r="M375" s="42">
        <v>0</v>
      </c>
      <c r="N375" s="46">
        <v>0</v>
      </c>
      <c r="O375" s="42">
        <v>0</v>
      </c>
      <c r="P375" s="126">
        <v>0</v>
      </c>
    </row>
    <row r="376" spans="1:16" ht="18" customHeight="1" x14ac:dyDescent="0.25">
      <c r="A376" s="17" t="s">
        <v>442</v>
      </c>
      <c r="B376" s="16" t="s">
        <v>1929</v>
      </c>
      <c r="C376" s="84" t="s">
        <v>1143</v>
      </c>
      <c r="D376" s="20">
        <v>45376</v>
      </c>
      <c r="E376" s="16" t="s">
        <v>1930</v>
      </c>
      <c r="F376" s="16" t="s">
        <v>1871</v>
      </c>
      <c r="G376" s="16" t="s">
        <v>1146</v>
      </c>
      <c r="H376" s="85" t="s">
        <v>1146</v>
      </c>
      <c r="I376" s="122">
        <v>0</v>
      </c>
      <c r="J376" s="42">
        <v>0</v>
      </c>
      <c r="K376" s="42">
        <v>0</v>
      </c>
      <c r="L376" s="42">
        <v>0</v>
      </c>
      <c r="M376" s="42">
        <v>0</v>
      </c>
      <c r="N376" s="46">
        <v>0</v>
      </c>
      <c r="O376" s="42">
        <v>0</v>
      </c>
      <c r="P376" s="126">
        <v>0</v>
      </c>
    </row>
    <row r="377" spans="1:16" ht="18" customHeight="1" x14ac:dyDescent="0.25">
      <c r="A377" s="14" t="s">
        <v>443</v>
      </c>
      <c r="B377" s="16" t="s">
        <v>1931</v>
      </c>
      <c r="C377" s="84" t="s">
        <v>1143</v>
      </c>
      <c r="D377" s="20">
        <v>45371</v>
      </c>
      <c r="E377" s="16" t="s">
        <v>1183</v>
      </c>
      <c r="F377" s="16" t="s">
        <v>1410</v>
      </c>
      <c r="G377" s="16" t="s">
        <v>1146</v>
      </c>
      <c r="H377" s="85" t="s">
        <v>1146</v>
      </c>
      <c r="I377" s="122">
        <v>0</v>
      </c>
      <c r="J377" s="42">
        <v>0</v>
      </c>
      <c r="K377" s="42">
        <v>0</v>
      </c>
      <c r="L377" s="42">
        <v>0</v>
      </c>
      <c r="M377" s="42">
        <v>0</v>
      </c>
      <c r="N377" s="46">
        <v>0</v>
      </c>
      <c r="O377" s="42">
        <v>0</v>
      </c>
      <c r="P377" s="126">
        <v>0</v>
      </c>
    </row>
    <row r="378" spans="1:16" ht="18" customHeight="1" x14ac:dyDescent="0.25">
      <c r="A378" s="17" t="s">
        <v>444</v>
      </c>
      <c r="B378" s="16" t="s">
        <v>1932</v>
      </c>
      <c r="C378" s="84" t="s">
        <v>1143</v>
      </c>
      <c r="D378" s="20">
        <v>45392</v>
      </c>
      <c r="E378" s="16" t="s">
        <v>1933</v>
      </c>
      <c r="F378" s="16" t="s">
        <v>1934</v>
      </c>
      <c r="G378" s="16" t="s">
        <v>1146</v>
      </c>
      <c r="H378" s="85" t="s">
        <v>1146</v>
      </c>
      <c r="I378" s="122">
        <v>0</v>
      </c>
      <c r="J378" s="42">
        <v>0</v>
      </c>
      <c r="K378" s="42">
        <v>0</v>
      </c>
      <c r="L378" s="42">
        <v>0</v>
      </c>
      <c r="M378" s="42">
        <v>0</v>
      </c>
      <c r="N378" s="46">
        <v>0</v>
      </c>
      <c r="O378" s="42">
        <v>0</v>
      </c>
      <c r="P378" s="126">
        <v>0</v>
      </c>
    </row>
    <row r="379" spans="1:16" ht="18" customHeight="1" x14ac:dyDescent="0.25">
      <c r="A379" s="14" t="s">
        <v>445</v>
      </c>
      <c r="B379" s="16" t="s">
        <v>1935</v>
      </c>
      <c r="C379" s="84" t="s">
        <v>1143</v>
      </c>
      <c r="D379" s="20">
        <v>45392</v>
      </c>
      <c r="E379" s="16" t="s">
        <v>1616</v>
      </c>
      <c r="F379" s="16" t="s">
        <v>1401</v>
      </c>
      <c r="G379" s="16" t="s">
        <v>1146</v>
      </c>
      <c r="H379" s="85" t="s">
        <v>1146</v>
      </c>
      <c r="I379" s="122">
        <v>0</v>
      </c>
      <c r="J379" s="42">
        <v>0</v>
      </c>
      <c r="K379" s="42">
        <v>0</v>
      </c>
      <c r="L379" s="42">
        <v>0</v>
      </c>
      <c r="M379" s="42">
        <v>0</v>
      </c>
      <c r="N379" s="46">
        <v>0</v>
      </c>
      <c r="O379" s="42">
        <v>0</v>
      </c>
      <c r="P379" s="126">
        <v>0</v>
      </c>
    </row>
    <row r="380" spans="1:16" ht="18" customHeight="1" x14ac:dyDescent="0.25">
      <c r="A380" s="17" t="s">
        <v>446</v>
      </c>
      <c r="B380" s="16" t="s">
        <v>1936</v>
      </c>
      <c r="C380" s="84" t="s">
        <v>1143</v>
      </c>
      <c r="D380" s="20">
        <v>45364</v>
      </c>
      <c r="E380" s="16" t="s">
        <v>1937</v>
      </c>
      <c r="F380" s="16" t="s">
        <v>1175</v>
      </c>
      <c r="G380" s="16" t="s">
        <v>1146</v>
      </c>
      <c r="H380" s="85" t="s">
        <v>1146</v>
      </c>
      <c r="I380" s="122">
        <v>0</v>
      </c>
      <c r="J380" s="42">
        <v>0</v>
      </c>
      <c r="K380" s="42">
        <v>0</v>
      </c>
      <c r="L380" s="42">
        <v>0</v>
      </c>
      <c r="M380" s="42">
        <v>0</v>
      </c>
      <c r="N380" s="46">
        <v>0</v>
      </c>
      <c r="O380" s="42">
        <v>0</v>
      </c>
      <c r="P380" s="126">
        <v>0</v>
      </c>
    </row>
    <row r="381" spans="1:16" ht="18" hidden="1" customHeight="1" x14ac:dyDescent="0.25">
      <c r="A381" s="14" t="s">
        <v>447</v>
      </c>
      <c r="B381" s="16" t="s">
        <v>1938</v>
      </c>
      <c r="C381" s="84" t="s">
        <v>1158</v>
      </c>
      <c r="D381" s="20">
        <v>45378</v>
      </c>
      <c r="E381" s="16" t="s">
        <v>1674</v>
      </c>
      <c r="F381" s="16" t="s">
        <v>1227</v>
      </c>
      <c r="G381" s="16" t="s">
        <v>1146</v>
      </c>
      <c r="H381" s="85" t="s">
        <v>1146</v>
      </c>
      <c r="I381" s="122">
        <v>0</v>
      </c>
      <c r="J381" s="42">
        <v>0</v>
      </c>
      <c r="K381" s="42">
        <v>0</v>
      </c>
      <c r="L381" s="42">
        <v>0</v>
      </c>
      <c r="M381" s="42">
        <v>0</v>
      </c>
      <c r="N381" s="46">
        <v>0</v>
      </c>
      <c r="O381" s="42">
        <v>0</v>
      </c>
      <c r="P381" s="126">
        <v>0</v>
      </c>
    </row>
    <row r="382" spans="1:16" ht="18" customHeight="1" x14ac:dyDescent="0.25">
      <c r="A382" s="17" t="s">
        <v>448</v>
      </c>
      <c r="B382" s="16" t="s">
        <v>1939</v>
      </c>
      <c r="C382" s="84" t="s">
        <v>1143</v>
      </c>
      <c r="D382" s="20">
        <v>45407</v>
      </c>
      <c r="E382" s="16" t="s">
        <v>1940</v>
      </c>
      <c r="F382" s="16" t="s">
        <v>1718</v>
      </c>
      <c r="G382" s="16" t="s">
        <v>1146</v>
      </c>
      <c r="H382" s="85" t="s">
        <v>1146</v>
      </c>
      <c r="I382" s="122">
        <v>0</v>
      </c>
      <c r="J382" s="42">
        <v>0</v>
      </c>
      <c r="K382" s="42">
        <v>0</v>
      </c>
      <c r="L382" s="42">
        <v>0</v>
      </c>
      <c r="M382" s="42">
        <v>0</v>
      </c>
      <c r="N382" s="46">
        <v>0</v>
      </c>
      <c r="O382" s="42">
        <v>0</v>
      </c>
      <c r="P382" s="126">
        <v>0</v>
      </c>
    </row>
    <row r="383" spans="1:16" ht="18" customHeight="1" x14ac:dyDescent="0.25">
      <c r="A383" s="14" t="s">
        <v>449</v>
      </c>
      <c r="B383" s="16" t="s">
        <v>1941</v>
      </c>
      <c r="C383" s="84" t="s">
        <v>1143</v>
      </c>
      <c r="D383" s="20">
        <v>45378</v>
      </c>
      <c r="E383" s="16" t="s">
        <v>1942</v>
      </c>
      <c r="F383" s="16" t="s">
        <v>1216</v>
      </c>
      <c r="G383" s="16" t="s">
        <v>1146</v>
      </c>
      <c r="H383" s="85" t="s">
        <v>1146</v>
      </c>
      <c r="I383" s="122">
        <v>0</v>
      </c>
      <c r="J383" s="42">
        <v>0</v>
      </c>
      <c r="K383" s="42">
        <v>0</v>
      </c>
      <c r="L383" s="42">
        <v>0</v>
      </c>
      <c r="M383" s="42">
        <v>0</v>
      </c>
      <c r="N383" s="46">
        <v>0</v>
      </c>
      <c r="O383" s="42">
        <v>0</v>
      </c>
      <c r="P383" s="126">
        <v>0</v>
      </c>
    </row>
    <row r="384" spans="1:16" ht="18" customHeight="1" x14ac:dyDescent="0.25">
      <c r="A384" s="17" t="s">
        <v>450</v>
      </c>
      <c r="B384" s="16" t="s">
        <v>1943</v>
      </c>
      <c r="C384" s="84" t="s">
        <v>1143</v>
      </c>
      <c r="D384" s="20">
        <v>45378</v>
      </c>
      <c r="E384" s="16" t="s">
        <v>1944</v>
      </c>
      <c r="F384" s="16" t="s">
        <v>1945</v>
      </c>
      <c r="G384" s="16" t="s">
        <v>1146</v>
      </c>
      <c r="H384" s="85" t="s">
        <v>1146</v>
      </c>
      <c r="I384" s="122">
        <v>0</v>
      </c>
      <c r="J384" s="42">
        <v>0</v>
      </c>
      <c r="K384" s="42">
        <v>0</v>
      </c>
      <c r="L384" s="42">
        <v>0</v>
      </c>
      <c r="M384" s="42">
        <v>0</v>
      </c>
      <c r="N384" s="46">
        <v>0</v>
      </c>
      <c r="O384" s="42">
        <v>0</v>
      </c>
      <c r="P384" s="126">
        <v>0</v>
      </c>
    </row>
    <row r="385" spans="1:16" ht="18" customHeight="1" x14ac:dyDescent="0.25">
      <c r="A385" s="14" t="s">
        <v>451</v>
      </c>
      <c r="B385" s="16" t="s">
        <v>1946</v>
      </c>
      <c r="C385" s="84" t="s">
        <v>1143</v>
      </c>
      <c r="D385" s="20">
        <v>45408</v>
      </c>
      <c r="E385" s="16" t="s">
        <v>1947</v>
      </c>
      <c r="F385" s="16" t="s">
        <v>1314</v>
      </c>
      <c r="G385" s="16" t="s">
        <v>1146</v>
      </c>
      <c r="H385" s="85" t="s">
        <v>1146</v>
      </c>
      <c r="I385" s="122">
        <v>0</v>
      </c>
      <c r="J385" s="42">
        <v>-748000</v>
      </c>
      <c r="K385" s="42">
        <v>0</v>
      </c>
      <c r="L385" s="42">
        <v>0</v>
      </c>
      <c r="M385" s="42">
        <v>0</v>
      </c>
      <c r="N385" s="46">
        <v>0</v>
      </c>
      <c r="O385" s="42">
        <v>748000</v>
      </c>
      <c r="P385" s="126">
        <v>0</v>
      </c>
    </row>
    <row r="386" spans="1:16" ht="18" customHeight="1" x14ac:dyDescent="0.25">
      <c r="A386" s="17" t="s">
        <v>452</v>
      </c>
      <c r="B386" s="16" t="s">
        <v>1948</v>
      </c>
      <c r="C386" s="84" t="s">
        <v>1143</v>
      </c>
      <c r="D386" s="20">
        <v>45401</v>
      </c>
      <c r="E386" s="16" t="s">
        <v>1949</v>
      </c>
      <c r="F386" s="16" t="s">
        <v>1241</v>
      </c>
      <c r="G386" s="16" t="s">
        <v>1146</v>
      </c>
      <c r="H386" s="85" t="s">
        <v>1146</v>
      </c>
      <c r="I386" s="122">
        <v>0</v>
      </c>
      <c r="J386" s="42">
        <v>0</v>
      </c>
      <c r="K386" s="42">
        <v>0</v>
      </c>
      <c r="L386" s="42">
        <v>0</v>
      </c>
      <c r="M386" s="42">
        <v>0</v>
      </c>
      <c r="N386" s="46">
        <v>0</v>
      </c>
      <c r="O386" s="42">
        <v>0</v>
      </c>
      <c r="P386" s="126">
        <v>0</v>
      </c>
    </row>
    <row r="387" spans="1:16" ht="18" customHeight="1" x14ac:dyDescent="0.25">
      <c r="A387" s="14" t="s">
        <v>453</v>
      </c>
      <c r="B387" s="16" t="s">
        <v>1950</v>
      </c>
      <c r="C387" s="84" t="s">
        <v>1143</v>
      </c>
      <c r="D387" s="20">
        <v>45386</v>
      </c>
      <c r="E387" s="16" t="s">
        <v>1307</v>
      </c>
      <c r="F387" s="16" t="s">
        <v>1951</v>
      </c>
      <c r="G387" s="16" t="s">
        <v>1146</v>
      </c>
      <c r="H387" s="85" t="s">
        <v>1146</v>
      </c>
      <c r="I387" s="122">
        <v>0</v>
      </c>
      <c r="J387" s="42">
        <v>0</v>
      </c>
      <c r="K387" s="42">
        <v>0</v>
      </c>
      <c r="L387" s="42">
        <v>0</v>
      </c>
      <c r="M387" s="42">
        <v>0</v>
      </c>
      <c r="N387" s="46">
        <v>0</v>
      </c>
      <c r="O387" s="42">
        <v>0</v>
      </c>
      <c r="P387" s="126">
        <v>0</v>
      </c>
    </row>
    <row r="388" spans="1:16" ht="18" customHeight="1" x14ac:dyDescent="0.25">
      <c r="A388" s="17" t="s">
        <v>454</v>
      </c>
      <c r="B388" s="16" t="s">
        <v>1952</v>
      </c>
      <c r="C388" s="84" t="s">
        <v>1143</v>
      </c>
      <c r="D388" s="20">
        <v>45387</v>
      </c>
      <c r="E388" s="16" t="s">
        <v>1953</v>
      </c>
      <c r="F388" s="16" t="s">
        <v>1582</v>
      </c>
      <c r="G388" s="16" t="s">
        <v>1146</v>
      </c>
      <c r="H388" s="85" t="s">
        <v>1146</v>
      </c>
      <c r="I388" s="122">
        <v>-9219</v>
      </c>
      <c r="J388" s="42">
        <v>9219</v>
      </c>
      <c r="K388" s="42">
        <v>0</v>
      </c>
      <c r="L388" s="42">
        <v>0</v>
      </c>
      <c r="M388" s="42">
        <v>0</v>
      </c>
      <c r="N388" s="46">
        <v>0</v>
      </c>
      <c r="O388" s="42">
        <v>0</v>
      </c>
      <c r="P388" s="126">
        <v>0</v>
      </c>
    </row>
    <row r="389" spans="1:16" ht="18" customHeight="1" x14ac:dyDescent="0.25">
      <c r="A389" s="14" t="s">
        <v>455</v>
      </c>
      <c r="B389" s="16" t="s">
        <v>1954</v>
      </c>
      <c r="C389" s="84" t="s">
        <v>1143</v>
      </c>
      <c r="D389" s="20">
        <v>45385</v>
      </c>
      <c r="E389" s="16" t="s">
        <v>1955</v>
      </c>
      <c r="F389" s="16" t="s">
        <v>1175</v>
      </c>
      <c r="G389" s="16" t="s">
        <v>1146</v>
      </c>
      <c r="H389" s="85" t="s">
        <v>1146</v>
      </c>
      <c r="I389" s="122">
        <v>0</v>
      </c>
      <c r="J389" s="42">
        <v>0</v>
      </c>
      <c r="K389" s="42">
        <v>0</v>
      </c>
      <c r="L389" s="42">
        <v>0</v>
      </c>
      <c r="M389" s="42">
        <v>0</v>
      </c>
      <c r="N389" s="46">
        <v>0</v>
      </c>
      <c r="O389" s="42">
        <v>0</v>
      </c>
      <c r="P389" s="126">
        <v>0</v>
      </c>
    </row>
    <row r="390" spans="1:16" ht="18" customHeight="1" x14ac:dyDescent="0.25">
      <c r="A390" s="17" t="s">
        <v>456</v>
      </c>
      <c r="B390" s="16" t="s">
        <v>1956</v>
      </c>
      <c r="C390" s="84" t="s">
        <v>1143</v>
      </c>
      <c r="D390" s="20">
        <v>45384</v>
      </c>
      <c r="E390" s="16" t="s">
        <v>1600</v>
      </c>
      <c r="F390" s="16" t="s">
        <v>1554</v>
      </c>
      <c r="G390" s="16" t="s">
        <v>1146</v>
      </c>
      <c r="H390" s="85" t="s">
        <v>1146</v>
      </c>
      <c r="I390" s="122">
        <v>0</v>
      </c>
      <c r="J390" s="42">
        <v>0</v>
      </c>
      <c r="K390" s="42">
        <v>0</v>
      </c>
      <c r="L390" s="42">
        <v>0</v>
      </c>
      <c r="M390" s="42">
        <v>0</v>
      </c>
      <c r="N390" s="46">
        <v>0</v>
      </c>
      <c r="O390" s="42">
        <v>0</v>
      </c>
      <c r="P390" s="126">
        <v>0</v>
      </c>
    </row>
    <row r="391" spans="1:16" ht="18" customHeight="1" x14ac:dyDescent="0.25">
      <c r="A391" s="14" t="s">
        <v>457</v>
      </c>
      <c r="B391" s="16" t="s">
        <v>1957</v>
      </c>
      <c r="C391" s="84" t="s">
        <v>1151</v>
      </c>
      <c r="D391" s="20">
        <v>45377</v>
      </c>
      <c r="E391" s="16" t="s">
        <v>1600</v>
      </c>
      <c r="F391" s="16" t="s">
        <v>1604</v>
      </c>
      <c r="G391" s="16" t="s">
        <v>1146</v>
      </c>
      <c r="H391" s="85" t="s">
        <v>1146</v>
      </c>
      <c r="I391" s="122">
        <v>0</v>
      </c>
      <c r="J391" s="42">
        <v>0</v>
      </c>
      <c r="K391" s="42">
        <v>0</v>
      </c>
      <c r="L391" s="42">
        <v>0</v>
      </c>
      <c r="M391" s="42">
        <v>0</v>
      </c>
      <c r="N391" s="46">
        <v>0</v>
      </c>
      <c r="O391" s="42">
        <v>0</v>
      </c>
      <c r="P391" s="126">
        <v>0</v>
      </c>
    </row>
    <row r="392" spans="1:16" ht="18" customHeight="1" x14ac:dyDescent="0.25">
      <c r="A392" s="17" t="s">
        <v>458</v>
      </c>
      <c r="B392" s="16" t="s">
        <v>1958</v>
      </c>
      <c r="C392" s="84" t="s">
        <v>1151</v>
      </c>
      <c r="D392" s="20">
        <v>45377</v>
      </c>
      <c r="E392" s="16" t="s">
        <v>1600</v>
      </c>
      <c r="F392" s="16" t="s">
        <v>1604</v>
      </c>
      <c r="G392" s="16" t="s">
        <v>1146</v>
      </c>
      <c r="H392" s="85" t="s">
        <v>1146</v>
      </c>
      <c r="I392" s="122">
        <v>-4570741</v>
      </c>
      <c r="J392" s="42">
        <v>4570741</v>
      </c>
      <c r="K392" s="42">
        <v>0</v>
      </c>
      <c r="L392" s="42">
        <v>0</v>
      </c>
      <c r="M392" s="42">
        <v>0</v>
      </c>
      <c r="N392" s="46">
        <v>0</v>
      </c>
      <c r="O392" s="42">
        <v>0</v>
      </c>
      <c r="P392" s="126">
        <v>0</v>
      </c>
    </row>
    <row r="393" spans="1:16" ht="18" customHeight="1" x14ac:dyDescent="0.25">
      <c r="A393" s="14" t="s">
        <v>459</v>
      </c>
      <c r="B393" s="16" t="s">
        <v>1959</v>
      </c>
      <c r="C393" s="84" t="s">
        <v>1151</v>
      </c>
      <c r="D393" s="20">
        <v>45377</v>
      </c>
      <c r="E393" s="16" t="s">
        <v>1598</v>
      </c>
      <c r="F393" s="16" t="s">
        <v>1604</v>
      </c>
      <c r="G393" s="16" t="s">
        <v>1146</v>
      </c>
      <c r="H393" s="85" t="s">
        <v>1146</v>
      </c>
      <c r="I393" s="122">
        <v>0</v>
      </c>
      <c r="J393" s="42">
        <v>0</v>
      </c>
      <c r="K393" s="42">
        <v>0</v>
      </c>
      <c r="L393" s="42">
        <v>0</v>
      </c>
      <c r="M393" s="42">
        <v>0</v>
      </c>
      <c r="N393" s="46">
        <v>0</v>
      </c>
      <c r="O393" s="42">
        <v>0</v>
      </c>
      <c r="P393" s="126">
        <v>0</v>
      </c>
    </row>
    <row r="394" spans="1:16" ht="18" customHeight="1" x14ac:dyDescent="0.25">
      <c r="A394" s="17" t="s">
        <v>460</v>
      </c>
      <c r="B394" s="16" t="s">
        <v>1960</v>
      </c>
      <c r="C394" s="84" t="s">
        <v>1151</v>
      </c>
      <c r="D394" s="20">
        <v>45377</v>
      </c>
      <c r="E394" s="16" t="s">
        <v>1598</v>
      </c>
      <c r="F394" s="16" t="s">
        <v>1521</v>
      </c>
      <c r="G394" s="16" t="s">
        <v>1146</v>
      </c>
      <c r="H394" s="85" t="s">
        <v>1146</v>
      </c>
      <c r="I394" s="122">
        <v>0</v>
      </c>
      <c r="J394" s="42">
        <v>-1734924</v>
      </c>
      <c r="K394" s="42">
        <v>0</v>
      </c>
      <c r="L394" s="42">
        <v>0</v>
      </c>
      <c r="M394" s="42">
        <v>0</v>
      </c>
      <c r="N394" s="46">
        <v>0</v>
      </c>
      <c r="O394" s="42">
        <v>1734924</v>
      </c>
      <c r="P394" s="126">
        <v>0</v>
      </c>
    </row>
    <row r="395" spans="1:16" ht="18" customHeight="1" x14ac:dyDescent="0.25">
      <c r="A395" s="14" t="s">
        <v>461</v>
      </c>
      <c r="B395" s="16" t="s">
        <v>1961</v>
      </c>
      <c r="C395" s="84" t="s">
        <v>1151</v>
      </c>
      <c r="D395" s="20">
        <v>45377</v>
      </c>
      <c r="E395" s="16" t="s">
        <v>1598</v>
      </c>
      <c r="F395" s="16" t="s">
        <v>1554</v>
      </c>
      <c r="G395" s="16" t="s">
        <v>1146</v>
      </c>
      <c r="H395" s="85" t="s">
        <v>1146</v>
      </c>
      <c r="I395" s="122">
        <v>0</v>
      </c>
      <c r="J395" s="42">
        <v>0</v>
      </c>
      <c r="K395" s="42">
        <v>0</v>
      </c>
      <c r="L395" s="42">
        <v>0</v>
      </c>
      <c r="M395" s="42">
        <v>0</v>
      </c>
      <c r="N395" s="46">
        <v>0</v>
      </c>
      <c r="O395" s="42">
        <v>0</v>
      </c>
      <c r="P395" s="126">
        <v>0</v>
      </c>
    </row>
    <row r="396" spans="1:16" ht="18" customHeight="1" x14ac:dyDescent="0.25">
      <c r="A396" s="17" t="s">
        <v>462</v>
      </c>
      <c r="B396" s="16" t="s">
        <v>1962</v>
      </c>
      <c r="C396" s="84" t="s">
        <v>1143</v>
      </c>
      <c r="D396" s="20">
        <v>45378</v>
      </c>
      <c r="E396" s="16" t="s">
        <v>1600</v>
      </c>
      <c r="F396" s="16" t="s">
        <v>1855</v>
      </c>
      <c r="G396" s="16" t="s">
        <v>1146</v>
      </c>
      <c r="H396" s="85" t="s">
        <v>1146</v>
      </c>
      <c r="I396" s="122">
        <v>0</v>
      </c>
      <c r="J396" s="42">
        <v>0</v>
      </c>
      <c r="K396" s="42">
        <v>0</v>
      </c>
      <c r="L396" s="42">
        <v>0</v>
      </c>
      <c r="M396" s="42">
        <v>0</v>
      </c>
      <c r="N396" s="46">
        <v>0</v>
      </c>
      <c r="O396" s="42">
        <v>0</v>
      </c>
      <c r="P396" s="126">
        <v>0</v>
      </c>
    </row>
    <row r="397" spans="1:16" ht="18" customHeight="1" x14ac:dyDescent="0.25">
      <c r="A397" s="14" t="s">
        <v>463</v>
      </c>
      <c r="B397" s="16" t="s">
        <v>1963</v>
      </c>
      <c r="C397" s="84" t="s">
        <v>1151</v>
      </c>
      <c r="D397" s="20">
        <v>45377</v>
      </c>
      <c r="E397" s="16" t="s">
        <v>1600</v>
      </c>
      <c r="F397" s="16" t="s">
        <v>1554</v>
      </c>
      <c r="G397" s="16" t="s">
        <v>1146</v>
      </c>
      <c r="H397" s="85" t="s">
        <v>1146</v>
      </c>
      <c r="I397" s="122">
        <v>0</v>
      </c>
      <c r="J397" s="42">
        <v>0</v>
      </c>
      <c r="K397" s="42">
        <v>0</v>
      </c>
      <c r="L397" s="42">
        <v>0</v>
      </c>
      <c r="M397" s="42">
        <v>0</v>
      </c>
      <c r="N397" s="46">
        <v>0</v>
      </c>
      <c r="O397" s="42">
        <v>0</v>
      </c>
      <c r="P397" s="126">
        <v>0</v>
      </c>
    </row>
    <row r="398" spans="1:16" ht="18" customHeight="1" x14ac:dyDescent="0.25">
      <c r="A398" s="17" t="s">
        <v>464</v>
      </c>
      <c r="B398" s="16" t="s">
        <v>1964</v>
      </c>
      <c r="C398" s="84" t="s">
        <v>1143</v>
      </c>
      <c r="D398" s="20">
        <v>45377</v>
      </c>
      <c r="E398" s="16" t="s">
        <v>1520</v>
      </c>
      <c r="F398" s="16" t="s">
        <v>1855</v>
      </c>
      <c r="G398" s="16" t="s">
        <v>1146</v>
      </c>
      <c r="H398" s="85" t="s">
        <v>1146</v>
      </c>
      <c r="I398" s="122">
        <v>0</v>
      </c>
      <c r="J398" s="42">
        <v>0</v>
      </c>
      <c r="K398" s="42">
        <v>0</v>
      </c>
      <c r="L398" s="42">
        <v>0</v>
      </c>
      <c r="M398" s="42">
        <v>0</v>
      </c>
      <c r="N398" s="46">
        <v>0</v>
      </c>
      <c r="O398" s="42">
        <v>0</v>
      </c>
      <c r="P398" s="126">
        <v>0</v>
      </c>
    </row>
    <row r="399" spans="1:16" ht="18" customHeight="1" x14ac:dyDescent="0.25">
      <c r="A399" s="14" t="s">
        <v>465</v>
      </c>
      <c r="B399" s="16" t="s">
        <v>1965</v>
      </c>
      <c r="C399" s="84" t="s">
        <v>1151</v>
      </c>
      <c r="D399" s="20">
        <v>45377</v>
      </c>
      <c r="E399" s="16" t="s">
        <v>1520</v>
      </c>
      <c r="F399" s="16" t="s">
        <v>1554</v>
      </c>
      <c r="G399" s="16" t="s">
        <v>1146</v>
      </c>
      <c r="H399" s="85" t="s">
        <v>1146</v>
      </c>
      <c r="I399" s="122">
        <v>0</v>
      </c>
      <c r="J399" s="42">
        <v>0</v>
      </c>
      <c r="K399" s="42">
        <v>0</v>
      </c>
      <c r="L399" s="42">
        <v>0</v>
      </c>
      <c r="M399" s="42">
        <v>0</v>
      </c>
      <c r="N399" s="46">
        <v>0</v>
      </c>
      <c r="O399" s="42">
        <v>0</v>
      </c>
      <c r="P399" s="126">
        <v>0</v>
      </c>
    </row>
    <row r="400" spans="1:16" ht="18" customHeight="1" x14ac:dyDescent="0.25">
      <c r="A400" s="17" t="s">
        <v>466</v>
      </c>
      <c r="B400" s="16" t="s">
        <v>1966</v>
      </c>
      <c r="C400" s="84" t="s">
        <v>1151</v>
      </c>
      <c r="D400" s="20">
        <v>45378</v>
      </c>
      <c r="E400" s="16" t="s">
        <v>1520</v>
      </c>
      <c r="F400" s="16" t="s">
        <v>1554</v>
      </c>
      <c r="G400" s="16" t="s">
        <v>1146</v>
      </c>
      <c r="H400" s="85" t="s">
        <v>1146</v>
      </c>
      <c r="I400" s="122">
        <v>22000000</v>
      </c>
      <c r="J400" s="42">
        <v>-22000000</v>
      </c>
      <c r="K400" s="42">
        <v>0</v>
      </c>
      <c r="L400" s="42">
        <v>0</v>
      </c>
      <c r="M400" s="42">
        <v>0</v>
      </c>
      <c r="N400" s="46">
        <v>0</v>
      </c>
      <c r="O400" s="42">
        <v>0</v>
      </c>
      <c r="P400" s="126">
        <v>0</v>
      </c>
    </row>
    <row r="401" spans="1:16" ht="18" customHeight="1" x14ac:dyDescent="0.25">
      <c r="A401" s="14" t="s">
        <v>467</v>
      </c>
      <c r="B401" s="16" t="s">
        <v>1967</v>
      </c>
      <c r="C401" s="84" t="s">
        <v>1151</v>
      </c>
      <c r="D401" s="20">
        <v>45377</v>
      </c>
      <c r="E401" s="16" t="s">
        <v>1520</v>
      </c>
      <c r="F401" s="16" t="s">
        <v>1554</v>
      </c>
      <c r="G401" s="16" t="s">
        <v>1146</v>
      </c>
      <c r="H401" s="85" t="s">
        <v>1146</v>
      </c>
      <c r="I401" s="122">
        <v>0</v>
      </c>
      <c r="J401" s="42">
        <v>0</v>
      </c>
      <c r="K401" s="42">
        <v>0</v>
      </c>
      <c r="L401" s="42">
        <v>0</v>
      </c>
      <c r="M401" s="42">
        <v>0</v>
      </c>
      <c r="N401" s="46">
        <v>0</v>
      </c>
      <c r="O401" s="42">
        <v>0</v>
      </c>
      <c r="P401" s="126">
        <v>0</v>
      </c>
    </row>
    <row r="402" spans="1:16" ht="18" customHeight="1" x14ac:dyDescent="0.25">
      <c r="A402" s="17" t="s">
        <v>468</v>
      </c>
      <c r="B402" s="16" t="s">
        <v>1968</v>
      </c>
      <c r="C402" s="84" t="s">
        <v>1151</v>
      </c>
      <c r="D402" s="20">
        <v>45377</v>
      </c>
      <c r="E402" s="16" t="s">
        <v>1520</v>
      </c>
      <c r="F402" s="16" t="s">
        <v>1604</v>
      </c>
      <c r="G402" s="16" t="s">
        <v>1146</v>
      </c>
      <c r="H402" s="85" t="s">
        <v>1146</v>
      </c>
      <c r="I402" s="122">
        <v>0</v>
      </c>
      <c r="J402" s="42">
        <v>0</v>
      </c>
      <c r="K402" s="42">
        <v>0</v>
      </c>
      <c r="L402" s="42">
        <v>0</v>
      </c>
      <c r="M402" s="42">
        <v>0</v>
      </c>
      <c r="N402" s="46">
        <v>0</v>
      </c>
      <c r="O402" s="42">
        <v>0</v>
      </c>
      <c r="P402" s="126">
        <v>0</v>
      </c>
    </row>
    <row r="403" spans="1:16" ht="18" customHeight="1" x14ac:dyDescent="0.25">
      <c r="A403" s="14" t="s">
        <v>469</v>
      </c>
      <c r="B403" s="16" t="s">
        <v>1969</v>
      </c>
      <c r="C403" s="84" t="s">
        <v>1151</v>
      </c>
      <c r="D403" s="20">
        <v>45377</v>
      </c>
      <c r="E403" s="16" t="s">
        <v>1598</v>
      </c>
      <c r="F403" s="16" t="s">
        <v>1521</v>
      </c>
      <c r="G403" s="16" t="s">
        <v>1146</v>
      </c>
      <c r="H403" s="85" t="s">
        <v>1146</v>
      </c>
      <c r="I403" s="122">
        <v>-500000</v>
      </c>
      <c r="J403" s="42">
        <v>500000</v>
      </c>
      <c r="K403" s="42">
        <v>0</v>
      </c>
      <c r="L403" s="42">
        <v>0</v>
      </c>
      <c r="M403" s="42">
        <v>0</v>
      </c>
      <c r="N403" s="46">
        <v>0</v>
      </c>
      <c r="O403" s="42">
        <v>0</v>
      </c>
      <c r="P403" s="126">
        <v>0</v>
      </c>
    </row>
    <row r="404" spans="1:16" ht="18" customHeight="1" x14ac:dyDescent="0.25">
      <c r="A404" s="17" t="s">
        <v>470</v>
      </c>
      <c r="B404" s="16" t="s">
        <v>1970</v>
      </c>
      <c r="C404" s="84" t="s">
        <v>1151</v>
      </c>
      <c r="D404" s="20">
        <v>45377</v>
      </c>
      <c r="E404" s="16" t="s">
        <v>1520</v>
      </c>
      <c r="F404" s="16" t="s">
        <v>1604</v>
      </c>
      <c r="G404" s="16" t="s">
        <v>1146</v>
      </c>
      <c r="H404" s="85" t="s">
        <v>1146</v>
      </c>
      <c r="I404" s="122">
        <v>0</v>
      </c>
      <c r="J404" s="42">
        <v>0</v>
      </c>
      <c r="K404" s="42">
        <v>0</v>
      </c>
      <c r="L404" s="42">
        <v>0</v>
      </c>
      <c r="M404" s="42">
        <v>0</v>
      </c>
      <c r="N404" s="46">
        <v>0</v>
      </c>
      <c r="O404" s="42">
        <v>0</v>
      </c>
      <c r="P404" s="126">
        <v>0</v>
      </c>
    </row>
    <row r="405" spans="1:16" ht="18" customHeight="1" x14ac:dyDescent="0.25">
      <c r="A405" s="14" t="s">
        <v>471</v>
      </c>
      <c r="B405" s="16" t="s">
        <v>1971</v>
      </c>
      <c r="C405" s="84" t="s">
        <v>1151</v>
      </c>
      <c r="D405" s="20">
        <v>45377</v>
      </c>
      <c r="E405" s="16" t="s">
        <v>1598</v>
      </c>
      <c r="F405" s="16" t="s">
        <v>1604</v>
      </c>
      <c r="G405" s="16" t="s">
        <v>1146</v>
      </c>
      <c r="H405" s="85" t="s">
        <v>1146</v>
      </c>
      <c r="I405" s="122">
        <v>0</v>
      </c>
      <c r="J405" s="42">
        <v>0</v>
      </c>
      <c r="K405" s="42">
        <v>0</v>
      </c>
      <c r="L405" s="42">
        <v>0</v>
      </c>
      <c r="M405" s="42">
        <v>0</v>
      </c>
      <c r="N405" s="46">
        <v>0</v>
      </c>
      <c r="O405" s="42">
        <v>0</v>
      </c>
      <c r="P405" s="126">
        <v>0</v>
      </c>
    </row>
    <row r="406" spans="1:16" ht="18" customHeight="1" x14ac:dyDescent="0.25">
      <c r="A406" s="17" t="s">
        <v>472</v>
      </c>
      <c r="B406" s="16" t="s">
        <v>1972</v>
      </c>
      <c r="C406" s="84" t="s">
        <v>1151</v>
      </c>
      <c r="D406" s="20">
        <v>45377</v>
      </c>
      <c r="E406" s="16" t="s">
        <v>1600</v>
      </c>
      <c r="F406" s="16" t="s">
        <v>1601</v>
      </c>
      <c r="G406" s="16" t="s">
        <v>1146</v>
      </c>
      <c r="H406" s="85" t="s">
        <v>1146</v>
      </c>
      <c r="I406" s="122">
        <v>0</v>
      </c>
      <c r="J406" s="42">
        <v>0</v>
      </c>
      <c r="K406" s="42">
        <v>0</v>
      </c>
      <c r="L406" s="42">
        <v>0</v>
      </c>
      <c r="M406" s="42">
        <v>0</v>
      </c>
      <c r="N406" s="46">
        <v>0</v>
      </c>
      <c r="O406" s="42">
        <v>0</v>
      </c>
      <c r="P406" s="126">
        <v>0</v>
      </c>
    </row>
    <row r="407" spans="1:16" ht="18" customHeight="1" x14ac:dyDescent="0.25">
      <c r="A407" s="14" t="s">
        <v>473</v>
      </c>
      <c r="B407" s="16" t="s">
        <v>1973</v>
      </c>
      <c r="C407" s="84" t="s">
        <v>1151</v>
      </c>
      <c r="D407" s="20">
        <v>45377</v>
      </c>
      <c r="E407" s="16" t="s">
        <v>1600</v>
      </c>
      <c r="F407" s="16" t="s">
        <v>1554</v>
      </c>
      <c r="G407" s="16" t="s">
        <v>1146</v>
      </c>
      <c r="H407" s="85" t="s">
        <v>1146</v>
      </c>
      <c r="I407" s="122">
        <v>0</v>
      </c>
      <c r="J407" s="42">
        <v>0</v>
      </c>
      <c r="K407" s="42">
        <v>0</v>
      </c>
      <c r="L407" s="42">
        <v>0</v>
      </c>
      <c r="M407" s="42">
        <v>0</v>
      </c>
      <c r="N407" s="46">
        <v>0</v>
      </c>
      <c r="O407" s="42">
        <v>0</v>
      </c>
      <c r="P407" s="126">
        <v>0</v>
      </c>
    </row>
    <row r="408" spans="1:16" ht="18" customHeight="1" x14ac:dyDescent="0.25">
      <c r="A408" s="17" t="s">
        <v>474</v>
      </c>
      <c r="B408" s="16" t="s">
        <v>1974</v>
      </c>
      <c r="C408" s="84" t="s">
        <v>1151</v>
      </c>
      <c r="D408" s="20">
        <v>45377</v>
      </c>
      <c r="E408" s="16" t="s">
        <v>1600</v>
      </c>
      <c r="F408" s="16" t="s">
        <v>1521</v>
      </c>
      <c r="G408" s="16" t="s">
        <v>1146</v>
      </c>
      <c r="H408" s="85" t="s">
        <v>1146</v>
      </c>
      <c r="I408" s="122">
        <v>0</v>
      </c>
      <c r="J408" s="42">
        <v>0</v>
      </c>
      <c r="K408" s="42">
        <v>0</v>
      </c>
      <c r="L408" s="42">
        <v>0</v>
      </c>
      <c r="M408" s="42">
        <v>0</v>
      </c>
      <c r="N408" s="46">
        <v>0</v>
      </c>
      <c r="O408" s="42">
        <v>0</v>
      </c>
      <c r="P408" s="126">
        <v>0</v>
      </c>
    </row>
    <row r="409" spans="1:16" ht="18" customHeight="1" x14ac:dyDescent="0.25">
      <c r="A409" s="14" t="s">
        <v>475</v>
      </c>
      <c r="B409" s="16" t="s">
        <v>1975</v>
      </c>
      <c r="C409" s="84" t="s">
        <v>1143</v>
      </c>
      <c r="D409" s="20">
        <v>45377</v>
      </c>
      <c r="E409" s="16" t="s">
        <v>1600</v>
      </c>
      <c r="F409" s="16" t="s">
        <v>1976</v>
      </c>
      <c r="G409" s="16" t="s">
        <v>1146</v>
      </c>
      <c r="H409" s="85" t="s">
        <v>1146</v>
      </c>
      <c r="I409" s="122">
        <v>0</v>
      </c>
      <c r="J409" s="42">
        <v>0</v>
      </c>
      <c r="K409" s="42">
        <v>0</v>
      </c>
      <c r="L409" s="42">
        <v>0</v>
      </c>
      <c r="M409" s="42">
        <v>0</v>
      </c>
      <c r="N409" s="46">
        <v>0</v>
      </c>
      <c r="O409" s="42">
        <v>0</v>
      </c>
      <c r="P409" s="126">
        <v>0</v>
      </c>
    </row>
    <row r="410" spans="1:16" ht="18" customHeight="1" x14ac:dyDescent="0.25">
      <c r="A410" s="17" t="s">
        <v>476</v>
      </c>
      <c r="B410" s="16" t="s">
        <v>1977</v>
      </c>
      <c r="C410" s="84" t="s">
        <v>1151</v>
      </c>
      <c r="D410" s="20">
        <v>45377</v>
      </c>
      <c r="E410" s="16" t="s">
        <v>1598</v>
      </c>
      <c r="F410" s="16" t="s">
        <v>1521</v>
      </c>
      <c r="G410" s="16" t="s">
        <v>1146</v>
      </c>
      <c r="H410" s="85" t="s">
        <v>1146</v>
      </c>
      <c r="I410" s="122">
        <v>0</v>
      </c>
      <c r="J410" s="42">
        <v>0</v>
      </c>
      <c r="K410" s="42">
        <v>0</v>
      </c>
      <c r="L410" s="42">
        <v>0</v>
      </c>
      <c r="M410" s="42">
        <v>0</v>
      </c>
      <c r="N410" s="46">
        <v>0</v>
      </c>
      <c r="O410" s="42">
        <v>0</v>
      </c>
      <c r="P410" s="126">
        <v>0</v>
      </c>
    </row>
    <row r="411" spans="1:16" ht="18" customHeight="1" x14ac:dyDescent="0.25">
      <c r="A411" s="14" t="s">
        <v>477</v>
      </c>
      <c r="B411" s="16" t="s">
        <v>1978</v>
      </c>
      <c r="C411" s="84" t="s">
        <v>1151</v>
      </c>
      <c r="D411" s="20">
        <v>45377</v>
      </c>
      <c r="E411" s="16" t="s">
        <v>1600</v>
      </c>
      <c r="F411" s="16" t="s">
        <v>1521</v>
      </c>
      <c r="G411" s="16" t="s">
        <v>1146</v>
      </c>
      <c r="H411" s="85" t="s">
        <v>1146</v>
      </c>
      <c r="I411" s="122">
        <v>0</v>
      </c>
      <c r="J411" s="42">
        <v>0</v>
      </c>
      <c r="K411" s="42">
        <v>0</v>
      </c>
      <c r="L411" s="42">
        <v>0</v>
      </c>
      <c r="M411" s="42">
        <v>0</v>
      </c>
      <c r="N411" s="46">
        <v>0</v>
      </c>
      <c r="O411" s="42">
        <v>0</v>
      </c>
      <c r="P411" s="126">
        <v>0</v>
      </c>
    </row>
    <row r="412" spans="1:16" ht="18" customHeight="1" x14ac:dyDescent="0.25">
      <c r="A412" s="17" t="s">
        <v>478</v>
      </c>
      <c r="B412" s="16" t="s">
        <v>1979</v>
      </c>
      <c r="C412" s="84" t="s">
        <v>1151</v>
      </c>
      <c r="D412" s="20">
        <v>45377</v>
      </c>
      <c r="E412" s="16" t="s">
        <v>1520</v>
      </c>
      <c r="F412" s="16" t="s">
        <v>1604</v>
      </c>
      <c r="G412" s="16" t="s">
        <v>1146</v>
      </c>
      <c r="H412" s="85" t="s">
        <v>1146</v>
      </c>
      <c r="I412" s="122">
        <v>0</v>
      </c>
      <c r="J412" s="42">
        <v>0</v>
      </c>
      <c r="K412" s="42">
        <v>0</v>
      </c>
      <c r="L412" s="42">
        <v>0</v>
      </c>
      <c r="M412" s="42">
        <v>0</v>
      </c>
      <c r="N412" s="46">
        <v>0</v>
      </c>
      <c r="O412" s="42">
        <v>0</v>
      </c>
      <c r="P412" s="126">
        <v>0</v>
      </c>
    </row>
    <row r="413" spans="1:16" ht="18" customHeight="1" x14ac:dyDescent="0.25">
      <c r="A413" s="14" t="s">
        <v>479</v>
      </c>
      <c r="B413" s="16" t="s">
        <v>1980</v>
      </c>
      <c r="C413" s="84" t="s">
        <v>1151</v>
      </c>
      <c r="D413" s="20">
        <v>45377</v>
      </c>
      <c r="E413" s="16" t="s">
        <v>1598</v>
      </c>
      <c r="F413" s="16" t="s">
        <v>1554</v>
      </c>
      <c r="G413" s="16" t="s">
        <v>1146</v>
      </c>
      <c r="H413" s="85" t="s">
        <v>1146</v>
      </c>
      <c r="I413" s="122">
        <v>0</v>
      </c>
      <c r="J413" s="42">
        <v>0</v>
      </c>
      <c r="K413" s="42">
        <v>0</v>
      </c>
      <c r="L413" s="42">
        <v>0</v>
      </c>
      <c r="M413" s="42">
        <v>0</v>
      </c>
      <c r="N413" s="46">
        <v>0</v>
      </c>
      <c r="O413" s="42">
        <v>0</v>
      </c>
      <c r="P413" s="126">
        <v>0</v>
      </c>
    </row>
    <row r="414" spans="1:16" ht="18" customHeight="1" x14ac:dyDescent="0.25">
      <c r="A414" s="17" t="s">
        <v>480</v>
      </c>
      <c r="B414" s="16" t="s">
        <v>1981</v>
      </c>
      <c r="C414" s="84" t="s">
        <v>1143</v>
      </c>
      <c r="D414" s="20">
        <v>45377</v>
      </c>
      <c r="E414" s="16" t="s">
        <v>1598</v>
      </c>
      <c r="F414" s="16" t="s">
        <v>1554</v>
      </c>
      <c r="G414" s="16" t="s">
        <v>1146</v>
      </c>
      <c r="H414" s="85" t="s">
        <v>1146</v>
      </c>
      <c r="I414" s="122">
        <v>0</v>
      </c>
      <c r="J414" s="42">
        <v>0</v>
      </c>
      <c r="K414" s="42">
        <v>0</v>
      </c>
      <c r="L414" s="42">
        <v>0</v>
      </c>
      <c r="M414" s="42">
        <v>0</v>
      </c>
      <c r="N414" s="46">
        <v>0</v>
      </c>
      <c r="O414" s="42">
        <v>0</v>
      </c>
      <c r="P414" s="126">
        <v>0</v>
      </c>
    </row>
    <row r="415" spans="1:16" ht="18" customHeight="1" x14ac:dyDescent="0.25">
      <c r="A415" s="14" t="s">
        <v>481</v>
      </c>
      <c r="B415" s="16" t="s">
        <v>1982</v>
      </c>
      <c r="C415" s="84" t="s">
        <v>1143</v>
      </c>
      <c r="D415" s="20">
        <v>45377</v>
      </c>
      <c r="E415" s="16" t="s">
        <v>1600</v>
      </c>
      <c r="F415" s="16" t="s">
        <v>1521</v>
      </c>
      <c r="G415" s="16" t="s">
        <v>1146</v>
      </c>
      <c r="H415" s="85" t="s">
        <v>1221</v>
      </c>
      <c r="I415" s="122">
        <v>0</v>
      </c>
      <c r="J415" s="42">
        <v>-24462740</v>
      </c>
      <c r="K415" s="42">
        <v>0</v>
      </c>
      <c r="L415" s="42">
        <v>0</v>
      </c>
      <c r="M415" s="42">
        <v>0</v>
      </c>
      <c r="N415" s="46">
        <v>0</v>
      </c>
      <c r="O415" s="42">
        <v>24462740</v>
      </c>
      <c r="P415" s="126">
        <v>0</v>
      </c>
    </row>
    <row r="416" spans="1:16" ht="18" customHeight="1" x14ac:dyDescent="0.25">
      <c r="A416" s="17" t="s">
        <v>482</v>
      </c>
      <c r="B416" s="16" t="s">
        <v>1983</v>
      </c>
      <c r="C416" s="84" t="s">
        <v>1143</v>
      </c>
      <c r="D416" s="20">
        <v>45377</v>
      </c>
      <c r="E416" s="16" t="s">
        <v>1520</v>
      </c>
      <c r="F416" s="16" t="s">
        <v>1521</v>
      </c>
      <c r="G416" s="16" t="s">
        <v>1146</v>
      </c>
      <c r="H416" s="85" t="s">
        <v>1146</v>
      </c>
      <c r="I416" s="122">
        <v>0</v>
      </c>
      <c r="J416" s="42">
        <v>0</v>
      </c>
      <c r="K416" s="42">
        <v>0</v>
      </c>
      <c r="L416" s="42">
        <v>0</v>
      </c>
      <c r="M416" s="42">
        <v>0</v>
      </c>
      <c r="N416" s="46">
        <v>0</v>
      </c>
      <c r="O416" s="42">
        <v>0</v>
      </c>
      <c r="P416" s="126">
        <v>0</v>
      </c>
    </row>
    <row r="417" spans="1:16" ht="18" customHeight="1" x14ac:dyDescent="0.25">
      <c r="A417" s="14" t="s">
        <v>483</v>
      </c>
      <c r="B417" s="16" t="s">
        <v>1984</v>
      </c>
      <c r="C417" s="84" t="s">
        <v>1151</v>
      </c>
      <c r="D417" s="20">
        <v>45377</v>
      </c>
      <c r="E417" s="16" t="s">
        <v>1598</v>
      </c>
      <c r="F417" s="16" t="s">
        <v>1601</v>
      </c>
      <c r="G417" s="16" t="s">
        <v>1146</v>
      </c>
      <c r="H417" s="85" t="s">
        <v>1146</v>
      </c>
      <c r="I417" s="122">
        <v>0</v>
      </c>
      <c r="J417" s="42">
        <v>0</v>
      </c>
      <c r="K417" s="42">
        <v>0</v>
      </c>
      <c r="L417" s="42">
        <v>0</v>
      </c>
      <c r="M417" s="42">
        <v>0</v>
      </c>
      <c r="N417" s="46">
        <v>0</v>
      </c>
      <c r="O417" s="42">
        <v>0</v>
      </c>
      <c r="P417" s="126">
        <v>0</v>
      </c>
    </row>
    <row r="418" spans="1:16" ht="18" customHeight="1" x14ac:dyDescent="0.25">
      <c r="A418" s="17" t="s">
        <v>484</v>
      </c>
      <c r="B418" s="16" t="s">
        <v>1985</v>
      </c>
      <c r="C418" s="84" t="s">
        <v>1151</v>
      </c>
      <c r="D418" s="20">
        <v>45377</v>
      </c>
      <c r="E418" s="16" t="s">
        <v>1520</v>
      </c>
      <c r="F418" s="16" t="s">
        <v>1604</v>
      </c>
      <c r="G418" s="16" t="s">
        <v>1146</v>
      </c>
      <c r="H418" s="85" t="s">
        <v>1146</v>
      </c>
      <c r="I418" s="122">
        <v>0</v>
      </c>
      <c r="J418" s="42">
        <v>0</v>
      </c>
      <c r="K418" s="42">
        <v>0</v>
      </c>
      <c r="L418" s="42">
        <v>0</v>
      </c>
      <c r="M418" s="42">
        <v>0</v>
      </c>
      <c r="N418" s="46">
        <v>0</v>
      </c>
      <c r="O418" s="42">
        <v>0</v>
      </c>
      <c r="P418" s="126">
        <v>0</v>
      </c>
    </row>
    <row r="419" spans="1:16" ht="18" customHeight="1" x14ac:dyDescent="0.25">
      <c r="A419" s="14" t="s">
        <v>485</v>
      </c>
      <c r="B419" s="16" t="s">
        <v>1986</v>
      </c>
      <c r="C419" s="84" t="s">
        <v>1143</v>
      </c>
      <c r="D419" s="20">
        <v>45377</v>
      </c>
      <c r="E419" s="16" t="s">
        <v>1520</v>
      </c>
      <c r="F419" s="16" t="s">
        <v>1855</v>
      </c>
      <c r="G419" s="16" t="s">
        <v>1146</v>
      </c>
      <c r="H419" s="85" t="s">
        <v>1221</v>
      </c>
      <c r="I419" s="122">
        <v>70111364</v>
      </c>
      <c r="J419" s="42">
        <v>-70111664</v>
      </c>
      <c r="K419" s="42">
        <v>0</v>
      </c>
      <c r="L419" s="42">
        <v>0</v>
      </c>
      <c r="M419" s="42">
        <v>0</v>
      </c>
      <c r="N419" s="46">
        <v>0</v>
      </c>
      <c r="O419" s="42">
        <v>0</v>
      </c>
      <c r="P419" s="126">
        <v>-300</v>
      </c>
    </row>
    <row r="420" spans="1:16" ht="18" customHeight="1" x14ac:dyDescent="0.25">
      <c r="A420" s="17" t="s">
        <v>486</v>
      </c>
      <c r="B420" s="16" t="s">
        <v>1987</v>
      </c>
      <c r="C420" s="84" t="s">
        <v>1151</v>
      </c>
      <c r="D420" s="20">
        <v>45377</v>
      </c>
      <c r="E420" s="16" t="s">
        <v>1520</v>
      </c>
      <c r="F420" s="16" t="s">
        <v>1554</v>
      </c>
      <c r="G420" s="16" t="s">
        <v>1146</v>
      </c>
      <c r="H420" s="85" t="s">
        <v>1146</v>
      </c>
      <c r="I420" s="122">
        <v>3396837</v>
      </c>
      <c r="J420" s="42">
        <v>-3396837</v>
      </c>
      <c r="K420" s="42">
        <v>0</v>
      </c>
      <c r="L420" s="42">
        <v>0</v>
      </c>
      <c r="M420" s="42">
        <v>0</v>
      </c>
      <c r="N420" s="46">
        <v>0</v>
      </c>
      <c r="O420" s="42">
        <v>0</v>
      </c>
      <c r="P420" s="126">
        <v>0</v>
      </c>
    </row>
    <row r="421" spans="1:16" ht="18" customHeight="1" x14ac:dyDescent="0.25">
      <c r="A421" s="14" t="s">
        <v>487</v>
      </c>
      <c r="B421" s="16" t="s">
        <v>1988</v>
      </c>
      <c r="C421" s="84" t="s">
        <v>1151</v>
      </c>
      <c r="D421" s="20">
        <v>45377</v>
      </c>
      <c r="E421" s="16" t="s">
        <v>1520</v>
      </c>
      <c r="F421" s="16" t="s">
        <v>1521</v>
      </c>
      <c r="G421" s="16" t="s">
        <v>1146</v>
      </c>
      <c r="H421" s="85" t="s">
        <v>1146</v>
      </c>
      <c r="I421" s="122">
        <v>0</v>
      </c>
      <c r="J421" s="42">
        <v>0</v>
      </c>
      <c r="K421" s="42">
        <v>0</v>
      </c>
      <c r="L421" s="42">
        <v>0</v>
      </c>
      <c r="M421" s="42">
        <v>0</v>
      </c>
      <c r="N421" s="46">
        <v>0</v>
      </c>
      <c r="O421" s="42">
        <v>0</v>
      </c>
      <c r="P421" s="126">
        <v>0</v>
      </c>
    </row>
    <row r="422" spans="1:16" ht="18" customHeight="1" x14ac:dyDescent="0.25">
      <c r="A422" s="17" t="s">
        <v>488</v>
      </c>
      <c r="B422" s="16" t="s">
        <v>1989</v>
      </c>
      <c r="C422" s="84" t="s">
        <v>1143</v>
      </c>
      <c r="D422" s="20">
        <v>45377</v>
      </c>
      <c r="E422" s="16" t="s">
        <v>1598</v>
      </c>
      <c r="F422" s="16" t="s">
        <v>1521</v>
      </c>
      <c r="G422" s="16" t="s">
        <v>1146</v>
      </c>
      <c r="H422" s="85" t="s">
        <v>1146</v>
      </c>
      <c r="I422" s="122">
        <v>0</v>
      </c>
      <c r="J422" s="42">
        <v>0</v>
      </c>
      <c r="K422" s="42">
        <v>0</v>
      </c>
      <c r="L422" s="42">
        <v>0</v>
      </c>
      <c r="M422" s="42">
        <v>0</v>
      </c>
      <c r="N422" s="46">
        <v>0</v>
      </c>
      <c r="O422" s="42">
        <v>0</v>
      </c>
      <c r="P422" s="126">
        <v>0</v>
      </c>
    </row>
    <row r="423" spans="1:16" ht="18" customHeight="1" x14ac:dyDescent="0.25">
      <c r="A423" s="14" t="s">
        <v>489</v>
      </c>
      <c r="B423" s="16" t="s">
        <v>1990</v>
      </c>
      <c r="C423" s="84" t="s">
        <v>1143</v>
      </c>
      <c r="D423" s="20">
        <v>45377</v>
      </c>
      <c r="E423" s="16" t="s">
        <v>1600</v>
      </c>
      <c r="F423" s="16" t="s">
        <v>1604</v>
      </c>
      <c r="G423" s="16" t="s">
        <v>1146</v>
      </c>
      <c r="H423" s="85" t="s">
        <v>1221</v>
      </c>
      <c r="I423" s="122">
        <v>0</v>
      </c>
      <c r="J423" s="42">
        <v>0</v>
      </c>
      <c r="K423" s="42">
        <v>0</v>
      </c>
      <c r="L423" s="42">
        <v>0</v>
      </c>
      <c r="M423" s="42">
        <v>0</v>
      </c>
      <c r="N423" s="46">
        <v>0</v>
      </c>
      <c r="O423" s="42">
        <v>0</v>
      </c>
      <c r="P423" s="126">
        <v>0</v>
      </c>
    </row>
    <row r="424" spans="1:16" ht="18" customHeight="1" x14ac:dyDescent="0.25">
      <c r="A424" s="17" t="s">
        <v>490</v>
      </c>
      <c r="B424" s="16" t="s">
        <v>1991</v>
      </c>
      <c r="C424" s="84" t="s">
        <v>1151</v>
      </c>
      <c r="D424" s="20">
        <v>45377</v>
      </c>
      <c r="E424" s="16" t="s">
        <v>1598</v>
      </c>
      <c r="F424" s="16" t="s">
        <v>1604</v>
      </c>
      <c r="G424" s="16" t="s">
        <v>1146</v>
      </c>
      <c r="H424" s="85" t="s">
        <v>1146</v>
      </c>
      <c r="I424" s="122">
        <v>0</v>
      </c>
      <c r="J424" s="42">
        <v>-4000000</v>
      </c>
      <c r="K424" s="42">
        <v>0</v>
      </c>
      <c r="L424" s="42">
        <v>0</v>
      </c>
      <c r="M424" s="42">
        <v>0</v>
      </c>
      <c r="N424" s="46">
        <v>0</v>
      </c>
      <c r="O424" s="42">
        <v>4000000</v>
      </c>
      <c r="P424" s="126">
        <v>0</v>
      </c>
    </row>
    <row r="425" spans="1:16" ht="18" customHeight="1" x14ac:dyDescent="0.25">
      <c r="A425" s="14" t="s">
        <v>491</v>
      </c>
      <c r="B425" s="16" t="s">
        <v>1992</v>
      </c>
      <c r="C425" s="84" t="s">
        <v>1151</v>
      </c>
      <c r="D425" s="20">
        <v>45377</v>
      </c>
      <c r="E425" s="16" t="s">
        <v>1520</v>
      </c>
      <c r="F425" s="16" t="s">
        <v>1521</v>
      </c>
      <c r="G425" s="16" t="s">
        <v>1146</v>
      </c>
      <c r="H425" s="85" t="s">
        <v>1146</v>
      </c>
      <c r="I425" s="122">
        <v>0</v>
      </c>
      <c r="J425" s="42">
        <v>0</v>
      </c>
      <c r="K425" s="42">
        <v>0</v>
      </c>
      <c r="L425" s="42">
        <v>0</v>
      </c>
      <c r="M425" s="42">
        <v>0</v>
      </c>
      <c r="N425" s="46">
        <v>0</v>
      </c>
      <c r="O425" s="42">
        <v>0</v>
      </c>
      <c r="P425" s="126">
        <v>0</v>
      </c>
    </row>
    <row r="426" spans="1:16" ht="18" customHeight="1" x14ac:dyDescent="0.25">
      <c r="A426" s="17" t="s">
        <v>492</v>
      </c>
      <c r="B426" s="16" t="s">
        <v>1993</v>
      </c>
      <c r="C426" s="84" t="s">
        <v>1151</v>
      </c>
      <c r="D426" s="20">
        <v>45377</v>
      </c>
      <c r="E426" s="16" t="s">
        <v>1520</v>
      </c>
      <c r="F426" s="16" t="s">
        <v>1554</v>
      </c>
      <c r="G426" s="16" t="s">
        <v>1146</v>
      </c>
      <c r="H426" s="85" t="s">
        <v>1146</v>
      </c>
      <c r="I426" s="122">
        <v>-4000000</v>
      </c>
      <c r="J426" s="42">
        <v>4000000</v>
      </c>
      <c r="K426" s="42">
        <v>0</v>
      </c>
      <c r="L426" s="42">
        <v>0</v>
      </c>
      <c r="M426" s="42">
        <v>0</v>
      </c>
      <c r="N426" s="46">
        <v>0</v>
      </c>
      <c r="O426" s="42">
        <v>0</v>
      </c>
      <c r="P426" s="126">
        <v>0</v>
      </c>
    </row>
    <row r="427" spans="1:16" ht="18" customHeight="1" x14ac:dyDescent="0.25">
      <c r="A427" s="14" t="s">
        <v>493</v>
      </c>
      <c r="B427" s="16" t="s">
        <v>1994</v>
      </c>
      <c r="C427" s="84" t="s">
        <v>1143</v>
      </c>
      <c r="D427" s="20">
        <v>45377</v>
      </c>
      <c r="E427" s="16" t="s">
        <v>1520</v>
      </c>
      <c r="F427" s="16" t="s">
        <v>1521</v>
      </c>
      <c r="G427" s="16" t="s">
        <v>1146</v>
      </c>
      <c r="H427" s="85" t="s">
        <v>1146</v>
      </c>
      <c r="I427" s="122">
        <v>-3000000</v>
      </c>
      <c r="J427" s="42">
        <v>3000000</v>
      </c>
      <c r="K427" s="42">
        <v>0</v>
      </c>
      <c r="L427" s="42">
        <v>0</v>
      </c>
      <c r="M427" s="42">
        <v>0</v>
      </c>
      <c r="N427" s="46">
        <v>0</v>
      </c>
      <c r="O427" s="42">
        <v>0</v>
      </c>
      <c r="P427" s="126">
        <v>0</v>
      </c>
    </row>
    <row r="428" spans="1:16" ht="18" customHeight="1" x14ac:dyDescent="0.25">
      <c r="A428" s="17" t="s">
        <v>494</v>
      </c>
      <c r="B428" s="16" t="s">
        <v>1995</v>
      </c>
      <c r="C428" s="84" t="s">
        <v>1143</v>
      </c>
      <c r="D428" s="20">
        <v>45377</v>
      </c>
      <c r="E428" s="16" t="s">
        <v>1520</v>
      </c>
      <c r="F428" s="16" t="s">
        <v>1554</v>
      </c>
      <c r="G428" s="16" t="s">
        <v>1146</v>
      </c>
      <c r="H428" s="85" t="s">
        <v>1146</v>
      </c>
      <c r="I428" s="122">
        <v>0</v>
      </c>
      <c r="J428" s="42">
        <v>0</v>
      </c>
      <c r="K428" s="42">
        <v>0</v>
      </c>
      <c r="L428" s="42">
        <v>0</v>
      </c>
      <c r="M428" s="42">
        <v>0</v>
      </c>
      <c r="N428" s="46">
        <v>0</v>
      </c>
      <c r="O428" s="42">
        <v>0</v>
      </c>
      <c r="P428" s="126">
        <v>0</v>
      </c>
    </row>
    <row r="429" spans="1:16" ht="18" customHeight="1" x14ac:dyDescent="0.25">
      <c r="A429" s="14" t="s">
        <v>495</v>
      </c>
      <c r="B429" s="16" t="s">
        <v>1996</v>
      </c>
      <c r="C429" s="84" t="s">
        <v>1143</v>
      </c>
      <c r="D429" s="20">
        <v>45377</v>
      </c>
      <c r="E429" s="16" t="s">
        <v>1520</v>
      </c>
      <c r="F429" s="16" t="s">
        <v>1604</v>
      </c>
      <c r="G429" s="16" t="s">
        <v>1146</v>
      </c>
      <c r="H429" s="85" t="s">
        <v>1146</v>
      </c>
      <c r="I429" s="122">
        <v>0</v>
      </c>
      <c r="J429" s="42">
        <v>-1901428</v>
      </c>
      <c r="K429" s="42">
        <v>0</v>
      </c>
      <c r="L429" s="42">
        <v>0</v>
      </c>
      <c r="M429" s="42">
        <v>0</v>
      </c>
      <c r="N429" s="46">
        <v>0</v>
      </c>
      <c r="O429" s="42">
        <v>1901428</v>
      </c>
      <c r="P429" s="126">
        <v>0</v>
      </c>
    </row>
    <row r="430" spans="1:16" ht="18" customHeight="1" x14ac:dyDescent="0.25">
      <c r="A430" s="17" t="s">
        <v>496</v>
      </c>
      <c r="B430" s="16" t="s">
        <v>1997</v>
      </c>
      <c r="C430" s="84" t="s">
        <v>1151</v>
      </c>
      <c r="D430" s="20">
        <v>45377</v>
      </c>
      <c r="E430" s="16" t="s">
        <v>1520</v>
      </c>
      <c r="F430" s="16" t="s">
        <v>1554</v>
      </c>
      <c r="G430" s="16" t="s">
        <v>1146</v>
      </c>
      <c r="H430" s="85" t="s">
        <v>1146</v>
      </c>
      <c r="I430" s="122">
        <v>0</v>
      </c>
      <c r="J430" s="42">
        <v>0</v>
      </c>
      <c r="K430" s="42">
        <v>0</v>
      </c>
      <c r="L430" s="42">
        <v>0</v>
      </c>
      <c r="M430" s="42">
        <v>0</v>
      </c>
      <c r="N430" s="46">
        <v>0</v>
      </c>
      <c r="O430" s="42">
        <v>0</v>
      </c>
      <c r="P430" s="126">
        <v>0</v>
      </c>
    </row>
    <row r="431" spans="1:16" ht="18" customHeight="1" x14ac:dyDescent="0.25">
      <c r="A431" s="14" t="s">
        <v>497</v>
      </c>
      <c r="B431" s="16" t="s">
        <v>1998</v>
      </c>
      <c r="C431" s="84" t="s">
        <v>1143</v>
      </c>
      <c r="D431" s="20">
        <v>45385</v>
      </c>
      <c r="E431" s="16" t="s">
        <v>1600</v>
      </c>
      <c r="F431" s="16" t="s">
        <v>1604</v>
      </c>
      <c r="G431" s="16" t="s">
        <v>1146</v>
      </c>
      <c r="H431" s="85" t="s">
        <v>1146</v>
      </c>
      <c r="I431" s="122">
        <v>-232155688</v>
      </c>
      <c r="J431" s="42">
        <v>-84875462</v>
      </c>
      <c r="K431" s="42">
        <v>318031150</v>
      </c>
      <c r="L431" s="42">
        <v>0</v>
      </c>
      <c r="M431" s="42">
        <v>0</v>
      </c>
      <c r="N431" s="46">
        <v>0</v>
      </c>
      <c r="O431" s="42">
        <v>0</v>
      </c>
      <c r="P431" s="126">
        <v>0</v>
      </c>
    </row>
    <row r="432" spans="1:16" ht="18" customHeight="1" x14ac:dyDescent="0.25">
      <c r="A432" s="17" t="s">
        <v>498</v>
      </c>
      <c r="B432" s="16" t="s">
        <v>1999</v>
      </c>
      <c r="C432" s="84" t="s">
        <v>1143</v>
      </c>
      <c r="D432" s="20">
        <v>45377</v>
      </c>
      <c r="E432" s="16" t="s">
        <v>1600</v>
      </c>
      <c r="F432" s="16" t="s">
        <v>1521</v>
      </c>
      <c r="G432" s="16" t="s">
        <v>1146</v>
      </c>
      <c r="H432" s="85" t="s">
        <v>1146</v>
      </c>
      <c r="I432" s="122">
        <v>32000000</v>
      </c>
      <c r="J432" s="42">
        <v>0</v>
      </c>
      <c r="K432" s="42">
        <v>-32000000</v>
      </c>
      <c r="L432" s="42">
        <v>0</v>
      </c>
      <c r="M432" s="42">
        <v>0</v>
      </c>
      <c r="N432" s="46">
        <v>0</v>
      </c>
      <c r="O432" s="42">
        <v>0</v>
      </c>
      <c r="P432" s="126">
        <v>0</v>
      </c>
    </row>
    <row r="433" spans="1:16" ht="18" customHeight="1" x14ac:dyDescent="0.25">
      <c r="A433" s="14" t="s">
        <v>499</v>
      </c>
      <c r="B433" s="16" t="s">
        <v>2000</v>
      </c>
      <c r="C433" s="84" t="s">
        <v>1151</v>
      </c>
      <c r="D433" s="20">
        <v>45377</v>
      </c>
      <c r="E433" s="16" t="s">
        <v>1520</v>
      </c>
      <c r="F433" s="16" t="s">
        <v>1521</v>
      </c>
      <c r="G433" s="16" t="s">
        <v>1146</v>
      </c>
      <c r="H433" s="85" t="s">
        <v>1146</v>
      </c>
      <c r="I433" s="122">
        <v>0</v>
      </c>
      <c r="J433" s="42">
        <v>0</v>
      </c>
      <c r="K433" s="42">
        <v>0</v>
      </c>
      <c r="L433" s="42">
        <v>0</v>
      </c>
      <c r="M433" s="42">
        <v>0</v>
      </c>
      <c r="N433" s="46">
        <v>0</v>
      </c>
      <c r="O433" s="42">
        <v>0</v>
      </c>
      <c r="P433" s="126">
        <v>0</v>
      </c>
    </row>
    <row r="434" spans="1:16" ht="18" customHeight="1" x14ac:dyDescent="0.25">
      <c r="A434" s="17" t="s">
        <v>500</v>
      </c>
      <c r="B434" s="16" t="s">
        <v>2001</v>
      </c>
      <c r="C434" s="84" t="s">
        <v>1151</v>
      </c>
      <c r="D434" s="20">
        <v>45377</v>
      </c>
      <c r="E434" s="16" t="s">
        <v>1520</v>
      </c>
      <c r="F434" s="16" t="s">
        <v>1604</v>
      </c>
      <c r="G434" s="16" t="s">
        <v>1146</v>
      </c>
      <c r="H434" s="85" t="s">
        <v>1146</v>
      </c>
      <c r="I434" s="122">
        <v>0</v>
      </c>
      <c r="J434" s="42">
        <v>0</v>
      </c>
      <c r="K434" s="42">
        <v>0</v>
      </c>
      <c r="L434" s="42">
        <v>0</v>
      </c>
      <c r="M434" s="42">
        <v>0</v>
      </c>
      <c r="N434" s="46">
        <v>0</v>
      </c>
      <c r="O434" s="42">
        <v>0</v>
      </c>
      <c r="P434" s="126">
        <v>0</v>
      </c>
    </row>
    <row r="435" spans="1:16" ht="18" hidden="1" customHeight="1" x14ac:dyDescent="0.25">
      <c r="A435" s="14" t="s">
        <v>501</v>
      </c>
      <c r="B435" s="16" t="s">
        <v>2002</v>
      </c>
      <c r="C435" s="84" t="s">
        <v>2003</v>
      </c>
      <c r="D435" s="20">
        <v>45377</v>
      </c>
      <c r="E435" s="16" t="s">
        <v>1600</v>
      </c>
      <c r="F435" s="16" t="s">
        <v>1554</v>
      </c>
      <c r="G435" s="16" t="s">
        <v>1146</v>
      </c>
      <c r="H435" s="85" t="s">
        <v>1146</v>
      </c>
      <c r="I435" s="122">
        <v>120000</v>
      </c>
      <c r="J435" s="42">
        <v>-120000</v>
      </c>
      <c r="K435" s="42">
        <v>0</v>
      </c>
      <c r="L435" s="42">
        <v>0</v>
      </c>
      <c r="M435" s="42">
        <v>0</v>
      </c>
      <c r="N435" s="46">
        <v>0</v>
      </c>
      <c r="O435" s="42">
        <v>0</v>
      </c>
      <c r="P435" s="126">
        <v>0</v>
      </c>
    </row>
    <row r="436" spans="1:16" ht="18" hidden="1" customHeight="1" x14ac:dyDescent="0.25">
      <c r="A436" s="17" t="s">
        <v>502</v>
      </c>
      <c r="B436" s="16" t="s">
        <v>1596</v>
      </c>
      <c r="C436" s="84" t="s">
        <v>1596</v>
      </c>
      <c r="D436" s="20" t="s">
        <v>1596</v>
      </c>
      <c r="E436" s="16" t="s">
        <v>1596</v>
      </c>
      <c r="F436" s="16" t="s">
        <v>1596</v>
      </c>
      <c r="G436" s="16" t="s">
        <v>1596</v>
      </c>
      <c r="H436" s="85" t="s">
        <v>1596</v>
      </c>
      <c r="I436" s="122" t="s">
        <v>1596</v>
      </c>
      <c r="J436" s="42" t="s">
        <v>1596</v>
      </c>
      <c r="K436" s="42" t="s">
        <v>1596</v>
      </c>
      <c r="L436" s="42" t="s">
        <v>1596</v>
      </c>
      <c r="M436" s="42" t="s">
        <v>1596</v>
      </c>
      <c r="N436" s="46" t="s">
        <v>1596</v>
      </c>
      <c r="O436" s="42" t="s">
        <v>1596</v>
      </c>
      <c r="P436" s="126" t="s">
        <v>1596</v>
      </c>
    </row>
    <row r="437" spans="1:16" ht="18" customHeight="1" x14ac:dyDescent="0.25">
      <c r="A437" s="14" t="s">
        <v>503</v>
      </c>
      <c r="B437" s="16" t="s">
        <v>2004</v>
      </c>
      <c r="C437" s="84" t="s">
        <v>1143</v>
      </c>
      <c r="D437" s="20">
        <v>45386</v>
      </c>
      <c r="E437" s="16" t="s">
        <v>2005</v>
      </c>
      <c r="F437" s="16" t="s">
        <v>1889</v>
      </c>
      <c r="G437" s="16" t="s">
        <v>1146</v>
      </c>
      <c r="H437" s="85" t="s">
        <v>1146</v>
      </c>
      <c r="I437" s="122">
        <v>0</v>
      </c>
      <c r="J437" s="42">
        <v>0</v>
      </c>
      <c r="K437" s="42">
        <v>0</v>
      </c>
      <c r="L437" s="42">
        <v>0</v>
      </c>
      <c r="M437" s="42">
        <v>0</v>
      </c>
      <c r="N437" s="46">
        <v>0</v>
      </c>
      <c r="O437" s="42">
        <v>0</v>
      </c>
      <c r="P437" s="126">
        <v>0</v>
      </c>
    </row>
    <row r="438" spans="1:16" ht="18" customHeight="1" x14ac:dyDescent="0.25">
      <c r="A438" s="17" t="s">
        <v>504</v>
      </c>
      <c r="B438" s="16" t="s">
        <v>2006</v>
      </c>
      <c r="C438" s="84" t="s">
        <v>1143</v>
      </c>
      <c r="D438" s="20">
        <v>45390</v>
      </c>
      <c r="E438" s="16" t="s">
        <v>2007</v>
      </c>
      <c r="F438" s="16" t="s">
        <v>1175</v>
      </c>
      <c r="G438" s="16" t="s">
        <v>1146</v>
      </c>
      <c r="H438" s="85" t="s">
        <v>1146</v>
      </c>
      <c r="I438" s="122">
        <v>0</v>
      </c>
      <c r="J438" s="42">
        <v>0</v>
      </c>
      <c r="K438" s="42">
        <v>0</v>
      </c>
      <c r="L438" s="42">
        <v>0</v>
      </c>
      <c r="M438" s="42">
        <v>0</v>
      </c>
      <c r="N438" s="46">
        <v>0</v>
      </c>
      <c r="O438" s="42">
        <v>0</v>
      </c>
      <c r="P438" s="126">
        <v>0</v>
      </c>
    </row>
    <row r="439" spans="1:16" ht="18" customHeight="1" x14ac:dyDescent="0.25">
      <c r="A439" s="14" t="s">
        <v>505</v>
      </c>
      <c r="B439" s="16" t="s">
        <v>2008</v>
      </c>
      <c r="C439" s="84" t="s">
        <v>1143</v>
      </c>
      <c r="D439" s="20">
        <v>45387</v>
      </c>
      <c r="E439" s="16" t="s">
        <v>1779</v>
      </c>
      <c r="F439" s="16" t="s">
        <v>1187</v>
      </c>
      <c r="G439" s="16" t="s">
        <v>1146</v>
      </c>
      <c r="H439" s="85" t="s">
        <v>1146</v>
      </c>
      <c r="I439" s="122">
        <v>0</v>
      </c>
      <c r="J439" s="42">
        <v>0</v>
      </c>
      <c r="K439" s="42">
        <v>0</v>
      </c>
      <c r="L439" s="42">
        <v>0</v>
      </c>
      <c r="M439" s="42">
        <v>0</v>
      </c>
      <c r="N439" s="46">
        <v>0</v>
      </c>
      <c r="O439" s="42">
        <v>0</v>
      </c>
      <c r="P439" s="126">
        <v>0</v>
      </c>
    </row>
    <row r="440" spans="1:16" ht="18" customHeight="1" x14ac:dyDescent="0.25">
      <c r="A440" s="17" t="s">
        <v>506</v>
      </c>
      <c r="B440" s="16" t="s">
        <v>2009</v>
      </c>
      <c r="C440" s="84" t="s">
        <v>1143</v>
      </c>
      <c r="D440" s="20">
        <v>45391</v>
      </c>
      <c r="E440" s="16" t="s">
        <v>1789</v>
      </c>
      <c r="F440" s="16" t="s">
        <v>1210</v>
      </c>
      <c r="G440" s="16" t="s">
        <v>1146</v>
      </c>
      <c r="H440" s="85" t="s">
        <v>1146</v>
      </c>
      <c r="I440" s="122">
        <v>0</v>
      </c>
      <c r="J440" s="42">
        <v>0</v>
      </c>
      <c r="K440" s="42">
        <v>0</v>
      </c>
      <c r="L440" s="42">
        <v>0</v>
      </c>
      <c r="M440" s="42">
        <v>0</v>
      </c>
      <c r="N440" s="46">
        <v>0</v>
      </c>
      <c r="O440" s="42">
        <v>0</v>
      </c>
      <c r="P440" s="126">
        <v>0</v>
      </c>
    </row>
    <row r="441" spans="1:16" ht="18" customHeight="1" x14ac:dyDescent="0.25">
      <c r="A441" s="14" t="s">
        <v>507</v>
      </c>
      <c r="B441" s="16" t="s">
        <v>2010</v>
      </c>
      <c r="C441" s="84" t="s">
        <v>1143</v>
      </c>
      <c r="D441" s="20">
        <v>45397</v>
      </c>
      <c r="E441" s="16" t="s">
        <v>1280</v>
      </c>
      <c r="F441" s="16" t="s">
        <v>1145</v>
      </c>
      <c r="G441" s="16" t="s">
        <v>1146</v>
      </c>
      <c r="H441" s="85" t="s">
        <v>1146</v>
      </c>
      <c r="I441" s="122">
        <v>0</v>
      </c>
      <c r="J441" s="42">
        <v>24000000</v>
      </c>
      <c r="K441" s="42">
        <v>0</v>
      </c>
      <c r="L441" s="42">
        <v>0</v>
      </c>
      <c r="M441" s="42">
        <v>0</v>
      </c>
      <c r="N441" s="46">
        <v>0</v>
      </c>
      <c r="O441" s="42">
        <v>-24000000</v>
      </c>
      <c r="P441" s="126">
        <v>0</v>
      </c>
    </row>
    <row r="442" spans="1:16" ht="18" customHeight="1" x14ac:dyDescent="0.25">
      <c r="A442" s="17" t="s">
        <v>508</v>
      </c>
      <c r="B442" s="16" t="s">
        <v>2011</v>
      </c>
      <c r="C442" s="84" t="s">
        <v>1143</v>
      </c>
      <c r="D442" s="20">
        <v>45391</v>
      </c>
      <c r="E442" s="16" t="s">
        <v>2012</v>
      </c>
      <c r="F442" s="16" t="s">
        <v>1145</v>
      </c>
      <c r="G442" s="16" t="s">
        <v>1146</v>
      </c>
      <c r="H442" s="85" t="s">
        <v>1146</v>
      </c>
      <c r="I442" s="122">
        <v>0</v>
      </c>
      <c r="J442" s="42">
        <v>-2800000</v>
      </c>
      <c r="K442" s="42">
        <v>0</v>
      </c>
      <c r="L442" s="42">
        <v>0</v>
      </c>
      <c r="M442" s="42">
        <v>0</v>
      </c>
      <c r="N442" s="46">
        <v>0</v>
      </c>
      <c r="O442" s="42">
        <v>2800000</v>
      </c>
      <c r="P442" s="126">
        <v>0</v>
      </c>
    </row>
    <row r="443" spans="1:16" ht="18" customHeight="1" x14ac:dyDescent="0.25">
      <c r="A443" s="14" t="s">
        <v>509</v>
      </c>
      <c r="B443" s="16" t="s">
        <v>2013</v>
      </c>
      <c r="C443" s="84" t="s">
        <v>1143</v>
      </c>
      <c r="D443" s="20">
        <v>45407</v>
      </c>
      <c r="E443" s="16" t="s">
        <v>2014</v>
      </c>
      <c r="F443" s="16" t="s">
        <v>2015</v>
      </c>
      <c r="G443" s="16" t="s">
        <v>1146</v>
      </c>
      <c r="H443" s="85" t="s">
        <v>1146</v>
      </c>
      <c r="I443" s="122">
        <v>0</v>
      </c>
      <c r="J443" s="42">
        <v>0</v>
      </c>
      <c r="K443" s="42">
        <v>0</v>
      </c>
      <c r="L443" s="42">
        <v>0</v>
      </c>
      <c r="M443" s="42">
        <v>0</v>
      </c>
      <c r="N443" s="46">
        <v>0</v>
      </c>
      <c r="O443" s="42">
        <v>0</v>
      </c>
      <c r="P443" s="126">
        <v>0</v>
      </c>
    </row>
    <row r="444" spans="1:16" ht="18" customHeight="1" x14ac:dyDescent="0.25">
      <c r="A444" s="17" t="s">
        <v>510</v>
      </c>
      <c r="B444" s="16" t="s">
        <v>2016</v>
      </c>
      <c r="C444" s="84" t="s">
        <v>1143</v>
      </c>
      <c r="D444" s="20">
        <v>45400</v>
      </c>
      <c r="E444" s="16" t="s">
        <v>2017</v>
      </c>
      <c r="F444" s="16" t="s">
        <v>1314</v>
      </c>
      <c r="G444" s="16" t="s">
        <v>1146</v>
      </c>
      <c r="H444" s="85" t="s">
        <v>1146</v>
      </c>
      <c r="I444" s="122">
        <v>0</v>
      </c>
      <c r="J444" s="42">
        <v>0</v>
      </c>
      <c r="K444" s="42">
        <v>0</v>
      </c>
      <c r="L444" s="42">
        <v>0</v>
      </c>
      <c r="M444" s="42">
        <v>0</v>
      </c>
      <c r="N444" s="46">
        <v>0</v>
      </c>
      <c r="O444" s="42">
        <v>0</v>
      </c>
      <c r="P444" s="126">
        <v>0</v>
      </c>
    </row>
    <row r="445" spans="1:16" ht="18" customHeight="1" x14ac:dyDescent="0.25">
      <c r="A445" s="14" t="s">
        <v>511</v>
      </c>
      <c r="B445" s="16" t="s">
        <v>2018</v>
      </c>
      <c r="C445" s="84" t="s">
        <v>1143</v>
      </c>
      <c r="D445" s="20">
        <v>45393</v>
      </c>
      <c r="E445" s="16" t="s">
        <v>1793</v>
      </c>
      <c r="F445" s="16" t="s">
        <v>1156</v>
      </c>
      <c r="G445" s="16" t="s">
        <v>1146</v>
      </c>
      <c r="H445" s="85" t="s">
        <v>1221</v>
      </c>
      <c r="I445" s="122">
        <v>-4000000</v>
      </c>
      <c r="J445" s="42">
        <v>4000000</v>
      </c>
      <c r="K445" s="42">
        <v>0</v>
      </c>
      <c r="L445" s="42">
        <v>0</v>
      </c>
      <c r="M445" s="42">
        <v>0</v>
      </c>
      <c r="N445" s="46">
        <v>0</v>
      </c>
      <c r="O445" s="42">
        <v>0</v>
      </c>
      <c r="P445" s="126">
        <v>0</v>
      </c>
    </row>
    <row r="446" spans="1:16" ht="18" customHeight="1" x14ac:dyDescent="0.25">
      <c r="A446" s="17" t="s">
        <v>512</v>
      </c>
      <c r="B446" s="16" t="s">
        <v>2019</v>
      </c>
      <c r="C446" s="84" t="s">
        <v>1143</v>
      </c>
      <c r="D446" s="20">
        <v>45394</v>
      </c>
      <c r="E446" s="16" t="s">
        <v>1541</v>
      </c>
      <c r="F446" s="16" t="s">
        <v>1187</v>
      </c>
      <c r="G446" s="16" t="s">
        <v>1146</v>
      </c>
      <c r="H446" s="85" t="s">
        <v>1146</v>
      </c>
      <c r="I446" s="122">
        <v>0</v>
      </c>
      <c r="J446" s="42">
        <v>0</v>
      </c>
      <c r="K446" s="42">
        <v>0</v>
      </c>
      <c r="L446" s="42">
        <v>0</v>
      </c>
      <c r="M446" s="42">
        <v>0</v>
      </c>
      <c r="N446" s="46">
        <v>0</v>
      </c>
      <c r="O446" s="42">
        <v>0</v>
      </c>
      <c r="P446" s="126">
        <v>0</v>
      </c>
    </row>
    <row r="447" spans="1:16" ht="18" customHeight="1" x14ac:dyDescent="0.25">
      <c r="A447" s="14" t="s">
        <v>513</v>
      </c>
      <c r="B447" s="16" t="s">
        <v>2020</v>
      </c>
      <c r="C447" s="84" t="s">
        <v>1143</v>
      </c>
      <c r="D447" s="20">
        <v>45393</v>
      </c>
      <c r="E447" s="16" t="s">
        <v>2021</v>
      </c>
      <c r="F447" s="16" t="s">
        <v>1735</v>
      </c>
      <c r="G447" s="16" t="s">
        <v>1146</v>
      </c>
      <c r="H447" s="85" t="s">
        <v>1146</v>
      </c>
      <c r="I447" s="122">
        <v>0</v>
      </c>
      <c r="J447" s="42">
        <v>0</v>
      </c>
      <c r="K447" s="42">
        <v>0</v>
      </c>
      <c r="L447" s="42">
        <v>0</v>
      </c>
      <c r="M447" s="42">
        <v>0</v>
      </c>
      <c r="N447" s="46">
        <v>0</v>
      </c>
      <c r="O447" s="42">
        <v>0</v>
      </c>
      <c r="P447" s="126">
        <v>0</v>
      </c>
    </row>
    <row r="448" spans="1:16" ht="18" customHeight="1" x14ac:dyDescent="0.25">
      <c r="A448" s="17" t="s">
        <v>514</v>
      </c>
      <c r="B448" s="16" t="s">
        <v>2022</v>
      </c>
      <c r="C448" s="84" t="s">
        <v>1143</v>
      </c>
      <c r="D448" s="20">
        <v>45405</v>
      </c>
      <c r="E448" s="16" t="s">
        <v>1955</v>
      </c>
      <c r="F448" s="16" t="s">
        <v>1451</v>
      </c>
      <c r="G448" s="16" t="s">
        <v>1146</v>
      </c>
      <c r="H448" s="85" t="s">
        <v>1146</v>
      </c>
      <c r="I448" s="122">
        <v>0</v>
      </c>
      <c r="J448" s="42">
        <v>0</v>
      </c>
      <c r="K448" s="42">
        <v>0</v>
      </c>
      <c r="L448" s="42">
        <v>0</v>
      </c>
      <c r="M448" s="42">
        <v>0</v>
      </c>
      <c r="N448" s="46">
        <v>0</v>
      </c>
      <c r="O448" s="42">
        <v>0</v>
      </c>
      <c r="P448" s="126">
        <v>0</v>
      </c>
    </row>
    <row r="449" spans="1:16" ht="18" customHeight="1" x14ac:dyDescent="0.25">
      <c r="A449" s="14" t="s">
        <v>515</v>
      </c>
      <c r="B449" s="16" t="s">
        <v>2023</v>
      </c>
      <c r="C449" s="84" t="s">
        <v>1143</v>
      </c>
      <c r="D449" s="20">
        <v>45397</v>
      </c>
      <c r="E449" s="16" t="s">
        <v>1263</v>
      </c>
      <c r="F449" s="16" t="s">
        <v>1172</v>
      </c>
      <c r="G449" s="16" t="s">
        <v>1146</v>
      </c>
      <c r="H449" s="85" t="s">
        <v>1146</v>
      </c>
      <c r="I449" s="122">
        <v>0</v>
      </c>
      <c r="J449" s="42">
        <v>0</v>
      </c>
      <c r="K449" s="42">
        <v>0</v>
      </c>
      <c r="L449" s="42">
        <v>0</v>
      </c>
      <c r="M449" s="42">
        <v>0</v>
      </c>
      <c r="N449" s="46">
        <v>0</v>
      </c>
      <c r="O449" s="42">
        <v>0</v>
      </c>
      <c r="P449" s="126">
        <v>0</v>
      </c>
    </row>
    <row r="450" spans="1:16" ht="18" customHeight="1" x14ac:dyDescent="0.25">
      <c r="A450" s="17" t="s">
        <v>516</v>
      </c>
      <c r="B450" s="16" t="s">
        <v>2024</v>
      </c>
      <c r="C450" s="84" t="s">
        <v>1143</v>
      </c>
      <c r="D450" s="20">
        <v>45398</v>
      </c>
      <c r="E450" s="16" t="s">
        <v>2025</v>
      </c>
      <c r="F450" s="16" t="s">
        <v>2026</v>
      </c>
      <c r="G450" s="16" t="s">
        <v>1146</v>
      </c>
      <c r="H450" s="85" t="s">
        <v>1146</v>
      </c>
      <c r="I450" s="122">
        <v>0</v>
      </c>
      <c r="J450" s="42">
        <v>0</v>
      </c>
      <c r="K450" s="42">
        <v>0</v>
      </c>
      <c r="L450" s="42">
        <v>0</v>
      </c>
      <c r="M450" s="42">
        <v>0</v>
      </c>
      <c r="N450" s="46">
        <v>0</v>
      </c>
      <c r="O450" s="42">
        <v>0</v>
      </c>
      <c r="P450" s="126">
        <v>0</v>
      </c>
    </row>
    <row r="451" spans="1:16" ht="18" customHeight="1" x14ac:dyDescent="0.25">
      <c r="A451" s="14" t="s">
        <v>517</v>
      </c>
      <c r="B451" s="16" t="s">
        <v>2027</v>
      </c>
      <c r="C451" s="84" t="s">
        <v>1143</v>
      </c>
      <c r="D451" s="20">
        <v>45405</v>
      </c>
      <c r="E451" s="16" t="s">
        <v>2028</v>
      </c>
      <c r="F451" s="16" t="s">
        <v>1637</v>
      </c>
      <c r="G451" s="16" t="s">
        <v>1146</v>
      </c>
      <c r="H451" s="85" t="s">
        <v>1146</v>
      </c>
      <c r="I451" s="122">
        <v>0</v>
      </c>
      <c r="J451" s="42">
        <v>0</v>
      </c>
      <c r="K451" s="42">
        <v>0</v>
      </c>
      <c r="L451" s="42">
        <v>0</v>
      </c>
      <c r="M451" s="42">
        <v>0</v>
      </c>
      <c r="N451" s="46">
        <v>0</v>
      </c>
      <c r="O451" s="42">
        <v>0</v>
      </c>
      <c r="P451" s="126">
        <v>0</v>
      </c>
    </row>
    <row r="452" spans="1:16" ht="18" customHeight="1" x14ac:dyDescent="0.25">
      <c r="A452" s="17" t="s">
        <v>518</v>
      </c>
      <c r="B452" s="16" t="s">
        <v>2029</v>
      </c>
      <c r="C452" s="84" t="s">
        <v>1143</v>
      </c>
      <c r="D452" s="20">
        <v>45397</v>
      </c>
      <c r="E452" s="16" t="s">
        <v>2030</v>
      </c>
      <c r="F452" s="16" t="s">
        <v>1415</v>
      </c>
      <c r="G452" s="16" t="s">
        <v>1146</v>
      </c>
      <c r="H452" s="85" t="s">
        <v>1146</v>
      </c>
      <c r="I452" s="122">
        <v>0</v>
      </c>
      <c r="J452" s="42">
        <v>0</v>
      </c>
      <c r="K452" s="42">
        <v>0</v>
      </c>
      <c r="L452" s="42">
        <v>0</v>
      </c>
      <c r="M452" s="42">
        <v>0</v>
      </c>
      <c r="N452" s="46">
        <v>0</v>
      </c>
      <c r="O452" s="42">
        <v>0</v>
      </c>
      <c r="P452" s="126">
        <v>0</v>
      </c>
    </row>
    <row r="453" spans="1:16" ht="18" customHeight="1" x14ac:dyDescent="0.25">
      <c r="A453" s="14" t="s">
        <v>519</v>
      </c>
      <c r="B453" s="16" t="s">
        <v>2031</v>
      </c>
      <c r="C453" s="84" t="s">
        <v>1143</v>
      </c>
      <c r="D453" s="20">
        <v>45398</v>
      </c>
      <c r="E453" s="16" t="s">
        <v>2032</v>
      </c>
      <c r="F453" s="16" t="s">
        <v>1871</v>
      </c>
      <c r="G453" s="16" t="s">
        <v>1146</v>
      </c>
      <c r="H453" s="85" t="s">
        <v>1146</v>
      </c>
      <c r="I453" s="122">
        <v>0</v>
      </c>
      <c r="J453" s="42">
        <v>0</v>
      </c>
      <c r="K453" s="42">
        <v>0</v>
      </c>
      <c r="L453" s="42">
        <v>0</v>
      </c>
      <c r="M453" s="42">
        <v>0</v>
      </c>
      <c r="N453" s="46">
        <v>0</v>
      </c>
      <c r="O453" s="42">
        <v>0</v>
      </c>
      <c r="P453" s="126">
        <v>0</v>
      </c>
    </row>
    <row r="454" spans="1:16" ht="18" customHeight="1" x14ac:dyDescent="0.25">
      <c r="A454" s="17" t="s">
        <v>520</v>
      </c>
      <c r="B454" s="16" t="s">
        <v>2033</v>
      </c>
      <c r="C454" s="84" t="s">
        <v>1143</v>
      </c>
      <c r="D454" s="20">
        <v>45408</v>
      </c>
      <c r="E454" s="16" t="s">
        <v>1918</v>
      </c>
      <c r="F454" s="16" t="s">
        <v>2034</v>
      </c>
      <c r="G454" s="16" t="s">
        <v>1146</v>
      </c>
      <c r="H454" s="85" t="s">
        <v>1146</v>
      </c>
      <c r="I454" s="122">
        <v>0</v>
      </c>
      <c r="J454" s="42">
        <v>-11500000</v>
      </c>
      <c r="K454" s="42">
        <v>0</v>
      </c>
      <c r="L454" s="42">
        <v>0</v>
      </c>
      <c r="M454" s="42">
        <v>0</v>
      </c>
      <c r="N454" s="46">
        <v>0</v>
      </c>
      <c r="O454" s="42">
        <v>11500000</v>
      </c>
      <c r="P454" s="126">
        <v>0</v>
      </c>
    </row>
    <row r="455" spans="1:16" ht="18" customHeight="1" x14ac:dyDescent="0.25">
      <c r="A455" s="14" t="s">
        <v>521</v>
      </c>
      <c r="B455" s="16" t="s">
        <v>2035</v>
      </c>
      <c r="C455" s="84" t="s">
        <v>1143</v>
      </c>
      <c r="D455" s="20">
        <v>45401</v>
      </c>
      <c r="E455" s="16" t="s">
        <v>1764</v>
      </c>
      <c r="F455" s="16" t="s">
        <v>2036</v>
      </c>
      <c r="G455" s="16" t="s">
        <v>1146</v>
      </c>
      <c r="H455" s="85" t="s">
        <v>1146</v>
      </c>
      <c r="I455" s="122">
        <v>0</v>
      </c>
      <c r="J455" s="42">
        <v>-18000000</v>
      </c>
      <c r="K455" s="42">
        <v>0</v>
      </c>
      <c r="L455" s="42">
        <v>0</v>
      </c>
      <c r="M455" s="42">
        <v>0</v>
      </c>
      <c r="N455" s="46">
        <v>0</v>
      </c>
      <c r="O455" s="42">
        <v>18000000</v>
      </c>
      <c r="P455" s="126">
        <v>0</v>
      </c>
    </row>
    <row r="456" spans="1:16" ht="18" customHeight="1" x14ac:dyDescent="0.25">
      <c r="A456" s="17" t="s">
        <v>522</v>
      </c>
      <c r="B456" s="16" t="s">
        <v>2037</v>
      </c>
      <c r="C456" s="84" t="s">
        <v>1143</v>
      </c>
      <c r="D456" s="20">
        <v>45397</v>
      </c>
      <c r="E456" s="16" t="s">
        <v>2038</v>
      </c>
      <c r="F456" s="16" t="s">
        <v>2039</v>
      </c>
      <c r="G456" s="16" t="s">
        <v>1146</v>
      </c>
      <c r="H456" s="85" t="s">
        <v>1146</v>
      </c>
      <c r="I456" s="122">
        <v>0</v>
      </c>
      <c r="J456" s="42">
        <v>0</v>
      </c>
      <c r="K456" s="42">
        <v>0</v>
      </c>
      <c r="L456" s="42">
        <v>0</v>
      </c>
      <c r="M456" s="42">
        <v>0</v>
      </c>
      <c r="N456" s="46">
        <v>0</v>
      </c>
      <c r="O456" s="42">
        <v>0</v>
      </c>
      <c r="P456" s="126">
        <v>0</v>
      </c>
    </row>
    <row r="457" spans="1:16" ht="18" customHeight="1" x14ac:dyDescent="0.25">
      <c r="A457" s="14" t="s">
        <v>523</v>
      </c>
      <c r="B457" s="16" t="s">
        <v>2040</v>
      </c>
      <c r="C457" s="84" t="s">
        <v>1143</v>
      </c>
      <c r="D457" s="20">
        <v>45399</v>
      </c>
      <c r="E457" s="16" t="s">
        <v>2041</v>
      </c>
      <c r="F457" s="16" t="s">
        <v>2042</v>
      </c>
      <c r="G457" s="16" t="s">
        <v>1146</v>
      </c>
      <c r="H457" s="85" t="s">
        <v>1146</v>
      </c>
      <c r="I457" s="122">
        <v>0</v>
      </c>
      <c r="J457" s="42">
        <v>0</v>
      </c>
      <c r="K457" s="42">
        <v>0</v>
      </c>
      <c r="L457" s="42">
        <v>0</v>
      </c>
      <c r="M457" s="42">
        <v>0</v>
      </c>
      <c r="N457" s="46">
        <v>0</v>
      </c>
      <c r="O457" s="42">
        <v>0</v>
      </c>
      <c r="P457" s="126">
        <v>0</v>
      </c>
    </row>
    <row r="458" spans="1:16" ht="18" customHeight="1" x14ac:dyDescent="0.25">
      <c r="A458" s="17" t="s">
        <v>524</v>
      </c>
      <c r="B458" s="16" t="s">
        <v>2043</v>
      </c>
      <c r="C458" s="84" t="s">
        <v>1143</v>
      </c>
      <c r="D458" s="20">
        <v>45398</v>
      </c>
      <c r="E458" s="16" t="s">
        <v>1564</v>
      </c>
      <c r="F458" s="16" t="s">
        <v>2044</v>
      </c>
      <c r="G458" s="16" t="s">
        <v>1146</v>
      </c>
      <c r="H458" s="85" t="s">
        <v>1146</v>
      </c>
      <c r="I458" s="122">
        <v>0</v>
      </c>
      <c r="J458" s="42">
        <v>0</v>
      </c>
      <c r="K458" s="42">
        <v>0</v>
      </c>
      <c r="L458" s="42">
        <v>0</v>
      </c>
      <c r="M458" s="42">
        <v>0</v>
      </c>
      <c r="N458" s="46">
        <v>0</v>
      </c>
      <c r="O458" s="42">
        <v>0</v>
      </c>
      <c r="P458" s="126">
        <v>0</v>
      </c>
    </row>
    <row r="459" spans="1:16" ht="18" customHeight="1" x14ac:dyDescent="0.25">
      <c r="A459" s="14" t="s">
        <v>525</v>
      </c>
      <c r="B459" s="16" t="s">
        <v>2045</v>
      </c>
      <c r="C459" s="84" t="s">
        <v>1143</v>
      </c>
      <c r="D459" s="20">
        <v>45399</v>
      </c>
      <c r="E459" s="16" t="s">
        <v>1531</v>
      </c>
      <c r="F459" s="16" t="s">
        <v>2046</v>
      </c>
      <c r="G459" s="16" t="s">
        <v>1146</v>
      </c>
      <c r="H459" s="85" t="s">
        <v>1146</v>
      </c>
      <c r="I459" s="122">
        <v>0</v>
      </c>
      <c r="J459" s="42">
        <v>0</v>
      </c>
      <c r="K459" s="42">
        <v>0</v>
      </c>
      <c r="L459" s="42">
        <v>0</v>
      </c>
      <c r="M459" s="42">
        <v>0</v>
      </c>
      <c r="N459" s="46">
        <v>0</v>
      </c>
      <c r="O459" s="42">
        <v>0</v>
      </c>
      <c r="P459" s="126">
        <v>0</v>
      </c>
    </row>
    <row r="460" spans="1:16" ht="18" customHeight="1" x14ac:dyDescent="0.25">
      <c r="A460" s="17" t="s">
        <v>526</v>
      </c>
      <c r="B460" s="16" t="s">
        <v>2047</v>
      </c>
      <c r="C460" s="84" t="s">
        <v>1143</v>
      </c>
      <c r="D460" s="20">
        <v>45400</v>
      </c>
      <c r="E460" s="16" t="s">
        <v>1332</v>
      </c>
      <c r="F460" s="16" t="s">
        <v>2048</v>
      </c>
      <c r="G460" s="16" t="s">
        <v>1146</v>
      </c>
      <c r="H460" s="85" t="s">
        <v>1146</v>
      </c>
      <c r="I460" s="122">
        <v>0</v>
      </c>
      <c r="J460" s="42">
        <v>0</v>
      </c>
      <c r="K460" s="42">
        <v>0</v>
      </c>
      <c r="L460" s="42">
        <v>0</v>
      </c>
      <c r="M460" s="42">
        <v>0</v>
      </c>
      <c r="N460" s="46">
        <v>0</v>
      </c>
      <c r="O460" s="42">
        <v>0</v>
      </c>
      <c r="P460" s="126">
        <v>0</v>
      </c>
    </row>
    <row r="461" spans="1:16" ht="18" customHeight="1" x14ac:dyDescent="0.25">
      <c r="A461" s="14" t="s">
        <v>527</v>
      </c>
      <c r="B461" s="16" t="s">
        <v>2049</v>
      </c>
      <c r="C461" s="84" t="s">
        <v>1143</v>
      </c>
      <c r="D461" s="20">
        <v>45398</v>
      </c>
      <c r="E461" s="16" t="s">
        <v>1249</v>
      </c>
      <c r="F461" s="16" t="s">
        <v>1410</v>
      </c>
      <c r="G461" s="16" t="s">
        <v>1146</v>
      </c>
      <c r="H461" s="85" t="s">
        <v>1146</v>
      </c>
      <c r="I461" s="122">
        <v>0</v>
      </c>
      <c r="J461" s="42">
        <v>0</v>
      </c>
      <c r="K461" s="42">
        <v>0</v>
      </c>
      <c r="L461" s="42">
        <v>0</v>
      </c>
      <c r="M461" s="42">
        <v>0</v>
      </c>
      <c r="N461" s="46">
        <v>0</v>
      </c>
      <c r="O461" s="42">
        <v>0</v>
      </c>
      <c r="P461" s="126">
        <v>0</v>
      </c>
    </row>
    <row r="462" spans="1:16" ht="18" customHeight="1" x14ac:dyDescent="0.25">
      <c r="A462" s="17" t="s">
        <v>528</v>
      </c>
      <c r="B462" s="16" t="s">
        <v>2050</v>
      </c>
      <c r="C462" s="84" t="s">
        <v>1143</v>
      </c>
      <c r="D462" s="20">
        <v>45406</v>
      </c>
      <c r="E462" s="16" t="s">
        <v>2051</v>
      </c>
      <c r="F462" s="16" t="s">
        <v>1175</v>
      </c>
      <c r="G462" s="16" t="s">
        <v>1146</v>
      </c>
      <c r="H462" s="85" t="s">
        <v>1146</v>
      </c>
      <c r="I462" s="122">
        <v>0</v>
      </c>
      <c r="J462" s="42">
        <v>0</v>
      </c>
      <c r="K462" s="42">
        <v>0</v>
      </c>
      <c r="L462" s="42">
        <v>0</v>
      </c>
      <c r="M462" s="42">
        <v>0</v>
      </c>
      <c r="N462" s="46">
        <v>0</v>
      </c>
      <c r="O462" s="42">
        <v>0</v>
      </c>
      <c r="P462" s="126">
        <v>0</v>
      </c>
    </row>
    <row r="463" spans="1:16" ht="18" customHeight="1" x14ac:dyDescent="0.25">
      <c r="A463" s="14" t="s">
        <v>529</v>
      </c>
      <c r="B463" s="16" t="s">
        <v>2052</v>
      </c>
      <c r="C463" s="84" t="s">
        <v>1143</v>
      </c>
      <c r="D463" s="20">
        <v>45399</v>
      </c>
      <c r="E463" s="16" t="s">
        <v>2053</v>
      </c>
      <c r="F463" s="16" t="s">
        <v>2054</v>
      </c>
      <c r="G463" s="16" t="s">
        <v>1146</v>
      </c>
      <c r="H463" s="85" t="s">
        <v>1146</v>
      </c>
      <c r="I463" s="122">
        <v>0</v>
      </c>
      <c r="J463" s="42">
        <v>0</v>
      </c>
      <c r="K463" s="42">
        <v>0</v>
      </c>
      <c r="L463" s="42">
        <v>0</v>
      </c>
      <c r="M463" s="42">
        <v>0</v>
      </c>
      <c r="N463" s="46">
        <v>0</v>
      </c>
      <c r="O463" s="42">
        <v>0</v>
      </c>
      <c r="P463" s="126">
        <v>0</v>
      </c>
    </row>
    <row r="464" spans="1:16" ht="18" customHeight="1" x14ac:dyDescent="0.25">
      <c r="A464" s="17" t="s">
        <v>530</v>
      </c>
      <c r="B464" s="16" t="s">
        <v>2055</v>
      </c>
      <c r="C464" s="84" t="s">
        <v>1143</v>
      </c>
      <c r="D464" s="20">
        <v>45400</v>
      </c>
      <c r="E464" s="16" t="s">
        <v>2056</v>
      </c>
      <c r="F464" s="16" t="s">
        <v>2057</v>
      </c>
      <c r="G464" s="16" t="s">
        <v>1146</v>
      </c>
      <c r="H464" s="85" t="s">
        <v>1146</v>
      </c>
      <c r="I464" s="122">
        <v>0</v>
      </c>
      <c r="J464" s="42">
        <v>0</v>
      </c>
      <c r="K464" s="42">
        <v>0</v>
      </c>
      <c r="L464" s="42">
        <v>0</v>
      </c>
      <c r="M464" s="42">
        <v>0</v>
      </c>
      <c r="N464" s="46">
        <v>0</v>
      </c>
      <c r="O464" s="42">
        <v>0</v>
      </c>
      <c r="P464" s="126">
        <v>0</v>
      </c>
    </row>
    <row r="465" spans="1:16" ht="18" customHeight="1" x14ac:dyDescent="0.25">
      <c r="A465" s="14" t="s">
        <v>531</v>
      </c>
      <c r="B465" s="16" t="s">
        <v>2058</v>
      </c>
      <c r="C465" s="84" t="s">
        <v>1143</v>
      </c>
      <c r="D465" s="20">
        <v>45404</v>
      </c>
      <c r="E465" s="16" t="s">
        <v>1903</v>
      </c>
      <c r="F465" s="16" t="s">
        <v>1493</v>
      </c>
      <c r="G465" s="16" t="s">
        <v>1146</v>
      </c>
      <c r="H465" s="85" t="s">
        <v>1146</v>
      </c>
      <c r="I465" s="122">
        <v>0</v>
      </c>
      <c r="J465" s="42">
        <v>0</v>
      </c>
      <c r="K465" s="42">
        <v>0</v>
      </c>
      <c r="L465" s="42">
        <v>0</v>
      </c>
      <c r="M465" s="42">
        <v>0</v>
      </c>
      <c r="N465" s="46">
        <v>0</v>
      </c>
      <c r="O465" s="42">
        <v>0</v>
      </c>
      <c r="P465" s="126">
        <v>0</v>
      </c>
    </row>
    <row r="466" spans="1:16" ht="18" customHeight="1" x14ac:dyDescent="0.25">
      <c r="A466" s="17" t="s">
        <v>532</v>
      </c>
      <c r="B466" s="16" t="s">
        <v>2059</v>
      </c>
      <c r="C466" s="84" t="s">
        <v>1143</v>
      </c>
      <c r="D466" s="20">
        <v>45404</v>
      </c>
      <c r="E466" s="16" t="s">
        <v>2060</v>
      </c>
      <c r="F466" s="16" t="s">
        <v>1210</v>
      </c>
      <c r="G466" s="16" t="s">
        <v>1146</v>
      </c>
      <c r="H466" s="85" t="s">
        <v>1146</v>
      </c>
      <c r="I466" s="122">
        <v>0</v>
      </c>
      <c r="J466" s="42">
        <v>0</v>
      </c>
      <c r="K466" s="42">
        <v>0</v>
      </c>
      <c r="L466" s="42">
        <v>0</v>
      </c>
      <c r="M466" s="42">
        <v>0</v>
      </c>
      <c r="N466" s="46">
        <v>0</v>
      </c>
      <c r="O466" s="42">
        <v>0</v>
      </c>
      <c r="P466" s="126">
        <v>0</v>
      </c>
    </row>
    <row r="467" spans="1:16" ht="18" customHeight="1" x14ac:dyDescent="0.25">
      <c r="A467" s="14" t="s">
        <v>533</v>
      </c>
      <c r="B467" s="16" t="s">
        <v>2061</v>
      </c>
      <c r="C467" s="84" t="s">
        <v>1143</v>
      </c>
      <c r="D467" s="20">
        <v>45404</v>
      </c>
      <c r="E467" s="16" t="s">
        <v>1754</v>
      </c>
      <c r="F467" s="16" t="s">
        <v>1187</v>
      </c>
      <c r="G467" s="16" t="s">
        <v>1146</v>
      </c>
      <c r="H467" s="85" t="s">
        <v>1146</v>
      </c>
      <c r="I467" s="122">
        <v>0</v>
      </c>
      <c r="J467" s="42">
        <v>0</v>
      </c>
      <c r="K467" s="42">
        <v>0</v>
      </c>
      <c r="L467" s="42">
        <v>0</v>
      </c>
      <c r="M467" s="42">
        <v>0</v>
      </c>
      <c r="N467" s="46">
        <v>0</v>
      </c>
      <c r="O467" s="42">
        <v>0</v>
      </c>
      <c r="P467" s="126">
        <v>0</v>
      </c>
    </row>
    <row r="468" spans="1:16" ht="18" customHeight="1" x14ac:dyDescent="0.25">
      <c r="A468" s="17" t="s">
        <v>534</v>
      </c>
      <c r="B468" s="16" t="s">
        <v>2062</v>
      </c>
      <c r="C468" s="84" t="s">
        <v>1143</v>
      </c>
      <c r="D468" s="20">
        <v>45404</v>
      </c>
      <c r="E468" s="16" t="s">
        <v>1600</v>
      </c>
      <c r="F468" s="16" t="s">
        <v>1521</v>
      </c>
      <c r="G468" s="16" t="s">
        <v>1146</v>
      </c>
      <c r="H468" s="85" t="s">
        <v>1146</v>
      </c>
      <c r="I468" s="122">
        <v>0</v>
      </c>
      <c r="J468" s="42">
        <v>0</v>
      </c>
      <c r="K468" s="42">
        <v>0</v>
      </c>
      <c r="L468" s="42">
        <v>0</v>
      </c>
      <c r="M468" s="42">
        <v>0</v>
      </c>
      <c r="N468" s="46">
        <v>0</v>
      </c>
      <c r="O468" s="42">
        <v>0</v>
      </c>
      <c r="P468" s="126">
        <v>0</v>
      </c>
    </row>
    <row r="469" spans="1:16" ht="18" hidden="1" customHeight="1" x14ac:dyDescent="0.25">
      <c r="A469" s="14" t="s">
        <v>535</v>
      </c>
      <c r="B469" s="16" t="s">
        <v>1596</v>
      </c>
      <c r="C469" s="84" t="s">
        <v>1596</v>
      </c>
      <c r="D469" s="20" t="s">
        <v>1596</v>
      </c>
      <c r="E469" s="16" t="s">
        <v>1596</v>
      </c>
      <c r="F469" s="16" t="s">
        <v>1596</v>
      </c>
      <c r="G469" s="16" t="s">
        <v>1596</v>
      </c>
      <c r="H469" s="85" t="s">
        <v>1596</v>
      </c>
      <c r="I469" s="122" t="s">
        <v>1596</v>
      </c>
      <c r="J469" s="42" t="s">
        <v>1596</v>
      </c>
      <c r="K469" s="42" t="s">
        <v>1596</v>
      </c>
      <c r="L469" s="42" t="s">
        <v>1596</v>
      </c>
      <c r="M469" s="42" t="s">
        <v>1596</v>
      </c>
      <c r="N469" s="46" t="s">
        <v>1596</v>
      </c>
      <c r="O469" s="42" t="s">
        <v>1596</v>
      </c>
      <c r="P469" s="126" t="s">
        <v>1596</v>
      </c>
    </row>
    <row r="470" spans="1:16" ht="18" hidden="1" customHeight="1" x14ac:dyDescent="0.25">
      <c r="A470" s="17" t="s">
        <v>536</v>
      </c>
      <c r="B470" s="16" t="s">
        <v>1596</v>
      </c>
      <c r="C470" s="84" t="s">
        <v>1596</v>
      </c>
      <c r="D470" s="20" t="s">
        <v>1596</v>
      </c>
      <c r="E470" s="16" t="s">
        <v>1596</v>
      </c>
      <c r="F470" s="16" t="s">
        <v>1596</v>
      </c>
      <c r="G470" s="16" t="s">
        <v>1596</v>
      </c>
      <c r="H470" s="85" t="s">
        <v>1596</v>
      </c>
      <c r="I470" s="122" t="s">
        <v>1596</v>
      </c>
      <c r="J470" s="42" t="s">
        <v>1596</v>
      </c>
      <c r="K470" s="42" t="s">
        <v>1596</v>
      </c>
      <c r="L470" s="42" t="s">
        <v>1596</v>
      </c>
      <c r="M470" s="42" t="s">
        <v>1596</v>
      </c>
      <c r="N470" s="46" t="s">
        <v>1596</v>
      </c>
      <c r="O470" s="42" t="s">
        <v>1596</v>
      </c>
      <c r="P470" s="126" t="s">
        <v>1596</v>
      </c>
    </row>
    <row r="471" spans="1:16" ht="18" customHeight="1" x14ac:dyDescent="0.25">
      <c r="A471" s="14" t="s">
        <v>537</v>
      </c>
      <c r="B471" s="16" t="s">
        <v>2063</v>
      </c>
      <c r="C471" s="84" t="s">
        <v>1143</v>
      </c>
      <c r="D471" s="20">
        <v>45407</v>
      </c>
      <c r="E471" s="16" t="s">
        <v>1600</v>
      </c>
      <c r="F471" s="16" t="s">
        <v>1554</v>
      </c>
      <c r="G471" s="16" t="s">
        <v>1146</v>
      </c>
      <c r="H471" s="85" t="s">
        <v>1146</v>
      </c>
      <c r="I471" s="122">
        <v>0</v>
      </c>
      <c r="J471" s="42">
        <v>0</v>
      </c>
      <c r="K471" s="42">
        <v>0</v>
      </c>
      <c r="L471" s="42">
        <v>0</v>
      </c>
      <c r="M471" s="42">
        <v>0</v>
      </c>
      <c r="N471" s="46">
        <v>0</v>
      </c>
      <c r="O471" s="42">
        <v>0</v>
      </c>
      <c r="P471" s="126">
        <v>0</v>
      </c>
    </row>
    <row r="472" spans="1:16" ht="18" customHeight="1" x14ac:dyDescent="0.25">
      <c r="A472" s="17" t="s">
        <v>538</v>
      </c>
      <c r="B472" s="16" t="s">
        <v>2064</v>
      </c>
      <c r="C472" s="84" t="s">
        <v>1143</v>
      </c>
      <c r="D472" s="20">
        <v>45407</v>
      </c>
      <c r="E472" s="16" t="s">
        <v>1520</v>
      </c>
      <c r="F472" s="16" t="s">
        <v>1554</v>
      </c>
      <c r="G472" s="16" t="s">
        <v>1146</v>
      </c>
      <c r="H472" s="85" t="s">
        <v>1146</v>
      </c>
      <c r="I472" s="122">
        <v>0</v>
      </c>
      <c r="J472" s="42">
        <v>0</v>
      </c>
      <c r="K472" s="42">
        <v>0</v>
      </c>
      <c r="L472" s="42">
        <v>0</v>
      </c>
      <c r="M472" s="42">
        <v>0</v>
      </c>
      <c r="N472" s="46">
        <v>0</v>
      </c>
      <c r="O472" s="42">
        <v>0</v>
      </c>
      <c r="P472" s="126">
        <v>0</v>
      </c>
    </row>
    <row r="473" spans="1:16" ht="18" hidden="1" customHeight="1" x14ac:dyDescent="0.25">
      <c r="A473" s="14" t="s">
        <v>539</v>
      </c>
      <c r="B473" s="16" t="s">
        <v>1596</v>
      </c>
      <c r="C473" s="84" t="s">
        <v>1596</v>
      </c>
      <c r="D473" s="20" t="s">
        <v>1596</v>
      </c>
      <c r="E473" s="16" t="s">
        <v>1596</v>
      </c>
      <c r="F473" s="16" t="s">
        <v>1596</v>
      </c>
      <c r="G473" s="16" t="s">
        <v>1596</v>
      </c>
      <c r="H473" s="85" t="s">
        <v>1596</v>
      </c>
      <c r="I473" s="122" t="s">
        <v>1596</v>
      </c>
      <c r="J473" s="42" t="s">
        <v>1596</v>
      </c>
      <c r="K473" s="42" t="s">
        <v>1596</v>
      </c>
      <c r="L473" s="42" t="s">
        <v>1596</v>
      </c>
      <c r="M473" s="42" t="s">
        <v>1596</v>
      </c>
      <c r="N473" s="46" t="s">
        <v>1596</v>
      </c>
      <c r="O473" s="42" t="s">
        <v>1596</v>
      </c>
      <c r="P473" s="126" t="s">
        <v>1596</v>
      </c>
    </row>
    <row r="474" spans="1:16" ht="18" hidden="1" customHeight="1" x14ac:dyDescent="0.25">
      <c r="A474" s="17" t="s">
        <v>540</v>
      </c>
      <c r="B474" s="16" t="s">
        <v>1596</v>
      </c>
      <c r="C474" s="84" t="s">
        <v>1596</v>
      </c>
      <c r="D474" s="20" t="s">
        <v>1596</v>
      </c>
      <c r="E474" s="16" t="s">
        <v>1596</v>
      </c>
      <c r="F474" s="16" t="s">
        <v>1596</v>
      </c>
      <c r="G474" s="16" t="s">
        <v>1596</v>
      </c>
      <c r="H474" s="85" t="s">
        <v>1596</v>
      </c>
      <c r="I474" s="122" t="s">
        <v>1596</v>
      </c>
      <c r="J474" s="42" t="s">
        <v>1596</v>
      </c>
      <c r="K474" s="42" t="s">
        <v>1596</v>
      </c>
      <c r="L474" s="42" t="s">
        <v>1596</v>
      </c>
      <c r="M474" s="42" t="s">
        <v>1596</v>
      </c>
      <c r="N474" s="46" t="s">
        <v>1596</v>
      </c>
      <c r="O474" s="42" t="s">
        <v>1596</v>
      </c>
      <c r="P474" s="126" t="s">
        <v>1596</v>
      </c>
    </row>
    <row r="475" spans="1:16" ht="18" hidden="1" customHeight="1" x14ac:dyDescent="0.25">
      <c r="A475" s="14" t="s">
        <v>541</v>
      </c>
      <c r="B475" s="16" t="s">
        <v>1596</v>
      </c>
      <c r="C475" s="84" t="s">
        <v>1596</v>
      </c>
      <c r="D475" s="20" t="s">
        <v>1596</v>
      </c>
      <c r="E475" s="16" t="s">
        <v>1596</v>
      </c>
      <c r="F475" s="16" t="s">
        <v>1596</v>
      </c>
      <c r="G475" s="16" t="s">
        <v>1596</v>
      </c>
      <c r="H475" s="85" t="s">
        <v>1596</v>
      </c>
      <c r="I475" s="122" t="s">
        <v>1596</v>
      </c>
      <c r="J475" s="42" t="s">
        <v>1596</v>
      </c>
      <c r="K475" s="42" t="s">
        <v>1596</v>
      </c>
      <c r="L475" s="42" t="s">
        <v>1596</v>
      </c>
      <c r="M475" s="42" t="s">
        <v>1596</v>
      </c>
      <c r="N475" s="46" t="s">
        <v>1596</v>
      </c>
      <c r="O475" s="42" t="s">
        <v>1596</v>
      </c>
      <c r="P475" s="126" t="s">
        <v>1596</v>
      </c>
    </row>
    <row r="476" spans="1:16" ht="18" hidden="1" customHeight="1" x14ac:dyDescent="0.25">
      <c r="A476" s="17" t="s">
        <v>542</v>
      </c>
      <c r="B476" s="16" t="s">
        <v>1596</v>
      </c>
      <c r="C476" s="84" t="s">
        <v>1596</v>
      </c>
      <c r="D476" s="20" t="s">
        <v>1596</v>
      </c>
      <c r="E476" s="16" t="s">
        <v>1596</v>
      </c>
      <c r="F476" s="16" t="s">
        <v>1596</v>
      </c>
      <c r="G476" s="16" t="s">
        <v>1596</v>
      </c>
      <c r="H476" s="85" t="s">
        <v>1596</v>
      </c>
      <c r="I476" s="122" t="s">
        <v>1596</v>
      </c>
      <c r="J476" s="42" t="s">
        <v>1596</v>
      </c>
      <c r="K476" s="42" t="s">
        <v>1596</v>
      </c>
      <c r="L476" s="42" t="s">
        <v>1596</v>
      </c>
      <c r="M476" s="42" t="s">
        <v>1596</v>
      </c>
      <c r="N476" s="46" t="s">
        <v>1596</v>
      </c>
      <c r="O476" s="42" t="s">
        <v>1596</v>
      </c>
      <c r="P476" s="126" t="s">
        <v>1596</v>
      </c>
    </row>
    <row r="477" spans="1:16" ht="18" hidden="1" customHeight="1" x14ac:dyDescent="0.25">
      <c r="A477" s="14" t="s">
        <v>543</v>
      </c>
      <c r="B477" s="16" t="s">
        <v>1596</v>
      </c>
      <c r="C477" s="84" t="s">
        <v>1596</v>
      </c>
      <c r="D477" s="20" t="s">
        <v>1596</v>
      </c>
      <c r="E477" s="16" t="s">
        <v>1596</v>
      </c>
      <c r="F477" s="16" t="s">
        <v>1596</v>
      </c>
      <c r="G477" s="16" t="s">
        <v>1596</v>
      </c>
      <c r="H477" s="85" t="s">
        <v>1596</v>
      </c>
      <c r="I477" s="122" t="s">
        <v>1596</v>
      </c>
      <c r="J477" s="42" t="s">
        <v>1596</v>
      </c>
      <c r="K477" s="42" t="s">
        <v>1596</v>
      </c>
      <c r="L477" s="42" t="s">
        <v>1596</v>
      </c>
      <c r="M477" s="42" t="s">
        <v>1596</v>
      </c>
      <c r="N477" s="46" t="s">
        <v>1596</v>
      </c>
      <c r="O477" s="42" t="s">
        <v>1596</v>
      </c>
      <c r="P477" s="126" t="s">
        <v>1596</v>
      </c>
    </row>
    <row r="478" spans="1:16" ht="18" hidden="1" customHeight="1" x14ac:dyDescent="0.25">
      <c r="A478" s="17" t="s">
        <v>544</v>
      </c>
      <c r="B478" s="16" t="s">
        <v>1596</v>
      </c>
      <c r="C478" s="84" t="s">
        <v>1596</v>
      </c>
      <c r="D478" s="20" t="s">
        <v>1596</v>
      </c>
      <c r="E478" s="16" t="s">
        <v>1596</v>
      </c>
      <c r="F478" s="16" t="s">
        <v>1596</v>
      </c>
      <c r="G478" s="16" t="s">
        <v>1596</v>
      </c>
      <c r="H478" s="85" t="s">
        <v>1596</v>
      </c>
      <c r="I478" s="122" t="s">
        <v>1596</v>
      </c>
      <c r="J478" s="42" t="s">
        <v>1596</v>
      </c>
      <c r="K478" s="42" t="s">
        <v>1596</v>
      </c>
      <c r="L478" s="42" t="s">
        <v>1596</v>
      </c>
      <c r="M478" s="42" t="s">
        <v>1596</v>
      </c>
      <c r="N478" s="46" t="s">
        <v>1596</v>
      </c>
      <c r="O478" s="42" t="s">
        <v>1596</v>
      </c>
      <c r="P478" s="126" t="s">
        <v>1596</v>
      </c>
    </row>
    <row r="479" spans="1:16" ht="18" hidden="1" customHeight="1" x14ac:dyDescent="0.25">
      <c r="A479" s="14" t="s">
        <v>545</v>
      </c>
      <c r="B479" s="16" t="s">
        <v>1596</v>
      </c>
      <c r="C479" s="84" t="s">
        <v>1596</v>
      </c>
      <c r="D479" s="20" t="s">
        <v>1596</v>
      </c>
      <c r="E479" s="16" t="s">
        <v>1596</v>
      </c>
      <c r="F479" s="16" t="s">
        <v>1596</v>
      </c>
      <c r="G479" s="16" t="s">
        <v>1596</v>
      </c>
      <c r="H479" s="85" t="s">
        <v>1596</v>
      </c>
      <c r="I479" s="122" t="s">
        <v>1596</v>
      </c>
      <c r="J479" s="42" t="s">
        <v>1596</v>
      </c>
      <c r="K479" s="42" t="s">
        <v>1596</v>
      </c>
      <c r="L479" s="42" t="s">
        <v>1596</v>
      </c>
      <c r="M479" s="42" t="s">
        <v>1596</v>
      </c>
      <c r="N479" s="46" t="s">
        <v>1596</v>
      </c>
      <c r="O479" s="42" t="s">
        <v>1596</v>
      </c>
      <c r="P479" s="126" t="s">
        <v>1596</v>
      </c>
    </row>
    <row r="480" spans="1:16" ht="18" hidden="1" customHeight="1" x14ac:dyDescent="0.25">
      <c r="A480" s="17" t="s">
        <v>546</v>
      </c>
      <c r="B480" s="16" t="s">
        <v>1596</v>
      </c>
      <c r="C480" s="84" t="s">
        <v>1596</v>
      </c>
      <c r="D480" s="20" t="s">
        <v>1596</v>
      </c>
      <c r="E480" s="16" t="s">
        <v>1596</v>
      </c>
      <c r="F480" s="16" t="s">
        <v>1596</v>
      </c>
      <c r="G480" s="16" t="s">
        <v>1596</v>
      </c>
      <c r="H480" s="85" t="s">
        <v>1596</v>
      </c>
      <c r="I480" s="122" t="s">
        <v>1596</v>
      </c>
      <c r="J480" s="42" t="s">
        <v>1596</v>
      </c>
      <c r="K480" s="42" t="s">
        <v>1596</v>
      </c>
      <c r="L480" s="42" t="s">
        <v>1596</v>
      </c>
      <c r="M480" s="42" t="s">
        <v>1596</v>
      </c>
      <c r="N480" s="46" t="s">
        <v>1596</v>
      </c>
      <c r="O480" s="42" t="s">
        <v>1596</v>
      </c>
      <c r="P480" s="126" t="s">
        <v>1596</v>
      </c>
    </row>
    <row r="481" spans="1:16" ht="18" hidden="1" customHeight="1" x14ac:dyDescent="0.25">
      <c r="A481" s="14" t="s">
        <v>547</v>
      </c>
      <c r="B481" s="16" t="s">
        <v>1596</v>
      </c>
      <c r="C481" s="84" t="s">
        <v>1596</v>
      </c>
      <c r="D481" s="20" t="s">
        <v>1596</v>
      </c>
      <c r="E481" s="16" t="s">
        <v>1596</v>
      </c>
      <c r="F481" s="16" t="s">
        <v>1596</v>
      </c>
      <c r="G481" s="16" t="s">
        <v>1596</v>
      </c>
      <c r="H481" s="85" t="s">
        <v>1596</v>
      </c>
      <c r="I481" s="122" t="s">
        <v>1596</v>
      </c>
      <c r="J481" s="42" t="s">
        <v>1596</v>
      </c>
      <c r="K481" s="42" t="s">
        <v>1596</v>
      </c>
      <c r="L481" s="42" t="s">
        <v>1596</v>
      </c>
      <c r="M481" s="42" t="s">
        <v>1596</v>
      </c>
      <c r="N481" s="46" t="s">
        <v>1596</v>
      </c>
      <c r="O481" s="42" t="s">
        <v>1596</v>
      </c>
      <c r="P481" s="126" t="s">
        <v>1596</v>
      </c>
    </row>
    <row r="482" spans="1:16" ht="18" hidden="1" customHeight="1" x14ac:dyDescent="0.25">
      <c r="A482" s="17" t="s">
        <v>548</v>
      </c>
      <c r="B482" s="16" t="s">
        <v>1596</v>
      </c>
      <c r="C482" s="84" t="s">
        <v>1596</v>
      </c>
      <c r="D482" s="20" t="s">
        <v>1596</v>
      </c>
      <c r="E482" s="16" t="s">
        <v>1596</v>
      </c>
      <c r="F482" s="16" t="s">
        <v>1596</v>
      </c>
      <c r="G482" s="16" t="s">
        <v>1596</v>
      </c>
      <c r="H482" s="85" t="s">
        <v>1596</v>
      </c>
      <c r="I482" s="122" t="s">
        <v>1596</v>
      </c>
      <c r="J482" s="42" t="s">
        <v>1596</v>
      </c>
      <c r="K482" s="42" t="s">
        <v>1596</v>
      </c>
      <c r="L482" s="42" t="s">
        <v>1596</v>
      </c>
      <c r="M482" s="42" t="s">
        <v>1596</v>
      </c>
      <c r="N482" s="46" t="s">
        <v>1596</v>
      </c>
      <c r="O482" s="42" t="s">
        <v>1596</v>
      </c>
      <c r="P482" s="126" t="s">
        <v>1596</v>
      </c>
    </row>
    <row r="483" spans="1:16" ht="18" hidden="1" customHeight="1" x14ac:dyDescent="0.25">
      <c r="A483" s="14" t="s">
        <v>549</v>
      </c>
      <c r="B483" s="16" t="s">
        <v>1596</v>
      </c>
      <c r="C483" s="84" t="s">
        <v>1596</v>
      </c>
      <c r="D483" s="20" t="s">
        <v>1596</v>
      </c>
      <c r="E483" s="16" t="s">
        <v>1596</v>
      </c>
      <c r="F483" s="16" t="s">
        <v>1596</v>
      </c>
      <c r="G483" s="16" t="s">
        <v>1596</v>
      </c>
      <c r="H483" s="85" t="s">
        <v>1596</v>
      </c>
      <c r="I483" s="122" t="s">
        <v>1596</v>
      </c>
      <c r="J483" s="42" t="s">
        <v>1596</v>
      </c>
      <c r="K483" s="42" t="s">
        <v>1596</v>
      </c>
      <c r="L483" s="42" t="s">
        <v>1596</v>
      </c>
      <c r="M483" s="42" t="s">
        <v>1596</v>
      </c>
      <c r="N483" s="46" t="s">
        <v>1596</v>
      </c>
      <c r="O483" s="42" t="s">
        <v>1596</v>
      </c>
      <c r="P483" s="126" t="s">
        <v>1596</v>
      </c>
    </row>
    <row r="484" spans="1:16" ht="18" hidden="1" customHeight="1" x14ac:dyDescent="0.25">
      <c r="A484" s="17" t="s">
        <v>550</v>
      </c>
      <c r="B484" s="16" t="s">
        <v>1596</v>
      </c>
      <c r="C484" s="84" t="s">
        <v>1596</v>
      </c>
      <c r="D484" s="20" t="s">
        <v>1596</v>
      </c>
      <c r="E484" s="16" t="s">
        <v>1596</v>
      </c>
      <c r="F484" s="16" t="s">
        <v>1596</v>
      </c>
      <c r="G484" s="16" t="s">
        <v>1596</v>
      </c>
      <c r="H484" s="85" t="s">
        <v>1596</v>
      </c>
      <c r="I484" s="122" t="s">
        <v>1596</v>
      </c>
      <c r="J484" s="42" t="s">
        <v>1596</v>
      </c>
      <c r="K484" s="42" t="s">
        <v>1596</v>
      </c>
      <c r="L484" s="42" t="s">
        <v>1596</v>
      </c>
      <c r="M484" s="42" t="s">
        <v>1596</v>
      </c>
      <c r="N484" s="46" t="s">
        <v>1596</v>
      </c>
      <c r="O484" s="42" t="s">
        <v>1596</v>
      </c>
      <c r="P484" s="126" t="s">
        <v>1596</v>
      </c>
    </row>
    <row r="485" spans="1:16" ht="18" hidden="1" customHeight="1" x14ac:dyDescent="0.25">
      <c r="A485" s="14" t="s">
        <v>551</v>
      </c>
      <c r="B485" s="16" t="s">
        <v>1596</v>
      </c>
      <c r="C485" s="84" t="s">
        <v>1596</v>
      </c>
      <c r="D485" s="20" t="s">
        <v>1596</v>
      </c>
      <c r="E485" s="16" t="s">
        <v>1596</v>
      </c>
      <c r="F485" s="16" t="s">
        <v>1596</v>
      </c>
      <c r="G485" s="16" t="s">
        <v>1596</v>
      </c>
      <c r="H485" s="85" t="s">
        <v>1596</v>
      </c>
      <c r="I485" s="122" t="s">
        <v>1596</v>
      </c>
      <c r="J485" s="42" t="s">
        <v>1596</v>
      </c>
      <c r="K485" s="42" t="s">
        <v>1596</v>
      </c>
      <c r="L485" s="42" t="s">
        <v>1596</v>
      </c>
      <c r="M485" s="42" t="s">
        <v>1596</v>
      </c>
      <c r="N485" s="46" t="s">
        <v>1596</v>
      </c>
      <c r="O485" s="42" t="s">
        <v>1596</v>
      </c>
      <c r="P485" s="126" t="s">
        <v>1596</v>
      </c>
    </row>
    <row r="486" spans="1:16" ht="18" hidden="1" customHeight="1" x14ac:dyDescent="0.25">
      <c r="A486" s="17" t="s">
        <v>552</v>
      </c>
      <c r="B486" s="16" t="s">
        <v>1596</v>
      </c>
      <c r="C486" s="84" t="s">
        <v>1596</v>
      </c>
      <c r="D486" s="20" t="s">
        <v>1596</v>
      </c>
      <c r="E486" s="16" t="s">
        <v>1596</v>
      </c>
      <c r="F486" s="16" t="s">
        <v>1596</v>
      </c>
      <c r="G486" s="16" t="s">
        <v>1596</v>
      </c>
      <c r="H486" s="85" t="s">
        <v>1596</v>
      </c>
      <c r="I486" s="122" t="s">
        <v>1596</v>
      </c>
      <c r="J486" s="42" t="s">
        <v>1596</v>
      </c>
      <c r="K486" s="42" t="s">
        <v>1596</v>
      </c>
      <c r="L486" s="42" t="s">
        <v>1596</v>
      </c>
      <c r="M486" s="42" t="s">
        <v>1596</v>
      </c>
      <c r="N486" s="46" t="s">
        <v>1596</v>
      </c>
      <c r="O486" s="42" t="s">
        <v>1596</v>
      </c>
      <c r="P486" s="126" t="s">
        <v>1596</v>
      </c>
    </row>
    <row r="487" spans="1:16" ht="18" hidden="1" customHeight="1" x14ac:dyDescent="0.25">
      <c r="A487" s="14" t="s">
        <v>553</v>
      </c>
      <c r="B487" s="16" t="s">
        <v>1596</v>
      </c>
      <c r="C487" s="84" t="s">
        <v>1596</v>
      </c>
      <c r="D487" s="20" t="s">
        <v>1596</v>
      </c>
      <c r="E487" s="16" t="s">
        <v>1596</v>
      </c>
      <c r="F487" s="16" t="s">
        <v>1596</v>
      </c>
      <c r="G487" s="16" t="s">
        <v>1596</v>
      </c>
      <c r="H487" s="85" t="s">
        <v>1596</v>
      </c>
      <c r="I487" s="122" t="s">
        <v>1596</v>
      </c>
      <c r="J487" s="42" t="s">
        <v>1596</v>
      </c>
      <c r="K487" s="42" t="s">
        <v>1596</v>
      </c>
      <c r="L487" s="42" t="s">
        <v>1596</v>
      </c>
      <c r="M487" s="42" t="s">
        <v>1596</v>
      </c>
      <c r="N487" s="46" t="s">
        <v>1596</v>
      </c>
      <c r="O487" s="42" t="s">
        <v>1596</v>
      </c>
      <c r="P487" s="126" t="s">
        <v>1596</v>
      </c>
    </row>
    <row r="488" spans="1:16" ht="18" hidden="1" customHeight="1" x14ac:dyDescent="0.25">
      <c r="A488" s="17" t="s">
        <v>554</v>
      </c>
      <c r="B488" s="16" t="s">
        <v>1596</v>
      </c>
      <c r="C488" s="84" t="s">
        <v>1596</v>
      </c>
      <c r="D488" s="20" t="s">
        <v>1596</v>
      </c>
      <c r="E488" s="16" t="s">
        <v>1596</v>
      </c>
      <c r="F488" s="16" t="s">
        <v>1596</v>
      </c>
      <c r="G488" s="16" t="s">
        <v>1596</v>
      </c>
      <c r="H488" s="85" t="s">
        <v>1596</v>
      </c>
      <c r="I488" s="122" t="s">
        <v>1596</v>
      </c>
      <c r="J488" s="42" t="s">
        <v>1596</v>
      </c>
      <c r="K488" s="42" t="s">
        <v>1596</v>
      </c>
      <c r="L488" s="42" t="s">
        <v>1596</v>
      </c>
      <c r="M488" s="42" t="s">
        <v>1596</v>
      </c>
      <c r="N488" s="46" t="s">
        <v>1596</v>
      </c>
      <c r="O488" s="42" t="s">
        <v>1596</v>
      </c>
      <c r="P488" s="126" t="s">
        <v>1596</v>
      </c>
    </row>
    <row r="489" spans="1:16" ht="18" hidden="1" customHeight="1" x14ac:dyDescent="0.25">
      <c r="A489" s="14" t="s">
        <v>555</v>
      </c>
      <c r="B489" s="16" t="s">
        <v>1596</v>
      </c>
      <c r="C489" s="84" t="s">
        <v>1596</v>
      </c>
      <c r="D489" s="20" t="s">
        <v>1596</v>
      </c>
      <c r="E489" s="16" t="s">
        <v>1596</v>
      </c>
      <c r="F489" s="16" t="s">
        <v>1596</v>
      </c>
      <c r="G489" s="16" t="s">
        <v>1596</v>
      </c>
      <c r="H489" s="85" t="s">
        <v>1596</v>
      </c>
      <c r="I489" s="122" t="s">
        <v>1596</v>
      </c>
      <c r="J489" s="42" t="s">
        <v>1596</v>
      </c>
      <c r="K489" s="42" t="s">
        <v>1596</v>
      </c>
      <c r="L489" s="42" t="s">
        <v>1596</v>
      </c>
      <c r="M489" s="42" t="s">
        <v>1596</v>
      </c>
      <c r="N489" s="46" t="s">
        <v>1596</v>
      </c>
      <c r="O489" s="42" t="s">
        <v>1596</v>
      </c>
      <c r="P489" s="126" t="s">
        <v>1596</v>
      </c>
    </row>
    <row r="490" spans="1:16" ht="18" hidden="1" customHeight="1" x14ac:dyDescent="0.25">
      <c r="A490" s="17" t="s">
        <v>556</v>
      </c>
      <c r="B490" s="16" t="s">
        <v>1596</v>
      </c>
      <c r="C490" s="84" t="s">
        <v>1596</v>
      </c>
      <c r="D490" s="20" t="s">
        <v>1596</v>
      </c>
      <c r="E490" s="16" t="s">
        <v>1596</v>
      </c>
      <c r="F490" s="16" t="s">
        <v>1596</v>
      </c>
      <c r="G490" s="16" t="s">
        <v>1596</v>
      </c>
      <c r="H490" s="85" t="s">
        <v>1596</v>
      </c>
      <c r="I490" s="122" t="s">
        <v>1596</v>
      </c>
      <c r="J490" s="42" t="s">
        <v>1596</v>
      </c>
      <c r="K490" s="42" t="s">
        <v>1596</v>
      </c>
      <c r="L490" s="42" t="s">
        <v>1596</v>
      </c>
      <c r="M490" s="42" t="s">
        <v>1596</v>
      </c>
      <c r="N490" s="46" t="s">
        <v>1596</v>
      </c>
      <c r="O490" s="42" t="s">
        <v>1596</v>
      </c>
      <c r="P490" s="126" t="s">
        <v>1596</v>
      </c>
    </row>
    <row r="491" spans="1:16" ht="18" hidden="1" customHeight="1" x14ac:dyDescent="0.25">
      <c r="A491" s="14" t="s">
        <v>557</v>
      </c>
      <c r="B491" s="16" t="s">
        <v>1596</v>
      </c>
      <c r="C491" s="84" t="s">
        <v>1596</v>
      </c>
      <c r="D491" s="20" t="s">
        <v>1596</v>
      </c>
      <c r="E491" s="16" t="s">
        <v>1596</v>
      </c>
      <c r="F491" s="16" t="s">
        <v>1596</v>
      </c>
      <c r="G491" s="16" t="s">
        <v>1596</v>
      </c>
      <c r="H491" s="85" t="s">
        <v>1596</v>
      </c>
      <c r="I491" s="122" t="s">
        <v>1596</v>
      </c>
      <c r="J491" s="42" t="s">
        <v>1596</v>
      </c>
      <c r="K491" s="42" t="s">
        <v>1596</v>
      </c>
      <c r="L491" s="42" t="s">
        <v>1596</v>
      </c>
      <c r="M491" s="42" t="s">
        <v>1596</v>
      </c>
      <c r="N491" s="46" t="s">
        <v>1596</v>
      </c>
      <c r="O491" s="42" t="s">
        <v>1596</v>
      </c>
      <c r="P491" s="126" t="s">
        <v>1596</v>
      </c>
    </row>
    <row r="492" spans="1:16" ht="18" hidden="1" customHeight="1" x14ac:dyDescent="0.25">
      <c r="A492" s="17" t="s">
        <v>558</v>
      </c>
      <c r="B492" s="16" t="s">
        <v>1596</v>
      </c>
      <c r="C492" s="84" t="s">
        <v>1596</v>
      </c>
      <c r="D492" s="20" t="s">
        <v>1596</v>
      </c>
      <c r="E492" s="16" t="s">
        <v>1596</v>
      </c>
      <c r="F492" s="16" t="s">
        <v>1596</v>
      </c>
      <c r="G492" s="16" t="s">
        <v>1596</v>
      </c>
      <c r="H492" s="85" t="s">
        <v>1596</v>
      </c>
      <c r="I492" s="122" t="s">
        <v>1596</v>
      </c>
      <c r="J492" s="42" t="s">
        <v>1596</v>
      </c>
      <c r="K492" s="42" t="s">
        <v>1596</v>
      </c>
      <c r="L492" s="42" t="s">
        <v>1596</v>
      </c>
      <c r="M492" s="42" t="s">
        <v>1596</v>
      </c>
      <c r="N492" s="46" t="s">
        <v>1596</v>
      </c>
      <c r="O492" s="42" t="s">
        <v>1596</v>
      </c>
      <c r="P492" s="126" t="s">
        <v>1596</v>
      </c>
    </row>
    <row r="493" spans="1:16" ht="18" hidden="1" customHeight="1" x14ac:dyDescent="0.25">
      <c r="A493" s="14" t="s">
        <v>559</v>
      </c>
      <c r="B493" s="16" t="s">
        <v>1596</v>
      </c>
      <c r="C493" s="84" t="s">
        <v>1596</v>
      </c>
      <c r="D493" s="20" t="s">
        <v>1596</v>
      </c>
      <c r="E493" s="16" t="s">
        <v>1596</v>
      </c>
      <c r="F493" s="16" t="s">
        <v>1596</v>
      </c>
      <c r="G493" s="16" t="s">
        <v>1596</v>
      </c>
      <c r="H493" s="85" t="s">
        <v>1596</v>
      </c>
      <c r="I493" s="122" t="s">
        <v>1596</v>
      </c>
      <c r="J493" s="42" t="s">
        <v>1596</v>
      </c>
      <c r="K493" s="42" t="s">
        <v>1596</v>
      </c>
      <c r="L493" s="42" t="s">
        <v>1596</v>
      </c>
      <c r="M493" s="42" t="s">
        <v>1596</v>
      </c>
      <c r="N493" s="46" t="s">
        <v>1596</v>
      </c>
      <c r="O493" s="42" t="s">
        <v>1596</v>
      </c>
      <c r="P493" s="126" t="s">
        <v>1596</v>
      </c>
    </row>
    <row r="494" spans="1:16" ht="18" hidden="1" customHeight="1" x14ac:dyDescent="0.25">
      <c r="A494" s="17" t="s">
        <v>560</v>
      </c>
      <c r="B494" s="16" t="s">
        <v>1596</v>
      </c>
      <c r="C494" s="84" t="s">
        <v>1596</v>
      </c>
      <c r="D494" s="20" t="s">
        <v>1596</v>
      </c>
      <c r="E494" s="16" t="s">
        <v>1596</v>
      </c>
      <c r="F494" s="16" t="s">
        <v>1596</v>
      </c>
      <c r="G494" s="16" t="s">
        <v>1596</v>
      </c>
      <c r="H494" s="85" t="s">
        <v>1596</v>
      </c>
      <c r="I494" s="122" t="s">
        <v>1596</v>
      </c>
      <c r="J494" s="42" t="s">
        <v>1596</v>
      </c>
      <c r="K494" s="42" t="s">
        <v>1596</v>
      </c>
      <c r="L494" s="42" t="s">
        <v>1596</v>
      </c>
      <c r="M494" s="42" t="s">
        <v>1596</v>
      </c>
      <c r="N494" s="46" t="s">
        <v>1596</v>
      </c>
      <c r="O494" s="42" t="s">
        <v>1596</v>
      </c>
      <c r="P494" s="126" t="s">
        <v>1596</v>
      </c>
    </row>
    <row r="495" spans="1:16" ht="18" hidden="1" customHeight="1" x14ac:dyDescent="0.25">
      <c r="A495" s="14" t="s">
        <v>561</v>
      </c>
      <c r="B495" s="16" t="s">
        <v>1596</v>
      </c>
      <c r="C495" s="84" t="s">
        <v>1596</v>
      </c>
      <c r="D495" s="20" t="s">
        <v>1596</v>
      </c>
      <c r="E495" s="16" t="s">
        <v>1596</v>
      </c>
      <c r="F495" s="16" t="s">
        <v>1596</v>
      </c>
      <c r="G495" s="16" t="s">
        <v>1596</v>
      </c>
      <c r="H495" s="85" t="s">
        <v>1596</v>
      </c>
      <c r="I495" s="122" t="s">
        <v>1596</v>
      </c>
      <c r="J495" s="42" t="s">
        <v>1596</v>
      </c>
      <c r="K495" s="42" t="s">
        <v>1596</v>
      </c>
      <c r="L495" s="42" t="s">
        <v>1596</v>
      </c>
      <c r="M495" s="42" t="s">
        <v>1596</v>
      </c>
      <c r="N495" s="46" t="s">
        <v>1596</v>
      </c>
      <c r="O495" s="42" t="s">
        <v>1596</v>
      </c>
      <c r="P495" s="126" t="s">
        <v>1596</v>
      </c>
    </row>
    <row r="496" spans="1:16" ht="18" hidden="1" customHeight="1" x14ac:dyDescent="0.25">
      <c r="A496" s="17" t="s">
        <v>562</v>
      </c>
      <c r="B496" s="16" t="s">
        <v>1596</v>
      </c>
      <c r="C496" s="84" t="s">
        <v>1596</v>
      </c>
      <c r="D496" s="20" t="s">
        <v>1596</v>
      </c>
      <c r="E496" s="16" t="s">
        <v>1596</v>
      </c>
      <c r="F496" s="16" t="s">
        <v>1596</v>
      </c>
      <c r="G496" s="16" t="s">
        <v>1596</v>
      </c>
      <c r="H496" s="85" t="s">
        <v>1596</v>
      </c>
      <c r="I496" s="122" t="s">
        <v>1596</v>
      </c>
      <c r="J496" s="42" t="s">
        <v>1596</v>
      </c>
      <c r="K496" s="42" t="s">
        <v>1596</v>
      </c>
      <c r="L496" s="42" t="s">
        <v>1596</v>
      </c>
      <c r="M496" s="42" t="s">
        <v>1596</v>
      </c>
      <c r="N496" s="46" t="s">
        <v>1596</v>
      </c>
      <c r="O496" s="42" t="s">
        <v>1596</v>
      </c>
      <c r="P496" s="126" t="s">
        <v>1596</v>
      </c>
    </row>
    <row r="497" spans="1:16" ht="18" hidden="1" customHeight="1" x14ac:dyDescent="0.25">
      <c r="A497" s="14" t="s">
        <v>563</v>
      </c>
      <c r="B497" s="16" t="s">
        <v>1596</v>
      </c>
      <c r="C497" s="84" t="s">
        <v>1596</v>
      </c>
      <c r="D497" s="20" t="s">
        <v>1596</v>
      </c>
      <c r="E497" s="16" t="s">
        <v>1596</v>
      </c>
      <c r="F497" s="16" t="s">
        <v>1596</v>
      </c>
      <c r="G497" s="16" t="s">
        <v>1596</v>
      </c>
      <c r="H497" s="85" t="s">
        <v>1596</v>
      </c>
      <c r="I497" s="122" t="s">
        <v>1596</v>
      </c>
      <c r="J497" s="42" t="s">
        <v>1596</v>
      </c>
      <c r="K497" s="42" t="s">
        <v>1596</v>
      </c>
      <c r="L497" s="42" t="s">
        <v>1596</v>
      </c>
      <c r="M497" s="42" t="s">
        <v>1596</v>
      </c>
      <c r="N497" s="46" t="s">
        <v>1596</v>
      </c>
      <c r="O497" s="42" t="s">
        <v>1596</v>
      </c>
      <c r="P497" s="126" t="s">
        <v>1596</v>
      </c>
    </row>
    <row r="498" spans="1:16" ht="18" hidden="1" customHeight="1" x14ac:dyDescent="0.25">
      <c r="A498" s="17" t="s">
        <v>564</v>
      </c>
      <c r="B498" s="16" t="s">
        <v>1596</v>
      </c>
      <c r="C498" s="84" t="s">
        <v>1596</v>
      </c>
      <c r="D498" s="20" t="s">
        <v>1596</v>
      </c>
      <c r="E498" s="16" t="s">
        <v>1596</v>
      </c>
      <c r="F498" s="16" t="s">
        <v>1596</v>
      </c>
      <c r="G498" s="16" t="s">
        <v>1596</v>
      </c>
      <c r="H498" s="85" t="s">
        <v>1596</v>
      </c>
      <c r="I498" s="122" t="s">
        <v>1596</v>
      </c>
      <c r="J498" s="42" t="s">
        <v>1596</v>
      </c>
      <c r="K498" s="42" t="s">
        <v>1596</v>
      </c>
      <c r="L498" s="42" t="s">
        <v>1596</v>
      </c>
      <c r="M498" s="42" t="s">
        <v>1596</v>
      </c>
      <c r="N498" s="46" t="s">
        <v>1596</v>
      </c>
      <c r="O498" s="42" t="s">
        <v>1596</v>
      </c>
      <c r="P498" s="126" t="s">
        <v>1596</v>
      </c>
    </row>
    <row r="499" spans="1:16" ht="18" hidden="1" customHeight="1" x14ac:dyDescent="0.25">
      <c r="A499" s="14" t="s">
        <v>565</v>
      </c>
      <c r="B499" s="16" t="s">
        <v>1596</v>
      </c>
      <c r="C499" s="84" t="s">
        <v>1596</v>
      </c>
      <c r="D499" s="20" t="s">
        <v>1596</v>
      </c>
      <c r="E499" s="16" t="s">
        <v>1596</v>
      </c>
      <c r="F499" s="16" t="s">
        <v>1596</v>
      </c>
      <c r="G499" s="16" t="s">
        <v>1596</v>
      </c>
      <c r="H499" s="85" t="s">
        <v>1596</v>
      </c>
      <c r="I499" s="122" t="s">
        <v>1596</v>
      </c>
      <c r="J499" s="42" t="s">
        <v>1596</v>
      </c>
      <c r="K499" s="42" t="s">
        <v>1596</v>
      </c>
      <c r="L499" s="42" t="s">
        <v>1596</v>
      </c>
      <c r="M499" s="42" t="s">
        <v>1596</v>
      </c>
      <c r="N499" s="46" t="s">
        <v>1596</v>
      </c>
      <c r="O499" s="42" t="s">
        <v>1596</v>
      </c>
      <c r="P499" s="126" t="s">
        <v>1596</v>
      </c>
    </row>
    <row r="500" spans="1:16" ht="18" hidden="1" customHeight="1" x14ac:dyDescent="0.25">
      <c r="A500" s="17" t="s">
        <v>566</v>
      </c>
      <c r="B500" s="16" t="s">
        <v>1596</v>
      </c>
      <c r="C500" s="84" t="s">
        <v>1596</v>
      </c>
      <c r="D500" s="20" t="s">
        <v>1596</v>
      </c>
      <c r="E500" s="16" t="s">
        <v>1596</v>
      </c>
      <c r="F500" s="16" t="s">
        <v>1596</v>
      </c>
      <c r="G500" s="16" t="s">
        <v>1596</v>
      </c>
      <c r="H500" s="85" t="s">
        <v>1596</v>
      </c>
      <c r="I500" s="122" t="s">
        <v>1596</v>
      </c>
      <c r="J500" s="42" t="s">
        <v>1596</v>
      </c>
      <c r="K500" s="42" t="s">
        <v>1596</v>
      </c>
      <c r="L500" s="42" t="s">
        <v>1596</v>
      </c>
      <c r="M500" s="42" t="s">
        <v>1596</v>
      </c>
      <c r="N500" s="46" t="s">
        <v>1596</v>
      </c>
      <c r="O500" s="42" t="s">
        <v>1596</v>
      </c>
      <c r="P500" s="126" t="s">
        <v>1596</v>
      </c>
    </row>
    <row r="501" spans="1:16" ht="18" hidden="1" customHeight="1" x14ac:dyDescent="0.25">
      <c r="A501" s="14" t="s">
        <v>567</v>
      </c>
      <c r="B501" s="16" t="s">
        <v>1596</v>
      </c>
      <c r="C501" s="84" t="s">
        <v>1596</v>
      </c>
      <c r="D501" s="20" t="s">
        <v>1596</v>
      </c>
      <c r="E501" s="16" t="s">
        <v>1596</v>
      </c>
      <c r="F501" s="16" t="s">
        <v>1596</v>
      </c>
      <c r="G501" s="16" t="s">
        <v>1596</v>
      </c>
      <c r="H501" s="85" t="s">
        <v>1596</v>
      </c>
      <c r="I501" s="122" t="s">
        <v>1596</v>
      </c>
      <c r="J501" s="42" t="s">
        <v>1596</v>
      </c>
      <c r="K501" s="42" t="s">
        <v>1596</v>
      </c>
      <c r="L501" s="42" t="s">
        <v>1596</v>
      </c>
      <c r="M501" s="42" t="s">
        <v>1596</v>
      </c>
      <c r="N501" s="46" t="s">
        <v>1596</v>
      </c>
      <c r="O501" s="42" t="s">
        <v>1596</v>
      </c>
      <c r="P501" s="126" t="s">
        <v>1596</v>
      </c>
    </row>
    <row r="502" spans="1:16" ht="18" hidden="1" customHeight="1" x14ac:dyDescent="0.25">
      <c r="A502" s="17" t="s">
        <v>568</v>
      </c>
      <c r="B502" s="16" t="s">
        <v>1596</v>
      </c>
      <c r="C502" s="84" t="s">
        <v>1596</v>
      </c>
      <c r="D502" s="20" t="s">
        <v>1596</v>
      </c>
      <c r="E502" s="16" t="s">
        <v>1596</v>
      </c>
      <c r="F502" s="16" t="s">
        <v>1596</v>
      </c>
      <c r="G502" s="16" t="s">
        <v>1596</v>
      </c>
      <c r="H502" s="85" t="s">
        <v>1596</v>
      </c>
      <c r="I502" s="122" t="s">
        <v>1596</v>
      </c>
      <c r="J502" s="42" t="s">
        <v>1596</v>
      </c>
      <c r="K502" s="42" t="s">
        <v>1596</v>
      </c>
      <c r="L502" s="42" t="s">
        <v>1596</v>
      </c>
      <c r="M502" s="42" t="s">
        <v>1596</v>
      </c>
      <c r="N502" s="46" t="s">
        <v>1596</v>
      </c>
      <c r="O502" s="42" t="s">
        <v>1596</v>
      </c>
      <c r="P502" s="126" t="s">
        <v>1596</v>
      </c>
    </row>
    <row r="503" spans="1:16" ht="18" hidden="1" customHeight="1" x14ac:dyDescent="0.25">
      <c r="A503" s="14" t="s">
        <v>569</v>
      </c>
      <c r="B503" s="16" t="s">
        <v>1596</v>
      </c>
      <c r="C503" s="84" t="s">
        <v>1596</v>
      </c>
      <c r="D503" s="20" t="s">
        <v>1596</v>
      </c>
      <c r="E503" s="16" t="s">
        <v>1596</v>
      </c>
      <c r="F503" s="16" t="s">
        <v>1596</v>
      </c>
      <c r="G503" s="16" t="s">
        <v>1596</v>
      </c>
      <c r="H503" s="85" t="s">
        <v>1596</v>
      </c>
      <c r="I503" s="122" t="s">
        <v>1596</v>
      </c>
      <c r="J503" s="42" t="s">
        <v>1596</v>
      </c>
      <c r="K503" s="42" t="s">
        <v>1596</v>
      </c>
      <c r="L503" s="42" t="s">
        <v>1596</v>
      </c>
      <c r="M503" s="42" t="s">
        <v>1596</v>
      </c>
      <c r="N503" s="46" t="s">
        <v>1596</v>
      </c>
      <c r="O503" s="42" t="s">
        <v>1596</v>
      </c>
      <c r="P503" s="126" t="s">
        <v>1596</v>
      </c>
    </row>
    <row r="504" spans="1:16" ht="18" hidden="1" customHeight="1" x14ac:dyDescent="0.25">
      <c r="A504" s="17" t="s">
        <v>570</v>
      </c>
      <c r="B504" s="16" t="s">
        <v>1596</v>
      </c>
      <c r="C504" s="84" t="s">
        <v>1596</v>
      </c>
      <c r="D504" s="20" t="s">
        <v>1596</v>
      </c>
      <c r="E504" s="16" t="s">
        <v>1596</v>
      </c>
      <c r="F504" s="16" t="s">
        <v>1596</v>
      </c>
      <c r="G504" s="16" t="s">
        <v>1596</v>
      </c>
      <c r="H504" s="85" t="s">
        <v>1596</v>
      </c>
      <c r="I504" s="122" t="s">
        <v>1596</v>
      </c>
      <c r="J504" s="42" t="s">
        <v>1596</v>
      </c>
      <c r="K504" s="42" t="s">
        <v>1596</v>
      </c>
      <c r="L504" s="42" t="s">
        <v>1596</v>
      </c>
      <c r="M504" s="42" t="s">
        <v>1596</v>
      </c>
      <c r="N504" s="46" t="s">
        <v>1596</v>
      </c>
      <c r="O504" s="42" t="s">
        <v>1596</v>
      </c>
      <c r="P504" s="126" t="s">
        <v>1596</v>
      </c>
    </row>
    <row r="505" spans="1:16" ht="18" hidden="1" customHeight="1" x14ac:dyDescent="0.25">
      <c r="A505" s="14" t="s">
        <v>571</v>
      </c>
      <c r="B505" s="16" t="s">
        <v>1596</v>
      </c>
      <c r="C505" s="84" t="s">
        <v>1596</v>
      </c>
      <c r="D505" s="20" t="s">
        <v>1596</v>
      </c>
      <c r="E505" s="16" t="s">
        <v>1596</v>
      </c>
      <c r="F505" s="16" t="s">
        <v>1596</v>
      </c>
      <c r="G505" s="16" t="s">
        <v>1596</v>
      </c>
      <c r="H505" s="85" t="s">
        <v>1596</v>
      </c>
      <c r="I505" s="122" t="s">
        <v>1596</v>
      </c>
      <c r="J505" s="42" t="s">
        <v>1596</v>
      </c>
      <c r="K505" s="42" t="s">
        <v>1596</v>
      </c>
      <c r="L505" s="42" t="s">
        <v>1596</v>
      </c>
      <c r="M505" s="42" t="s">
        <v>1596</v>
      </c>
      <c r="N505" s="46" t="s">
        <v>1596</v>
      </c>
      <c r="O505" s="42" t="s">
        <v>1596</v>
      </c>
      <c r="P505" s="126" t="s">
        <v>1596</v>
      </c>
    </row>
    <row r="506" spans="1:16" ht="18" hidden="1" customHeight="1" x14ac:dyDescent="0.25">
      <c r="A506" s="17" t="s">
        <v>572</v>
      </c>
      <c r="B506" s="16" t="s">
        <v>1596</v>
      </c>
      <c r="C506" s="84" t="s">
        <v>1596</v>
      </c>
      <c r="D506" s="20" t="s">
        <v>1596</v>
      </c>
      <c r="E506" s="16" t="s">
        <v>1596</v>
      </c>
      <c r="F506" s="16" t="s">
        <v>1596</v>
      </c>
      <c r="G506" s="16" t="s">
        <v>1596</v>
      </c>
      <c r="H506" s="85" t="s">
        <v>1596</v>
      </c>
      <c r="I506" s="122" t="s">
        <v>1596</v>
      </c>
      <c r="J506" s="42" t="s">
        <v>1596</v>
      </c>
      <c r="K506" s="42" t="s">
        <v>1596</v>
      </c>
      <c r="L506" s="42" t="s">
        <v>1596</v>
      </c>
      <c r="M506" s="42" t="s">
        <v>1596</v>
      </c>
      <c r="N506" s="46" t="s">
        <v>1596</v>
      </c>
      <c r="O506" s="42" t="s">
        <v>1596</v>
      </c>
      <c r="P506" s="126" t="s">
        <v>1596</v>
      </c>
    </row>
    <row r="507" spans="1:16" ht="18" hidden="1" customHeight="1" x14ac:dyDescent="0.25">
      <c r="A507" s="15" t="s">
        <v>573</v>
      </c>
      <c r="B507" s="16" t="s">
        <v>2065</v>
      </c>
      <c r="C507" s="84" t="s">
        <v>1158</v>
      </c>
      <c r="D507" s="20">
        <v>45342</v>
      </c>
      <c r="E507" s="16" t="s">
        <v>1566</v>
      </c>
      <c r="F507" s="16" t="s">
        <v>1210</v>
      </c>
      <c r="G507" s="16" t="s">
        <v>1146</v>
      </c>
      <c r="H507" s="85" t="s">
        <v>1146</v>
      </c>
      <c r="I507" s="122">
        <v>0</v>
      </c>
      <c r="J507" s="42">
        <v>0</v>
      </c>
      <c r="K507" s="42">
        <v>0</v>
      </c>
      <c r="L507" s="42">
        <v>0</v>
      </c>
      <c r="M507" s="42">
        <v>0</v>
      </c>
      <c r="N507" s="46">
        <v>0</v>
      </c>
      <c r="O507" s="42">
        <v>0</v>
      </c>
      <c r="P507" s="126">
        <v>0</v>
      </c>
    </row>
    <row r="508" spans="1:16" ht="18" customHeight="1" x14ac:dyDescent="0.25">
      <c r="A508" s="15" t="s">
        <v>574</v>
      </c>
      <c r="B508" s="16" t="s">
        <v>2066</v>
      </c>
      <c r="C508" s="84" t="s">
        <v>2067</v>
      </c>
      <c r="D508" s="20">
        <v>45337</v>
      </c>
      <c r="E508" s="16" t="s">
        <v>1633</v>
      </c>
      <c r="F508" s="16" t="s">
        <v>1410</v>
      </c>
      <c r="G508" s="16" t="s">
        <v>1146</v>
      </c>
      <c r="H508" s="85" t="s">
        <v>1146</v>
      </c>
      <c r="I508" s="122">
        <v>0</v>
      </c>
      <c r="J508" s="42">
        <v>0</v>
      </c>
      <c r="K508" s="42">
        <v>0</v>
      </c>
      <c r="L508" s="42">
        <v>0</v>
      </c>
      <c r="M508" s="42">
        <v>0</v>
      </c>
      <c r="N508" s="46">
        <v>0</v>
      </c>
      <c r="O508" s="42">
        <v>0</v>
      </c>
      <c r="P508" s="126">
        <v>0</v>
      </c>
    </row>
    <row r="509" spans="1:16" ht="18" hidden="1" customHeight="1" x14ac:dyDescent="0.25">
      <c r="A509" s="15" t="s">
        <v>575</v>
      </c>
      <c r="B509" s="16" t="s">
        <v>2068</v>
      </c>
      <c r="C509" s="84" t="s">
        <v>1158</v>
      </c>
      <c r="D509" s="20">
        <v>45391</v>
      </c>
      <c r="E509" s="16" t="s">
        <v>1510</v>
      </c>
      <c r="F509" s="16" t="s">
        <v>1210</v>
      </c>
      <c r="G509" s="16" t="s">
        <v>1146</v>
      </c>
      <c r="H509" s="85" t="s">
        <v>1146</v>
      </c>
      <c r="I509" s="122">
        <v>0</v>
      </c>
      <c r="J509" s="42">
        <v>0</v>
      </c>
      <c r="K509" s="42">
        <v>0</v>
      </c>
      <c r="L509" s="42">
        <v>0</v>
      </c>
      <c r="M509" s="42">
        <v>0</v>
      </c>
      <c r="N509" s="46">
        <v>0</v>
      </c>
      <c r="O509" s="42">
        <v>0</v>
      </c>
      <c r="P509" s="126">
        <v>0</v>
      </c>
    </row>
    <row r="510" spans="1:16" ht="18" customHeight="1" x14ac:dyDescent="0.25">
      <c r="A510" s="15" t="s">
        <v>576</v>
      </c>
      <c r="B510" s="16" t="s">
        <v>2069</v>
      </c>
      <c r="C510" s="84" t="s">
        <v>1143</v>
      </c>
      <c r="D510" s="20">
        <v>45392</v>
      </c>
      <c r="E510" s="16" t="s">
        <v>1590</v>
      </c>
      <c r="F510" s="16" t="s">
        <v>1210</v>
      </c>
      <c r="G510" s="16" t="s">
        <v>1146</v>
      </c>
      <c r="H510" s="85" t="s">
        <v>1146</v>
      </c>
      <c r="I510" s="122">
        <v>0</v>
      </c>
      <c r="J510" s="42">
        <v>0</v>
      </c>
      <c r="K510" s="42">
        <v>0</v>
      </c>
      <c r="L510" s="42">
        <v>0</v>
      </c>
      <c r="M510" s="42">
        <v>0</v>
      </c>
      <c r="N510" s="46">
        <v>0</v>
      </c>
      <c r="O510" s="42">
        <v>0</v>
      </c>
      <c r="P510" s="126">
        <v>0</v>
      </c>
    </row>
    <row r="511" spans="1:16" ht="18" hidden="1" customHeight="1" x14ac:dyDescent="0.25">
      <c r="A511" s="15" t="s">
        <v>577</v>
      </c>
      <c r="B511" s="16" t="s">
        <v>2070</v>
      </c>
      <c r="C511" s="84" t="s">
        <v>1158</v>
      </c>
      <c r="D511" s="20">
        <v>45400</v>
      </c>
      <c r="E511" s="16" t="s">
        <v>1212</v>
      </c>
      <c r="F511" s="16" t="s">
        <v>1210</v>
      </c>
      <c r="G511" s="16" t="s">
        <v>1221</v>
      </c>
      <c r="H511" s="85" t="s">
        <v>1146</v>
      </c>
      <c r="I511" s="122">
        <v>0</v>
      </c>
      <c r="J511" s="42">
        <v>0</v>
      </c>
      <c r="K511" s="42">
        <v>0</v>
      </c>
      <c r="L511" s="42">
        <v>0</v>
      </c>
      <c r="M511" s="42">
        <v>0</v>
      </c>
      <c r="N511" s="46">
        <v>0</v>
      </c>
      <c r="O511" s="42">
        <v>0</v>
      </c>
      <c r="P511" s="126">
        <v>0</v>
      </c>
    </row>
    <row r="512" spans="1:16" ht="18" customHeight="1" x14ac:dyDescent="0.25">
      <c r="A512" s="15" t="s">
        <v>578</v>
      </c>
      <c r="B512" s="16" t="s">
        <v>2071</v>
      </c>
      <c r="C512" s="84" t="s">
        <v>1143</v>
      </c>
      <c r="D512" s="20">
        <v>45401</v>
      </c>
      <c r="E512" s="16" t="s">
        <v>1590</v>
      </c>
      <c r="F512" s="16" t="s">
        <v>1210</v>
      </c>
      <c r="G512" s="16" t="s">
        <v>1146</v>
      </c>
      <c r="H512" s="85" t="s">
        <v>1146</v>
      </c>
      <c r="I512" s="122">
        <v>0</v>
      </c>
      <c r="J512" s="42">
        <v>0</v>
      </c>
      <c r="K512" s="42">
        <v>0</v>
      </c>
      <c r="L512" s="42">
        <v>0</v>
      </c>
      <c r="M512" s="42">
        <v>0</v>
      </c>
      <c r="N512" s="46">
        <v>0</v>
      </c>
      <c r="O512" s="42">
        <v>0</v>
      </c>
      <c r="P512" s="126">
        <v>0</v>
      </c>
    </row>
    <row r="513" spans="1:16" ht="18" hidden="1" customHeight="1" x14ac:dyDescent="0.25">
      <c r="A513" s="15" t="s">
        <v>579</v>
      </c>
      <c r="B513" s="16" t="s">
        <v>1596</v>
      </c>
      <c r="C513" s="84" t="s">
        <v>1596</v>
      </c>
      <c r="D513" s="20" t="s">
        <v>1596</v>
      </c>
      <c r="E513" s="16" t="s">
        <v>1596</v>
      </c>
      <c r="F513" s="16" t="s">
        <v>1596</v>
      </c>
      <c r="G513" s="16" t="s">
        <v>1596</v>
      </c>
      <c r="H513" s="85" t="s">
        <v>1596</v>
      </c>
      <c r="I513" s="122" t="s">
        <v>1596</v>
      </c>
      <c r="J513" s="42" t="s">
        <v>1596</v>
      </c>
      <c r="K513" s="42" t="s">
        <v>1596</v>
      </c>
      <c r="L513" s="42" t="s">
        <v>1596</v>
      </c>
      <c r="M513" s="42" t="s">
        <v>1596</v>
      </c>
      <c r="N513" s="46" t="s">
        <v>1596</v>
      </c>
      <c r="O513" s="42" t="s">
        <v>1596</v>
      </c>
      <c r="P513" s="126" t="s">
        <v>1596</v>
      </c>
    </row>
    <row r="514" spans="1:16" ht="18" hidden="1" customHeight="1" x14ac:dyDescent="0.25">
      <c r="A514" s="15" t="s">
        <v>580</v>
      </c>
      <c r="B514" s="16" t="s">
        <v>1596</v>
      </c>
      <c r="C514" s="84" t="s">
        <v>1596</v>
      </c>
      <c r="D514" s="20" t="s">
        <v>1596</v>
      </c>
      <c r="E514" s="16" t="s">
        <v>1596</v>
      </c>
      <c r="F514" s="16" t="s">
        <v>1596</v>
      </c>
      <c r="G514" s="16" t="s">
        <v>1596</v>
      </c>
      <c r="H514" s="85" t="s">
        <v>1596</v>
      </c>
      <c r="I514" s="122" t="s">
        <v>1596</v>
      </c>
      <c r="J514" s="42" t="s">
        <v>1596</v>
      </c>
      <c r="K514" s="42" t="s">
        <v>1596</v>
      </c>
      <c r="L514" s="42" t="s">
        <v>1596</v>
      </c>
      <c r="M514" s="42" t="s">
        <v>1596</v>
      </c>
      <c r="N514" s="46" t="s">
        <v>1596</v>
      </c>
      <c r="O514" s="42" t="s">
        <v>1596</v>
      </c>
      <c r="P514" s="126" t="s">
        <v>1596</v>
      </c>
    </row>
    <row r="515" spans="1:16" ht="18" hidden="1" customHeight="1" x14ac:dyDescent="0.25">
      <c r="A515" s="15" t="s">
        <v>581</v>
      </c>
      <c r="B515" s="16" t="s">
        <v>1596</v>
      </c>
      <c r="C515" s="84" t="s">
        <v>1596</v>
      </c>
      <c r="D515" s="20" t="s">
        <v>1596</v>
      </c>
      <c r="E515" s="16" t="s">
        <v>1596</v>
      </c>
      <c r="F515" s="16" t="s">
        <v>1596</v>
      </c>
      <c r="G515" s="16" t="s">
        <v>1596</v>
      </c>
      <c r="H515" s="85" t="s">
        <v>1596</v>
      </c>
      <c r="I515" s="122" t="s">
        <v>1596</v>
      </c>
      <c r="J515" s="42" t="s">
        <v>1596</v>
      </c>
      <c r="K515" s="42" t="s">
        <v>1596</v>
      </c>
      <c r="L515" s="42" t="s">
        <v>1596</v>
      </c>
      <c r="M515" s="42" t="s">
        <v>1596</v>
      </c>
      <c r="N515" s="46" t="s">
        <v>1596</v>
      </c>
      <c r="O515" s="42" t="s">
        <v>1596</v>
      </c>
      <c r="P515" s="126" t="s">
        <v>1596</v>
      </c>
    </row>
    <row r="516" spans="1:16" ht="18" hidden="1" customHeight="1" x14ac:dyDescent="0.25">
      <c r="A516" s="15" t="s">
        <v>582</v>
      </c>
      <c r="B516" s="16" t="s">
        <v>1596</v>
      </c>
      <c r="C516" s="84" t="s">
        <v>1596</v>
      </c>
      <c r="D516" s="20" t="s">
        <v>1596</v>
      </c>
      <c r="E516" s="16" t="s">
        <v>1596</v>
      </c>
      <c r="F516" s="16" t="s">
        <v>1596</v>
      </c>
      <c r="G516" s="16" t="s">
        <v>1596</v>
      </c>
      <c r="H516" s="85" t="s">
        <v>1596</v>
      </c>
      <c r="I516" s="122" t="s">
        <v>1596</v>
      </c>
      <c r="J516" s="42" t="s">
        <v>1596</v>
      </c>
      <c r="K516" s="42" t="s">
        <v>1596</v>
      </c>
      <c r="L516" s="42" t="s">
        <v>1596</v>
      </c>
      <c r="M516" s="42" t="s">
        <v>1596</v>
      </c>
      <c r="N516" s="46" t="s">
        <v>1596</v>
      </c>
      <c r="O516" s="42" t="s">
        <v>1596</v>
      </c>
      <c r="P516" s="126" t="s">
        <v>1596</v>
      </c>
    </row>
    <row r="517" spans="1:16" ht="18" hidden="1" customHeight="1" x14ac:dyDescent="0.25">
      <c r="A517" s="15" t="s">
        <v>583</v>
      </c>
      <c r="B517" s="16" t="s">
        <v>1596</v>
      </c>
      <c r="C517" s="84" t="s">
        <v>1596</v>
      </c>
      <c r="D517" s="20" t="s">
        <v>1596</v>
      </c>
      <c r="E517" s="16" t="s">
        <v>1596</v>
      </c>
      <c r="F517" s="16" t="s">
        <v>1596</v>
      </c>
      <c r="G517" s="16" t="s">
        <v>1596</v>
      </c>
      <c r="H517" s="85" t="s">
        <v>1596</v>
      </c>
      <c r="I517" s="122" t="s">
        <v>1596</v>
      </c>
      <c r="J517" s="42" t="s">
        <v>1596</v>
      </c>
      <c r="K517" s="42" t="s">
        <v>1596</v>
      </c>
      <c r="L517" s="42" t="s">
        <v>1596</v>
      </c>
      <c r="M517" s="42" t="s">
        <v>1596</v>
      </c>
      <c r="N517" s="46" t="s">
        <v>1596</v>
      </c>
      <c r="O517" s="42" t="s">
        <v>1596</v>
      </c>
      <c r="P517" s="126" t="s">
        <v>1596</v>
      </c>
    </row>
    <row r="518" spans="1:16" ht="18" hidden="1" customHeight="1" x14ac:dyDescent="0.25">
      <c r="A518" s="15" t="s">
        <v>584</v>
      </c>
      <c r="B518" s="16" t="s">
        <v>1596</v>
      </c>
      <c r="C518" s="84" t="s">
        <v>1596</v>
      </c>
      <c r="D518" s="20" t="s">
        <v>1596</v>
      </c>
      <c r="E518" s="16" t="s">
        <v>1596</v>
      </c>
      <c r="F518" s="16" t="s">
        <v>1596</v>
      </c>
      <c r="G518" s="16" t="s">
        <v>1596</v>
      </c>
      <c r="H518" s="85" t="s">
        <v>1596</v>
      </c>
      <c r="I518" s="122" t="s">
        <v>1596</v>
      </c>
      <c r="J518" s="42" t="s">
        <v>1596</v>
      </c>
      <c r="K518" s="42" t="s">
        <v>1596</v>
      </c>
      <c r="L518" s="42" t="s">
        <v>1596</v>
      </c>
      <c r="M518" s="42" t="s">
        <v>1596</v>
      </c>
      <c r="N518" s="46" t="s">
        <v>1596</v>
      </c>
      <c r="O518" s="42" t="s">
        <v>1596</v>
      </c>
      <c r="P518" s="126" t="s">
        <v>1596</v>
      </c>
    </row>
    <row r="519" spans="1:16" ht="18" hidden="1" customHeight="1" x14ac:dyDescent="0.25">
      <c r="A519" s="15" t="s">
        <v>585</v>
      </c>
      <c r="B519" s="16" t="s">
        <v>1596</v>
      </c>
      <c r="C519" s="84" t="s">
        <v>1596</v>
      </c>
      <c r="D519" s="20" t="s">
        <v>1596</v>
      </c>
      <c r="E519" s="16" t="s">
        <v>1596</v>
      </c>
      <c r="F519" s="16" t="s">
        <v>1596</v>
      </c>
      <c r="G519" s="16" t="s">
        <v>1596</v>
      </c>
      <c r="H519" s="85" t="s">
        <v>1596</v>
      </c>
      <c r="I519" s="122" t="s">
        <v>1596</v>
      </c>
      <c r="J519" s="42" t="s">
        <v>1596</v>
      </c>
      <c r="K519" s="42" t="s">
        <v>1596</v>
      </c>
      <c r="L519" s="42" t="s">
        <v>1596</v>
      </c>
      <c r="M519" s="42" t="s">
        <v>1596</v>
      </c>
      <c r="N519" s="46" t="s">
        <v>1596</v>
      </c>
      <c r="O519" s="42" t="s">
        <v>1596</v>
      </c>
      <c r="P519" s="126" t="s">
        <v>1596</v>
      </c>
    </row>
    <row r="520" spans="1:16" ht="18" hidden="1" customHeight="1" x14ac:dyDescent="0.25">
      <c r="A520" s="15" t="s">
        <v>586</v>
      </c>
      <c r="B520" s="16" t="s">
        <v>1596</v>
      </c>
      <c r="C520" s="84" t="s">
        <v>1596</v>
      </c>
      <c r="D520" s="20" t="s">
        <v>1596</v>
      </c>
      <c r="E520" s="16" t="s">
        <v>1596</v>
      </c>
      <c r="F520" s="16" t="s">
        <v>1596</v>
      </c>
      <c r="G520" s="16" t="s">
        <v>1596</v>
      </c>
      <c r="H520" s="85" t="s">
        <v>1596</v>
      </c>
      <c r="I520" s="122" t="s">
        <v>1596</v>
      </c>
      <c r="J520" s="42" t="s">
        <v>1596</v>
      </c>
      <c r="K520" s="42" t="s">
        <v>1596</v>
      </c>
      <c r="L520" s="42" t="s">
        <v>1596</v>
      </c>
      <c r="M520" s="42" t="s">
        <v>1596</v>
      </c>
      <c r="N520" s="46" t="s">
        <v>1596</v>
      </c>
      <c r="O520" s="42" t="s">
        <v>1596</v>
      </c>
      <c r="P520" s="126" t="s">
        <v>1596</v>
      </c>
    </row>
    <row r="521" spans="1:16" ht="18" hidden="1" customHeight="1" x14ac:dyDescent="0.25">
      <c r="A521" s="15" t="s">
        <v>587</v>
      </c>
      <c r="B521" s="16" t="s">
        <v>1596</v>
      </c>
      <c r="C521" s="84" t="s">
        <v>1596</v>
      </c>
      <c r="D521" s="20" t="s">
        <v>1596</v>
      </c>
      <c r="E521" s="16" t="s">
        <v>1596</v>
      </c>
      <c r="F521" s="16" t="s">
        <v>1596</v>
      </c>
      <c r="G521" s="16" t="s">
        <v>1596</v>
      </c>
      <c r="H521" s="85" t="s">
        <v>1596</v>
      </c>
      <c r="I521" s="122" t="s">
        <v>1596</v>
      </c>
      <c r="J521" s="42" t="s">
        <v>1596</v>
      </c>
      <c r="K521" s="42" t="s">
        <v>1596</v>
      </c>
      <c r="L521" s="42" t="s">
        <v>1596</v>
      </c>
      <c r="M521" s="42" t="s">
        <v>1596</v>
      </c>
      <c r="N521" s="46" t="s">
        <v>1596</v>
      </c>
      <c r="O521" s="42" t="s">
        <v>1596</v>
      </c>
      <c r="P521" s="126" t="s">
        <v>1596</v>
      </c>
    </row>
    <row r="522" spans="1:16" ht="18" hidden="1" customHeight="1" x14ac:dyDescent="0.25">
      <c r="A522" s="15" t="s">
        <v>588</v>
      </c>
      <c r="B522" s="16" t="s">
        <v>1596</v>
      </c>
      <c r="C522" s="84" t="s">
        <v>1596</v>
      </c>
      <c r="D522" s="20" t="s">
        <v>1596</v>
      </c>
      <c r="E522" s="16" t="s">
        <v>1596</v>
      </c>
      <c r="F522" s="16" t="s">
        <v>1596</v>
      </c>
      <c r="G522" s="16" t="s">
        <v>1596</v>
      </c>
      <c r="H522" s="85" t="s">
        <v>1596</v>
      </c>
      <c r="I522" s="122" t="s">
        <v>1596</v>
      </c>
      <c r="J522" s="42" t="s">
        <v>1596</v>
      </c>
      <c r="K522" s="42" t="s">
        <v>1596</v>
      </c>
      <c r="L522" s="42" t="s">
        <v>1596</v>
      </c>
      <c r="M522" s="42" t="s">
        <v>1596</v>
      </c>
      <c r="N522" s="46" t="s">
        <v>1596</v>
      </c>
      <c r="O522" s="42" t="s">
        <v>1596</v>
      </c>
      <c r="P522" s="126" t="s">
        <v>1596</v>
      </c>
    </row>
    <row r="523" spans="1:16" ht="18" hidden="1" customHeight="1" x14ac:dyDescent="0.25">
      <c r="A523" s="15" t="s">
        <v>589</v>
      </c>
      <c r="B523" s="16" t="s">
        <v>1596</v>
      </c>
      <c r="C523" s="84" t="s">
        <v>1596</v>
      </c>
      <c r="D523" s="20" t="s">
        <v>1596</v>
      </c>
      <c r="E523" s="16" t="s">
        <v>1596</v>
      </c>
      <c r="F523" s="16" t="s">
        <v>1596</v>
      </c>
      <c r="G523" s="16" t="s">
        <v>1596</v>
      </c>
      <c r="H523" s="85" t="s">
        <v>1596</v>
      </c>
      <c r="I523" s="122" t="s">
        <v>1596</v>
      </c>
      <c r="J523" s="42" t="s">
        <v>1596</v>
      </c>
      <c r="K523" s="42" t="s">
        <v>1596</v>
      </c>
      <c r="L523" s="42" t="s">
        <v>1596</v>
      </c>
      <c r="M523" s="42" t="s">
        <v>1596</v>
      </c>
      <c r="N523" s="46" t="s">
        <v>1596</v>
      </c>
      <c r="O523" s="42" t="s">
        <v>1596</v>
      </c>
      <c r="P523" s="126" t="s">
        <v>1596</v>
      </c>
    </row>
    <row r="524" spans="1:16" ht="18" hidden="1" customHeight="1" x14ac:dyDescent="0.25">
      <c r="A524" s="15" t="s">
        <v>590</v>
      </c>
      <c r="B524" s="16" t="s">
        <v>1596</v>
      </c>
      <c r="C524" s="84" t="s">
        <v>1596</v>
      </c>
      <c r="D524" s="20" t="s">
        <v>1596</v>
      </c>
      <c r="E524" s="16" t="s">
        <v>1596</v>
      </c>
      <c r="F524" s="16" t="s">
        <v>1596</v>
      </c>
      <c r="G524" s="16" t="s">
        <v>1596</v>
      </c>
      <c r="H524" s="85" t="s">
        <v>1596</v>
      </c>
      <c r="I524" s="122" t="s">
        <v>1596</v>
      </c>
      <c r="J524" s="42" t="s">
        <v>1596</v>
      </c>
      <c r="K524" s="42" t="s">
        <v>1596</v>
      </c>
      <c r="L524" s="42" t="s">
        <v>1596</v>
      </c>
      <c r="M524" s="42" t="s">
        <v>1596</v>
      </c>
      <c r="N524" s="46" t="s">
        <v>1596</v>
      </c>
      <c r="O524" s="42" t="s">
        <v>1596</v>
      </c>
      <c r="P524" s="126" t="s">
        <v>1596</v>
      </c>
    </row>
    <row r="525" spans="1:16" ht="18" hidden="1" customHeight="1" x14ac:dyDescent="0.25">
      <c r="A525" s="15" t="s">
        <v>591</v>
      </c>
      <c r="B525" s="16" t="s">
        <v>1596</v>
      </c>
      <c r="C525" s="84" t="s">
        <v>1596</v>
      </c>
      <c r="D525" s="20" t="s">
        <v>1596</v>
      </c>
      <c r="E525" s="16" t="s">
        <v>1596</v>
      </c>
      <c r="F525" s="16" t="s">
        <v>1596</v>
      </c>
      <c r="G525" s="16" t="s">
        <v>1596</v>
      </c>
      <c r="H525" s="85" t="s">
        <v>1596</v>
      </c>
      <c r="I525" s="122" t="s">
        <v>1596</v>
      </c>
      <c r="J525" s="42" t="s">
        <v>1596</v>
      </c>
      <c r="K525" s="42" t="s">
        <v>1596</v>
      </c>
      <c r="L525" s="42" t="s">
        <v>1596</v>
      </c>
      <c r="M525" s="42" t="s">
        <v>1596</v>
      </c>
      <c r="N525" s="46" t="s">
        <v>1596</v>
      </c>
      <c r="O525" s="42" t="s">
        <v>1596</v>
      </c>
      <c r="P525" s="126" t="s">
        <v>1596</v>
      </c>
    </row>
    <row r="526" spans="1:16" ht="18" hidden="1" customHeight="1" x14ac:dyDescent="0.25">
      <c r="A526" s="15" t="s">
        <v>592</v>
      </c>
      <c r="B526" s="16" t="s">
        <v>1596</v>
      </c>
      <c r="C526" s="84" t="s">
        <v>1596</v>
      </c>
      <c r="D526" s="20" t="s">
        <v>1596</v>
      </c>
      <c r="E526" s="16" t="s">
        <v>1596</v>
      </c>
      <c r="F526" s="16" t="s">
        <v>1596</v>
      </c>
      <c r="G526" s="16" t="s">
        <v>1596</v>
      </c>
      <c r="H526" s="85" t="s">
        <v>1596</v>
      </c>
      <c r="I526" s="122" t="s">
        <v>1596</v>
      </c>
      <c r="J526" s="42" t="s">
        <v>1596</v>
      </c>
      <c r="K526" s="42" t="s">
        <v>1596</v>
      </c>
      <c r="L526" s="42" t="s">
        <v>1596</v>
      </c>
      <c r="M526" s="42" t="s">
        <v>1596</v>
      </c>
      <c r="N526" s="46" t="s">
        <v>1596</v>
      </c>
      <c r="O526" s="42" t="s">
        <v>1596</v>
      </c>
      <c r="P526" s="126" t="s">
        <v>1596</v>
      </c>
    </row>
    <row r="527" spans="1:16" ht="18" hidden="1" customHeight="1" x14ac:dyDescent="0.25">
      <c r="A527" s="15" t="s">
        <v>593</v>
      </c>
      <c r="B527" s="16" t="s">
        <v>1596</v>
      </c>
      <c r="C527" s="84" t="s">
        <v>1596</v>
      </c>
      <c r="D527" s="20" t="s">
        <v>1596</v>
      </c>
      <c r="E527" s="16" t="s">
        <v>1596</v>
      </c>
      <c r="F527" s="16" t="s">
        <v>1596</v>
      </c>
      <c r="G527" s="16" t="s">
        <v>1596</v>
      </c>
      <c r="H527" s="85" t="s">
        <v>1596</v>
      </c>
      <c r="I527" s="122" t="s">
        <v>1596</v>
      </c>
      <c r="J527" s="42" t="s">
        <v>1596</v>
      </c>
      <c r="K527" s="42" t="s">
        <v>1596</v>
      </c>
      <c r="L527" s="42" t="s">
        <v>1596</v>
      </c>
      <c r="M527" s="42" t="s">
        <v>1596</v>
      </c>
      <c r="N527" s="46" t="s">
        <v>1596</v>
      </c>
      <c r="O527" s="42" t="s">
        <v>1596</v>
      </c>
      <c r="P527" s="126" t="s">
        <v>1596</v>
      </c>
    </row>
    <row r="528" spans="1:16" ht="18" hidden="1" customHeight="1" x14ac:dyDescent="0.25">
      <c r="A528" s="15" t="s">
        <v>594</v>
      </c>
      <c r="B528" s="16" t="s">
        <v>1596</v>
      </c>
      <c r="C528" s="84" t="s">
        <v>1596</v>
      </c>
      <c r="D528" s="20" t="s">
        <v>1596</v>
      </c>
      <c r="E528" s="16" t="s">
        <v>1596</v>
      </c>
      <c r="F528" s="16" t="s">
        <v>1596</v>
      </c>
      <c r="G528" s="16" t="s">
        <v>1596</v>
      </c>
      <c r="H528" s="85" t="s">
        <v>1596</v>
      </c>
      <c r="I528" s="122" t="s">
        <v>1596</v>
      </c>
      <c r="J528" s="42" t="s">
        <v>1596</v>
      </c>
      <c r="K528" s="42" t="s">
        <v>1596</v>
      </c>
      <c r="L528" s="42" t="s">
        <v>1596</v>
      </c>
      <c r="M528" s="42" t="s">
        <v>1596</v>
      </c>
      <c r="N528" s="46" t="s">
        <v>1596</v>
      </c>
      <c r="O528" s="42" t="s">
        <v>1596</v>
      </c>
      <c r="P528" s="126" t="s">
        <v>1596</v>
      </c>
    </row>
    <row r="529" spans="1:16" ht="18" hidden="1" customHeight="1" x14ac:dyDescent="0.25">
      <c r="A529" s="15" t="s">
        <v>595</v>
      </c>
      <c r="B529" s="16" t="s">
        <v>1596</v>
      </c>
      <c r="C529" s="84" t="s">
        <v>1596</v>
      </c>
      <c r="D529" s="20" t="s">
        <v>1596</v>
      </c>
      <c r="E529" s="16" t="s">
        <v>1596</v>
      </c>
      <c r="F529" s="16" t="s">
        <v>1596</v>
      </c>
      <c r="G529" s="16" t="s">
        <v>1596</v>
      </c>
      <c r="H529" s="85" t="s">
        <v>1596</v>
      </c>
      <c r="I529" s="122" t="s">
        <v>1596</v>
      </c>
      <c r="J529" s="42" t="s">
        <v>1596</v>
      </c>
      <c r="K529" s="42" t="s">
        <v>1596</v>
      </c>
      <c r="L529" s="42" t="s">
        <v>1596</v>
      </c>
      <c r="M529" s="42" t="s">
        <v>1596</v>
      </c>
      <c r="N529" s="46" t="s">
        <v>1596</v>
      </c>
      <c r="O529" s="42" t="s">
        <v>1596</v>
      </c>
      <c r="P529" s="126" t="s">
        <v>1596</v>
      </c>
    </row>
    <row r="530" spans="1:16" ht="18" hidden="1" customHeight="1" x14ac:dyDescent="0.25">
      <c r="A530" s="15" t="s">
        <v>596</v>
      </c>
      <c r="B530" s="16" t="s">
        <v>1596</v>
      </c>
      <c r="C530" s="84" t="s">
        <v>1596</v>
      </c>
      <c r="D530" s="20" t="s">
        <v>1596</v>
      </c>
      <c r="E530" s="16" t="s">
        <v>1596</v>
      </c>
      <c r="F530" s="16" t="s">
        <v>1596</v>
      </c>
      <c r="G530" s="16" t="s">
        <v>1596</v>
      </c>
      <c r="H530" s="85" t="s">
        <v>1596</v>
      </c>
      <c r="I530" s="122" t="s">
        <v>1596</v>
      </c>
      <c r="J530" s="42" t="s">
        <v>1596</v>
      </c>
      <c r="K530" s="42" t="s">
        <v>1596</v>
      </c>
      <c r="L530" s="42" t="s">
        <v>1596</v>
      </c>
      <c r="M530" s="42" t="s">
        <v>1596</v>
      </c>
      <c r="N530" s="46" t="s">
        <v>1596</v>
      </c>
      <c r="O530" s="42" t="s">
        <v>1596</v>
      </c>
      <c r="P530" s="126" t="s">
        <v>1596</v>
      </c>
    </row>
    <row r="531" spans="1:16" ht="18" hidden="1" customHeight="1" x14ac:dyDescent="0.25">
      <c r="A531" s="15" t="s">
        <v>597</v>
      </c>
      <c r="B531" s="16" t="s">
        <v>1596</v>
      </c>
      <c r="C531" s="84" t="s">
        <v>1596</v>
      </c>
      <c r="D531" s="20" t="s">
        <v>1596</v>
      </c>
      <c r="E531" s="16" t="s">
        <v>1596</v>
      </c>
      <c r="F531" s="16" t="s">
        <v>1596</v>
      </c>
      <c r="G531" s="16" t="s">
        <v>1596</v>
      </c>
      <c r="H531" s="85" t="s">
        <v>1596</v>
      </c>
      <c r="I531" s="122" t="s">
        <v>1596</v>
      </c>
      <c r="J531" s="42" t="s">
        <v>1596</v>
      </c>
      <c r="K531" s="42" t="s">
        <v>1596</v>
      </c>
      <c r="L531" s="42" t="s">
        <v>1596</v>
      </c>
      <c r="M531" s="42" t="s">
        <v>1596</v>
      </c>
      <c r="N531" s="46" t="s">
        <v>1596</v>
      </c>
      <c r="O531" s="42" t="s">
        <v>1596</v>
      </c>
      <c r="P531" s="126" t="s">
        <v>1596</v>
      </c>
    </row>
    <row r="532" spans="1:16" ht="18" hidden="1" customHeight="1" x14ac:dyDescent="0.25">
      <c r="A532" s="15" t="s">
        <v>598</v>
      </c>
      <c r="B532" s="16" t="s">
        <v>1596</v>
      </c>
      <c r="C532" s="84" t="s">
        <v>1596</v>
      </c>
      <c r="D532" s="20" t="s">
        <v>1596</v>
      </c>
      <c r="E532" s="16" t="s">
        <v>1596</v>
      </c>
      <c r="F532" s="16" t="s">
        <v>1596</v>
      </c>
      <c r="G532" s="16" t="s">
        <v>1596</v>
      </c>
      <c r="H532" s="85" t="s">
        <v>1596</v>
      </c>
      <c r="I532" s="122" t="s">
        <v>1596</v>
      </c>
      <c r="J532" s="42" t="s">
        <v>1596</v>
      </c>
      <c r="K532" s="42" t="s">
        <v>1596</v>
      </c>
      <c r="L532" s="42" t="s">
        <v>1596</v>
      </c>
      <c r="M532" s="42" t="s">
        <v>1596</v>
      </c>
      <c r="N532" s="46" t="s">
        <v>1596</v>
      </c>
      <c r="O532" s="42" t="s">
        <v>1596</v>
      </c>
      <c r="P532" s="126" t="s">
        <v>1596</v>
      </c>
    </row>
    <row r="533" spans="1:16" ht="18" hidden="1" customHeight="1" x14ac:dyDescent="0.25">
      <c r="A533" s="15" t="s">
        <v>599</v>
      </c>
      <c r="B533" s="16" t="s">
        <v>1596</v>
      </c>
      <c r="C533" s="84" t="s">
        <v>1596</v>
      </c>
      <c r="D533" s="20" t="s">
        <v>1596</v>
      </c>
      <c r="E533" s="16" t="s">
        <v>1596</v>
      </c>
      <c r="F533" s="16" t="s">
        <v>1596</v>
      </c>
      <c r="G533" s="16" t="s">
        <v>1596</v>
      </c>
      <c r="H533" s="85" t="s">
        <v>1596</v>
      </c>
      <c r="I533" s="122" t="s">
        <v>1596</v>
      </c>
      <c r="J533" s="42" t="s">
        <v>1596</v>
      </c>
      <c r="K533" s="42" t="s">
        <v>1596</v>
      </c>
      <c r="L533" s="42" t="s">
        <v>1596</v>
      </c>
      <c r="M533" s="42" t="s">
        <v>1596</v>
      </c>
      <c r="N533" s="46" t="s">
        <v>1596</v>
      </c>
      <c r="O533" s="42" t="s">
        <v>1596</v>
      </c>
      <c r="P533" s="126" t="s">
        <v>1596</v>
      </c>
    </row>
    <row r="534" spans="1:16" ht="18" hidden="1" customHeight="1" x14ac:dyDescent="0.25">
      <c r="A534" s="15" t="s">
        <v>600</v>
      </c>
      <c r="B534" s="16" t="s">
        <v>1596</v>
      </c>
      <c r="C534" s="84" t="s">
        <v>1596</v>
      </c>
      <c r="D534" s="20" t="s">
        <v>1596</v>
      </c>
      <c r="E534" s="16" t="s">
        <v>1596</v>
      </c>
      <c r="F534" s="16" t="s">
        <v>1596</v>
      </c>
      <c r="G534" s="16" t="s">
        <v>1596</v>
      </c>
      <c r="H534" s="85" t="s">
        <v>1596</v>
      </c>
      <c r="I534" s="122" t="s">
        <v>1596</v>
      </c>
      <c r="J534" s="42" t="s">
        <v>1596</v>
      </c>
      <c r="K534" s="42" t="s">
        <v>1596</v>
      </c>
      <c r="L534" s="42" t="s">
        <v>1596</v>
      </c>
      <c r="M534" s="42" t="s">
        <v>1596</v>
      </c>
      <c r="N534" s="46" t="s">
        <v>1596</v>
      </c>
      <c r="O534" s="42" t="s">
        <v>1596</v>
      </c>
      <c r="P534" s="126" t="s">
        <v>1596</v>
      </c>
    </row>
    <row r="535" spans="1:16" ht="18" hidden="1" customHeight="1" x14ac:dyDescent="0.25">
      <c r="A535" s="15" t="s">
        <v>601</v>
      </c>
      <c r="B535" s="16" t="s">
        <v>1596</v>
      </c>
      <c r="C535" s="84" t="s">
        <v>1596</v>
      </c>
      <c r="D535" s="20" t="s">
        <v>1596</v>
      </c>
      <c r="E535" s="16" t="s">
        <v>1596</v>
      </c>
      <c r="F535" s="16" t="s">
        <v>1596</v>
      </c>
      <c r="G535" s="16" t="s">
        <v>1596</v>
      </c>
      <c r="H535" s="85" t="s">
        <v>1596</v>
      </c>
      <c r="I535" s="122" t="s">
        <v>1596</v>
      </c>
      <c r="J535" s="42" t="s">
        <v>1596</v>
      </c>
      <c r="K535" s="42" t="s">
        <v>1596</v>
      </c>
      <c r="L535" s="42" t="s">
        <v>1596</v>
      </c>
      <c r="M535" s="42" t="s">
        <v>1596</v>
      </c>
      <c r="N535" s="46" t="s">
        <v>1596</v>
      </c>
      <c r="O535" s="42" t="s">
        <v>1596</v>
      </c>
      <c r="P535" s="126" t="s">
        <v>1596</v>
      </c>
    </row>
    <row r="536" spans="1:16" ht="18" hidden="1" customHeight="1" x14ac:dyDescent="0.25">
      <c r="A536" s="15" t="s">
        <v>602</v>
      </c>
      <c r="B536" s="16" t="s">
        <v>1596</v>
      </c>
      <c r="C536" s="84" t="s">
        <v>1596</v>
      </c>
      <c r="D536" s="20" t="s">
        <v>1596</v>
      </c>
      <c r="E536" s="16" t="s">
        <v>1596</v>
      </c>
      <c r="F536" s="16" t="s">
        <v>1596</v>
      </c>
      <c r="G536" s="16" t="s">
        <v>1596</v>
      </c>
      <c r="H536" s="85" t="s">
        <v>1596</v>
      </c>
      <c r="I536" s="122" t="s">
        <v>1596</v>
      </c>
      <c r="J536" s="42" t="s">
        <v>1596</v>
      </c>
      <c r="K536" s="42" t="s">
        <v>1596</v>
      </c>
      <c r="L536" s="42" t="s">
        <v>1596</v>
      </c>
      <c r="M536" s="42" t="s">
        <v>1596</v>
      </c>
      <c r="N536" s="46" t="s">
        <v>1596</v>
      </c>
      <c r="O536" s="42" t="s">
        <v>1596</v>
      </c>
      <c r="P536" s="126" t="s">
        <v>1596</v>
      </c>
    </row>
    <row r="537" spans="1:16" ht="18" customHeight="1" x14ac:dyDescent="0.25">
      <c r="A537" s="14" t="s">
        <v>603</v>
      </c>
      <c r="B537" s="16" t="s">
        <v>2072</v>
      </c>
      <c r="C537" s="84" t="s">
        <v>1143</v>
      </c>
      <c r="D537" s="20">
        <v>45370</v>
      </c>
      <c r="E537" s="16" t="s">
        <v>2073</v>
      </c>
      <c r="F537" s="16" t="s">
        <v>2074</v>
      </c>
      <c r="G537" s="16" t="s">
        <v>1146</v>
      </c>
      <c r="H537" s="85" t="s">
        <v>1146</v>
      </c>
      <c r="I537" s="122">
        <v>0</v>
      </c>
      <c r="J537" s="42">
        <v>0</v>
      </c>
      <c r="K537" s="42">
        <v>0</v>
      </c>
      <c r="L537" s="42">
        <v>0</v>
      </c>
      <c r="M537" s="42">
        <v>0</v>
      </c>
      <c r="N537" s="46">
        <v>0</v>
      </c>
      <c r="O537" s="42">
        <v>0</v>
      </c>
      <c r="P537" s="126">
        <v>0</v>
      </c>
    </row>
    <row r="538" spans="1:16" ht="18" customHeight="1" x14ac:dyDescent="0.25">
      <c r="A538" s="17" t="s">
        <v>604</v>
      </c>
      <c r="B538" s="16" t="s">
        <v>2075</v>
      </c>
      <c r="C538" s="84" t="s">
        <v>1151</v>
      </c>
      <c r="D538" s="20">
        <v>45316</v>
      </c>
      <c r="E538" s="16" t="s">
        <v>1314</v>
      </c>
      <c r="F538" s="16" t="s">
        <v>2076</v>
      </c>
      <c r="G538" s="16" t="s">
        <v>1146</v>
      </c>
      <c r="H538" s="85" t="s">
        <v>1146</v>
      </c>
      <c r="I538" s="122">
        <v>0</v>
      </c>
      <c r="J538" s="42">
        <v>0</v>
      </c>
      <c r="K538" s="42">
        <v>0</v>
      </c>
      <c r="L538" s="42">
        <v>0</v>
      </c>
      <c r="M538" s="42">
        <v>0</v>
      </c>
      <c r="N538" s="46">
        <v>0</v>
      </c>
      <c r="O538" s="42">
        <v>0</v>
      </c>
      <c r="P538" s="126">
        <v>0</v>
      </c>
    </row>
    <row r="539" spans="1:16" ht="18" customHeight="1" x14ac:dyDescent="0.25">
      <c r="A539" s="14" t="s">
        <v>605</v>
      </c>
      <c r="B539" s="16" t="s">
        <v>2077</v>
      </c>
      <c r="C539" s="84" t="s">
        <v>1143</v>
      </c>
      <c r="D539" s="20">
        <v>45379</v>
      </c>
      <c r="E539" s="16" t="s">
        <v>1404</v>
      </c>
      <c r="F539" s="16" t="s">
        <v>2078</v>
      </c>
      <c r="G539" s="16" t="s">
        <v>1146</v>
      </c>
      <c r="H539" s="85" t="s">
        <v>1146</v>
      </c>
      <c r="I539" s="122">
        <v>0</v>
      </c>
      <c r="J539" s="42">
        <v>0</v>
      </c>
      <c r="K539" s="42">
        <v>0</v>
      </c>
      <c r="L539" s="42">
        <v>0</v>
      </c>
      <c r="M539" s="42">
        <v>0</v>
      </c>
      <c r="N539" s="46">
        <v>0</v>
      </c>
      <c r="O539" s="42">
        <v>0</v>
      </c>
      <c r="P539" s="126">
        <v>0</v>
      </c>
    </row>
    <row r="540" spans="1:16" ht="18" customHeight="1" x14ac:dyDescent="0.25">
      <c r="A540" s="17" t="s">
        <v>606</v>
      </c>
      <c r="B540" s="16" t="s">
        <v>2079</v>
      </c>
      <c r="C540" s="84" t="s">
        <v>1151</v>
      </c>
      <c r="D540" s="20">
        <v>45314</v>
      </c>
      <c r="E540" s="16" t="s">
        <v>2080</v>
      </c>
      <c r="F540" s="16" t="s">
        <v>1808</v>
      </c>
      <c r="G540" s="16" t="s">
        <v>1146</v>
      </c>
      <c r="H540" s="85" t="s">
        <v>1146</v>
      </c>
      <c r="I540" s="122">
        <v>0</v>
      </c>
      <c r="J540" s="42">
        <v>0</v>
      </c>
      <c r="K540" s="42">
        <v>0</v>
      </c>
      <c r="L540" s="42">
        <v>0</v>
      </c>
      <c r="M540" s="42">
        <v>0</v>
      </c>
      <c r="N540" s="46">
        <v>0</v>
      </c>
      <c r="O540" s="42">
        <v>0</v>
      </c>
      <c r="P540" s="126">
        <v>0</v>
      </c>
    </row>
    <row r="541" spans="1:16" ht="18" customHeight="1" x14ac:dyDescent="0.25">
      <c r="A541" s="14" t="s">
        <v>607</v>
      </c>
      <c r="B541" s="16" t="s">
        <v>2081</v>
      </c>
      <c r="C541" s="84" t="s">
        <v>1151</v>
      </c>
      <c r="D541" s="20">
        <v>45345</v>
      </c>
      <c r="E541" s="16" t="s">
        <v>1145</v>
      </c>
      <c r="F541" s="16" t="s">
        <v>2082</v>
      </c>
      <c r="G541" s="16" t="s">
        <v>1146</v>
      </c>
      <c r="H541" s="85" t="s">
        <v>1146</v>
      </c>
      <c r="I541" s="122">
        <v>0</v>
      </c>
      <c r="J541" s="42">
        <v>0</v>
      </c>
      <c r="K541" s="42">
        <v>0</v>
      </c>
      <c r="L541" s="42">
        <v>0</v>
      </c>
      <c r="M541" s="42">
        <v>0</v>
      </c>
      <c r="N541" s="46">
        <v>0</v>
      </c>
      <c r="O541" s="42">
        <v>0</v>
      </c>
      <c r="P541" s="126">
        <v>0</v>
      </c>
    </row>
    <row r="542" spans="1:16" ht="18" customHeight="1" x14ac:dyDescent="0.25">
      <c r="A542" s="17" t="s">
        <v>608</v>
      </c>
      <c r="B542" s="16" t="s">
        <v>2083</v>
      </c>
      <c r="C542" s="84" t="s">
        <v>1151</v>
      </c>
      <c r="D542" s="20">
        <v>45301</v>
      </c>
      <c r="E542" s="16" t="s">
        <v>2084</v>
      </c>
      <c r="F542" s="16" t="s">
        <v>2085</v>
      </c>
      <c r="G542" s="16" t="s">
        <v>1146</v>
      </c>
      <c r="H542" s="85" t="s">
        <v>1146</v>
      </c>
      <c r="I542" s="122">
        <v>0</v>
      </c>
      <c r="J542" s="42">
        <v>0</v>
      </c>
      <c r="K542" s="42">
        <v>0</v>
      </c>
      <c r="L542" s="42">
        <v>0</v>
      </c>
      <c r="M542" s="42">
        <v>0</v>
      </c>
      <c r="N542" s="46">
        <v>0</v>
      </c>
      <c r="O542" s="42">
        <v>0</v>
      </c>
      <c r="P542" s="126">
        <v>0</v>
      </c>
    </row>
    <row r="543" spans="1:16" ht="18" customHeight="1" x14ac:dyDescent="0.25">
      <c r="A543" s="14" t="s">
        <v>609</v>
      </c>
      <c r="B543" s="16" t="s">
        <v>2086</v>
      </c>
      <c r="C543" s="84" t="s">
        <v>1143</v>
      </c>
      <c r="D543" s="20">
        <v>45307</v>
      </c>
      <c r="E543" s="16" t="s">
        <v>2015</v>
      </c>
      <c r="F543" s="16" t="s">
        <v>2087</v>
      </c>
      <c r="G543" s="16" t="s">
        <v>1146</v>
      </c>
      <c r="H543" s="85" t="s">
        <v>1146</v>
      </c>
      <c r="I543" s="122">
        <v>0</v>
      </c>
      <c r="J543" s="42">
        <v>0</v>
      </c>
      <c r="K543" s="42">
        <v>0</v>
      </c>
      <c r="L543" s="42">
        <v>0</v>
      </c>
      <c r="M543" s="42">
        <v>0</v>
      </c>
      <c r="N543" s="46">
        <v>0</v>
      </c>
      <c r="O543" s="42">
        <v>0</v>
      </c>
      <c r="P543" s="126">
        <v>0</v>
      </c>
    </row>
    <row r="544" spans="1:16" ht="18" customHeight="1" x14ac:dyDescent="0.25">
      <c r="A544" s="17" t="s">
        <v>610</v>
      </c>
      <c r="B544" s="16" t="s">
        <v>2088</v>
      </c>
      <c r="C544" s="84" t="s">
        <v>1143</v>
      </c>
      <c r="D544" s="20">
        <v>45399</v>
      </c>
      <c r="E544" s="16" t="s">
        <v>1554</v>
      </c>
      <c r="F544" s="16" t="s">
        <v>2089</v>
      </c>
      <c r="G544" s="16" t="s">
        <v>1146</v>
      </c>
      <c r="H544" s="85" t="s">
        <v>1146</v>
      </c>
      <c r="I544" s="122">
        <v>0</v>
      </c>
      <c r="J544" s="42">
        <v>0</v>
      </c>
      <c r="K544" s="42">
        <v>0</v>
      </c>
      <c r="L544" s="42">
        <v>0</v>
      </c>
      <c r="M544" s="42">
        <v>0</v>
      </c>
      <c r="N544" s="46">
        <v>0</v>
      </c>
      <c r="O544" s="42">
        <v>0</v>
      </c>
      <c r="P544" s="126">
        <v>0</v>
      </c>
    </row>
    <row r="545" spans="1:16" ht="18" customHeight="1" x14ac:dyDescent="0.25">
      <c r="A545" s="14" t="s">
        <v>611</v>
      </c>
      <c r="B545" s="16" t="s">
        <v>2090</v>
      </c>
      <c r="C545" s="84" t="s">
        <v>1143</v>
      </c>
      <c r="D545" s="20">
        <v>45306</v>
      </c>
      <c r="E545" s="16" t="s">
        <v>1241</v>
      </c>
      <c r="F545" s="16" t="s">
        <v>1313</v>
      </c>
      <c r="G545" s="16" t="s">
        <v>1146</v>
      </c>
      <c r="H545" s="85" t="s">
        <v>1221</v>
      </c>
      <c r="I545" s="122">
        <v>0</v>
      </c>
      <c r="J545" s="42">
        <v>0</v>
      </c>
      <c r="K545" s="42">
        <v>0</v>
      </c>
      <c r="L545" s="42">
        <v>0</v>
      </c>
      <c r="M545" s="42">
        <v>0</v>
      </c>
      <c r="N545" s="46">
        <v>0</v>
      </c>
      <c r="O545" s="42">
        <v>0</v>
      </c>
      <c r="P545" s="126">
        <v>0</v>
      </c>
    </row>
    <row r="546" spans="1:16" ht="18" customHeight="1" x14ac:dyDescent="0.25">
      <c r="A546" s="17" t="s">
        <v>612</v>
      </c>
      <c r="B546" s="16" t="s">
        <v>2091</v>
      </c>
      <c r="C546" s="84" t="s">
        <v>1143</v>
      </c>
      <c r="D546" s="20">
        <v>45320</v>
      </c>
      <c r="E546" s="16" t="s">
        <v>1238</v>
      </c>
      <c r="F546" s="16" t="s">
        <v>2092</v>
      </c>
      <c r="G546" s="16" t="s">
        <v>1146</v>
      </c>
      <c r="H546" s="85" t="s">
        <v>1146</v>
      </c>
      <c r="I546" s="122">
        <v>0</v>
      </c>
      <c r="J546" s="42">
        <v>0</v>
      </c>
      <c r="K546" s="42">
        <v>0</v>
      </c>
      <c r="L546" s="42">
        <v>0</v>
      </c>
      <c r="M546" s="42">
        <v>0</v>
      </c>
      <c r="N546" s="46">
        <v>0</v>
      </c>
      <c r="O546" s="42">
        <v>0</v>
      </c>
      <c r="P546" s="126">
        <v>0</v>
      </c>
    </row>
    <row r="547" spans="1:16" ht="18" customHeight="1" x14ac:dyDescent="0.25">
      <c r="A547" s="14" t="s">
        <v>613</v>
      </c>
      <c r="B547" s="16" t="s">
        <v>2093</v>
      </c>
      <c r="C547" s="84" t="s">
        <v>1143</v>
      </c>
      <c r="D547" s="20">
        <v>45385</v>
      </c>
      <c r="E547" s="16" t="s">
        <v>1643</v>
      </c>
      <c r="F547" s="16" t="s">
        <v>2094</v>
      </c>
      <c r="G547" s="16" t="s">
        <v>1146</v>
      </c>
      <c r="H547" s="85" t="s">
        <v>1221</v>
      </c>
      <c r="I547" s="122">
        <v>0</v>
      </c>
      <c r="J547" s="42">
        <v>0</v>
      </c>
      <c r="K547" s="42">
        <v>0</v>
      </c>
      <c r="L547" s="42">
        <v>0</v>
      </c>
      <c r="M547" s="42">
        <v>0</v>
      </c>
      <c r="N547" s="46">
        <v>0</v>
      </c>
      <c r="O547" s="42">
        <v>0</v>
      </c>
      <c r="P547" s="126">
        <v>0</v>
      </c>
    </row>
    <row r="548" spans="1:16" ht="18" hidden="1" customHeight="1" x14ac:dyDescent="0.25">
      <c r="A548" s="17" t="s">
        <v>614</v>
      </c>
      <c r="B548" s="16" t="s">
        <v>2095</v>
      </c>
      <c r="C548" s="84" t="s">
        <v>1158</v>
      </c>
      <c r="D548" s="20">
        <v>45316</v>
      </c>
      <c r="E548" s="16" t="s">
        <v>2096</v>
      </c>
      <c r="F548" s="16" t="s">
        <v>2097</v>
      </c>
      <c r="G548" s="16" t="s">
        <v>1146</v>
      </c>
      <c r="H548" s="85" t="s">
        <v>1221</v>
      </c>
      <c r="I548" s="122">
        <v>0</v>
      </c>
      <c r="J548" s="42">
        <v>0</v>
      </c>
      <c r="K548" s="42">
        <v>0</v>
      </c>
      <c r="L548" s="42">
        <v>0</v>
      </c>
      <c r="M548" s="42">
        <v>0</v>
      </c>
      <c r="N548" s="46">
        <v>0</v>
      </c>
      <c r="O548" s="42">
        <v>0</v>
      </c>
      <c r="P548" s="126">
        <v>0</v>
      </c>
    </row>
    <row r="549" spans="1:16" ht="18" customHeight="1" x14ac:dyDescent="0.25">
      <c r="A549" s="14" t="s">
        <v>615</v>
      </c>
      <c r="B549" s="16" t="s">
        <v>2098</v>
      </c>
      <c r="C549" s="84" t="s">
        <v>1143</v>
      </c>
      <c r="D549" s="20">
        <v>45321</v>
      </c>
      <c r="E549" s="16" t="s">
        <v>2099</v>
      </c>
      <c r="F549" s="16" t="s">
        <v>2100</v>
      </c>
      <c r="G549" s="16" t="s">
        <v>1221</v>
      </c>
      <c r="H549" s="85" t="s">
        <v>1221</v>
      </c>
      <c r="I549" s="122">
        <v>0</v>
      </c>
      <c r="J549" s="42">
        <v>0</v>
      </c>
      <c r="K549" s="42">
        <v>0</v>
      </c>
      <c r="L549" s="42">
        <v>0</v>
      </c>
      <c r="M549" s="42">
        <v>0</v>
      </c>
      <c r="N549" s="46">
        <v>0</v>
      </c>
      <c r="O549" s="42">
        <v>0</v>
      </c>
      <c r="P549" s="126">
        <v>0</v>
      </c>
    </row>
    <row r="550" spans="1:16" ht="18" customHeight="1" x14ac:dyDescent="0.25">
      <c r="A550" s="17" t="s">
        <v>616</v>
      </c>
      <c r="B550" s="16" t="s">
        <v>2101</v>
      </c>
      <c r="C550" s="84" t="s">
        <v>1143</v>
      </c>
      <c r="D550" s="20">
        <v>45308</v>
      </c>
      <c r="E550" s="16" t="s">
        <v>1272</v>
      </c>
      <c r="F550" s="16" t="s">
        <v>2100</v>
      </c>
      <c r="G550" s="16" t="s">
        <v>1146</v>
      </c>
      <c r="H550" s="85" t="s">
        <v>1146</v>
      </c>
      <c r="I550" s="122">
        <v>0</v>
      </c>
      <c r="J550" s="42">
        <v>0</v>
      </c>
      <c r="K550" s="42">
        <v>0</v>
      </c>
      <c r="L550" s="42">
        <v>0</v>
      </c>
      <c r="M550" s="42">
        <v>0</v>
      </c>
      <c r="N550" s="46">
        <v>0</v>
      </c>
      <c r="O550" s="42">
        <v>0</v>
      </c>
      <c r="P550" s="126">
        <v>0</v>
      </c>
    </row>
    <row r="551" spans="1:16" ht="18" customHeight="1" x14ac:dyDescent="0.25">
      <c r="A551" s="14" t="s">
        <v>617</v>
      </c>
      <c r="B551" s="16" t="s">
        <v>2102</v>
      </c>
      <c r="C551" s="84" t="s">
        <v>1143</v>
      </c>
      <c r="D551" s="20">
        <v>45350</v>
      </c>
      <c r="E551" s="16" t="s">
        <v>1322</v>
      </c>
      <c r="F551" s="16" t="s">
        <v>2103</v>
      </c>
      <c r="G551" s="16" t="s">
        <v>1146</v>
      </c>
      <c r="H551" s="85" t="s">
        <v>1146</v>
      </c>
      <c r="I551" s="122">
        <v>-4000000</v>
      </c>
      <c r="J551" s="42">
        <v>4000000</v>
      </c>
      <c r="K551" s="42">
        <v>0</v>
      </c>
      <c r="L551" s="42">
        <v>0</v>
      </c>
      <c r="M551" s="42">
        <v>0</v>
      </c>
      <c r="N551" s="46">
        <v>0</v>
      </c>
      <c r="O551" s="42">
        <v>0</v>
      </c>
      <c r="P551" s="126">
        <v>0</v>
      </c>
    </row>
    <row r="552" spans="1:16" ht="18" customHeight="1" x14ac:dyDescent="0.25">
      <c r="A552" s="17" t="s">
        <v>618</v>
      </c>
      <c r="B552" s="16" t="s">
        <v>2104</v>
      </c>
      <c r="C552" s="84" t="s">
        <v>1143</v>
      </c>
      <c r="D552" s="20">
        <v>45399</v>
      </c>
      <c r="E552" s="16" t="s">
        <v>2105</v>
      </c>
      <c r="F552" s="16" t="s">
        <v>1313</v>
      </c>
      <c r="G552" s="16" t="s">
        <v>1146</v>
      </c>
      <c r="H552" s="85" t="s">
        <v>1146</v>
      </c>
      <c r="I552" s="122">
        <v>0</v>
      </c>
      <c r="J552" s="42">
        <v>0</v>
      </c>
      <c r="K552" s="42">
        <v>0</v>
      </c>
      <c r="L552" s="42">
        <v>0</v>
      </c>
      <c r="M552" s="42">
        <v>0</v>
      </c>
      <c r="N552" s="46">
        <v>0</v>
      </c>
      <c r="O552" s="42">
        <v>0</v>
      </c>
      <c r="P552" s="126">
        <v>0</v>
      </c>
    </row>
    <row r="553" spans="1:16" ht="18" customHeight="1" x14ac:dyDescent="0.25">
      <c r="A553" s="14" t="s">
        <v>619</v>
      </c>
      <c r="B553" s="16" t="s">
        <v>2106</v>
      </c>
      <c r="C553" s="84" t="s">
        <v>1151</v>
      </c>
      <c r="D553" s="20">
        <v>45314</v>
      </c>
      <c r="E553" s="16" t="s">
        <v>2107</v>
      </c>
      <c r="F553" s="16" t="s">
        <v>2108</v>
      </c>
      <c r="G553" s="16" t="s">
        <v>1146</v>
      </c>
      <c r="H553" s="85" t="s">
        <v>1146</v>
      </c>
      <c r="I553" s="122">
        <v>0</v>
      </c>
      <c r="J553" s="42">
        <v>0</v>
      </c>
      <c r="K553" s="42">
        <v>0</v>
      </c>
      <c r="L553" s="42">
        <v>0</v>
      </c>
      <c r="M553" s="42">
        <v>0</v>
      </c>
      <c r="N553" s="46">
        <v>0</v>
      </c>
      <c r="O553" s="42">
        <v>0</v>
      </c>
      <c r="P553" s="126">
        <v>0</v>
      </c>
    </row>
    <row r="554" spans="1:16" ht="18" customHeight="1" x14ac:dyDescent="0.25">
      <c r="A554" s="17" t="s">
        <v>620</v>
      </c>
      <c r="B554" s="16" t="s">
        <v>2109</v>
      </c>
      <c r="C554" s="84" t="s">
        <v>1143</v>
      </c>
      <c r="D554" s="20">
        <v>45313</v>
      </c>
      <c r="E554" s="16" t="s">
        <v>1153</v>
      </c>
      <c r="F554" s="16" t="s">
        <v>2110</v>
      </c>
      <c r="G554" s="16" t="s">
        <v>1146</v>
      </c>
      <c r="H554" s="85" t="s">
        <v>1146</v>
      </c>
      <c r="I554" s="122">
        <v>0</v>
      </c>
      <c r="J554" s="42">
        <v>0</v>
      </c>
      <c r="K554" s="42">
        <v>0</v>
      </c>
      <c r="L554" s="42">
        <v>0</v>
      </c>
      <c r="M554" s="42">
        <v>0</v>
      </c>
      <c r="N554" s="46">
        <v>0</v>
      </c>
      <c r="O554" s="42">
        <v>0</v>
      </c>
      <c r="P554" s="126">
        <v>0</v>
      </c>
    </row>
    <row r="555" spans="1:16" ht="18" customHeight="1" x14ac:dyDescent="0.25">
      <c r="A555" s="14" t="s">
        <v>621</v>
      </c>
      <c r="B555" s="16" t="s">
        <v>2111</v>
      </c>
      <c r="C555" s="84" t="s">
        <v>1143</v>
      </c>
      <c r="D555" s="20">
        <v>45380</v>
      </c>
      <c r="E555" s="16" t="s">
        <v>2112</v>
      </c>
      <c r="F555" s="16" t="s">
        <v>2113</v>
      </c>
      <c r="G555" s="16" t="s">
        <v>1146</v>
      </c>
      <c r="H555" s="85" t="s">
        <v>1146</v>
      </c>
      <c r="I555" s="122">
        <v>0</v>
      </c>
      <c r="J555" s="42">
        <v>0</v>
      </c>
      <c r="K555" s="42">
        <v>0</v>
      </c>
      <c r="L555" s="42">
        <v>0</v>
      </c>
      <c r="M555" s="42">
        <v>0</v>
      </c>
      <c r="N555" s="46">
        <v>0</v>
      </c>
      <c r="O555" s="42">
        <v>0</v>
      </c>
      <c r="P555" s="126">
        <v>0</v>
      </c>
    </row>
    <row r="556" spans="1:16" ht="18" customHeight="1" x14ac:dyDescent="0.25">
      <c r="A556" s="17" t="s">
        <v>622</v>
      </c>
      <c r="B556" s="16" t="s">
        <v>2114</v>
      </c>
      <c r="C556" s="84" t="s">
        <v>1143</v>
      </c>
      <c r="D556" s="20">
        <v>45314</v>
      </c>
      <c r="E556" s="16" t="s">
        <v>1835</v>
      </c>
      <c r="F556" s="16" t="s">
        <v>2115</v>
      </c>
      <c r="G556" s="16" t="s">
        <v>1146</v>
      </c>
      <c r="H556" s="85" t="s">
        <v>1146</v>
      </c>
      <c r="I556" s="122">
        <v>0</v>
      </c>
      <c r="J556" s="42">
        <v>0</v>
      </c>
      <c r="K556" s="42">
        <v>0</v>
      </c>
      <c r="L556" s="42">
        <v>0</v>
      </c>
      <c r="M556" s="42">
        <v>0</v>
      </c>
      <c r="N556" s="46">
        <v>0</v>
      </c>
      <c r="O556" s="42">
        <v>0</v>
      </c>
      <c r="P556" s="126">
        <v>0</v>
      </c>
    </row>
    <row r="557" spans="1:16" ht="18" customHeight="1" x14ac:dyDescent="0.25">
      <c r="A557" s="14" t="s">
        <v>623</v>
      </c>
      <c r="B557" s="16" t="s">
        <v>2116</v>
      </c>
      <c r="C557" s="84" t="s">
        <v>1151</v>
      </c>
      <c r="D557" s="20">
        <v>45358</v>
      </c>
      <c r="E557" s="16" t="s">
        <v>2117</v>
      </c>
      <c r="F557" s="16" t="s">
        <v>2118</v>
      </c>
      <c r="G557" s="16" t="s">
        <v>1146</v>
      </c>
      <c r="H557" s="85" t="s">
        <v>1146</v>
      </c>
      <c r="I557" s="122">
        <v>0</v>
      </c>
      <c r="J557" s="42">
        <v>0</v>
      </c>
      <c r="K557" s="42">
        <v>0</v>
      </c>
      <c r="L557" s="42">
        <v>0</v>
      </c>
      <c r="M557" s="42">
        <v>0</v>
      </c>
      <c r="N557" s="46">
        <v>0</v>
      </c>
      <c r="O557" s="42">
        <v>0</v>
      </c>
      <c r="P557" s="126">
        <v>0</v>
      </c>
    </row>
    <row r="558" spans="1:16" ht="18" hidden="1" customHeight="1" x14ac:dyDescent="0.25">
      <c r="A558" s="17" t="s">
        <v>624</v>
      </c>
      <c r="B558" s="16" t="s">
        <v>2119</v>
      </c>
      <c r="C558" s="84" t="s">
        <v>1158</v>
      </c>
      <c r="D558" s="20">
        <v>45355</v>
      </c>
      <c r="E558" s="16" t="s">
        <v>1582</v>
      </c>
      <c r="F558" s="16" t="s">
        <v>2120</v>
      </c>
      <c r="G558" s="16" t="s">
        <v>1221</v>
      </c>
      <c r="H558" s="85" t="s">
        <v>1221</v>
      </c>
      <c r="I558" s="122">
        <v>0</v>
      </c>
      <c r="J558" s="42">
        <v>0</v>
      </c>
      <c r="K558" s="42">
        <v>0</v>
      </c>
      <c r="L558" s="42">
        <v>0</v>
      </c>
      <c r="M558" s="42">
        <v>0</v>
      </c>
      <c r="N558" s="46">
        <v>0</v>
      </c>
      <c r="O558" s="42">
        <v>0</v>
      </c>
      <c r="P558" s="126">
        <v>0</v>
      </c>
    </row>
    <row r="559" spans="1:16" ht="18" customHeight="1" x14ac:dyDescent="0.25">
      <c r="A559" s="14" t="s">
        <v>625</v>
      </c>
      <c r="B559" s="16" t="s">
        <v>2121</v>
      </c>
      <c r="C559" s="84" t="s">
        <v>1151</v>
      </c>
      <c r="D559" s="20">
        <v>45379</v>
      </c>
      <c r="E559" s="16" t="s">
        <v>2122</v>
      </c>
      <c r="F559" s="16" t="s">
        <v>1263</v>
      </c>
      <c r="G559" s="16" t="s">
        <v>1146</v>
      </c>
      <c r="H559" s="85" t="s">
        <v>1146</v>
      </c>
      <c r="I559" s="122">
        <v>0</v>
      </c>
      <c r="J559" s="42">
        <v>0</v>
      </c>
      <c r="K559" s="42">
        <v>0</v>
      </c>
      <c r="L559" s="42">
        <v>0</v>
      </c>
      <c r="M559" s="42">
        <v>0</v>
      </c>
      <c r="N559" s="46">
        <v>0</v>
      </c>
      <c r="O559" s="42">
        <v>0</v>
      </c>
      <c r="P559" s="126">
        <v>0</v>
      </c>
    </row>
    <row r="560" spans="1:16" ht="18" customHeight="1" x14ac:dyDescent="0.25">
      <c r="A560" s="17" t="s">
        <v>626</v>
      </c>
      <c r="B560" s="16" t="s">
        <v>2123</v>
      </c>
      <c r="C560" s="84" t="s">
        <v>1151</v>
      </c>
      <c r="D560" s="20">
        <v>45384</v>
      </c>
      <c r="E560" s="16" t="s">
        <v>1264</v>
      </c>
      <c r="F560" s="16" t="s">
        <v>1263</v>
      </c>
      <c r="G560" s="16" t="s">
        <v>1146</v>
      </c>
      <c r="H560" s="85" t="s">
        <v>1146</v>
      </c>
      <c r="I560" s="122">
        <v>0</v>
      </c>
      <c r="J560" s="42">
        <v>0</v>
      </c>
      <c r="K560" s="42">
        <v>0</v>
      </c>
      <c r="L560" s="42">
        <v>0</v>
      </c>
      <c r="M560" s="42">
        <v>0</v>
      </c>
      <c r="N560" s="46">
        <v>0</v>
      </c>
      <c r="O560" s="42">
        <v>0</v>
      </c>
      <c r="P560" s="126">
        <v>0</v>
      </c>
    </row>
    <row r="561" spans="1:16" ht="18" customHeight="1" x14ac:dyDescent="0.25">
      <c r="A561" s="14" t="s">
        <v>627</v>
      </c>
      <c r="B561" s="16" t="s">
        <v>2124</v>
      </c>
      <c r="C561" s="84" t="s">
        <v>1143</v>
      </c>
      <c r="D561" s="20">
        <v>45302</v>
      </c>
      <c r="E561" s="16" t="s">
        <v>1264</v>
      </c>
      <c r="F561" s="16" t="s">
        <v>1263</v>
      </c>
      <c r="G561" s="16" t="s">
        <v>1146</v>
      </c>
      <c r="H561" s="85" t="s">
        <v>1146</v>
      </c>
      <c r="I561" s="122">
        <v>0</v>
      </c>
      <c r="J561" s="42">
        <v>0</v>
      </c>
      <c r="K561" s="42">
        <v>0</v>
      </c>
      <c r="L561" s="42">
        <v>0</v>
      </c>
      <c r="M561" s="42">
        <v>0</v>
      </c>
      <c r="N561" s="46">
        <v>0</v>
      </c>
      <c r="O561" s="42">
        <v>0</v>
      </c>
      <c r="P561" s="126">
        <v>0</v>
      </c>
    </row>
    <row r="562" spans="1:16" ht="18" customHeight="1" x14ac:dyDescent="0.25">
      <c r="A562" s="17" t="s">
        <v>628</v>
      </c>
      <c r="B562" s="16" t="s">
        <v>2125</v>
      </c>
      <c r="C562" s="84" t="s">
        <v>1143</v>
      </c>
      <c r="D562" s="20">
        <v>45320</v>
      </c>
      <c r="E562" s="16" t="s">
        <v>1401</v>
      </c>
      <c r="F562" s="16" t="s">
        <v>1713</v>
      </c>
      <c r="G562" s="16" t="s">
        <v>1146</v>
      </c>
      <c r="H562" s="85" t="s">
        <v>1146</v>
      </c>
      <c r="I562" s="122">
        <v>0</v>
      </c>
      <c r="J562" s="42">
        <v>0</v>
      </c>
      <c r="K562" s="42">
        <v>0</v>
      </c>
      <c r="L562" s="42">
        <v>0</v>
      </c>
      <c r="M562" s="42">
        <v>0</v>
      </c>
      <c r="N562" s="46">
        <v>0</v>
      </c>
      <c r="O562" s="42">
        <v>0</v>
      </c>
      <c r="P562" s="126">
        <v>0</v>
      </c>
    </row>
    <row r="563" spans="1:16" ht="18" customHeight="1" x14ac:dyDescent="0.25">
      <c r="A563" s="14" t="s">
        <v>629</v>
      </c>
      <c r="B563" s="16" t="s">
        <v>2126</v>
      </c>
      <c r="C563" s="84" t="s">
        <v>1143</v>
      </c>
      <c r="D563" s="20">
        <v>45302</v>
      </c>
      <c r="E563" s="16" t="s">
        <v>2127</v>
      </c>
      <c r="F563" s="16" t="s">
        <v>2128</v>
      </c>
      <c r="G563" s="16" t="s">
        <v>1146</v>
      </c>
      <c r="H563" s="85" t="s">
        <v>1146</v>
      </c>
      <c r="I563" s="122">
        <v>0</v>
      </c>
      <c r="J563" s="42">
        <v>0</v>
      </c>
      <c r="K563" s="42">
        <v>0</v>
      </c>
      <c r="L563" s="42">
        <v>0</v>
      </c>
      <c r="M563" s="42">
        <v>0</v>
      </c>
      <c r="N563" s="46">
        <v>0</v>
      </c>
      <c r="O563" s="42">
        <v>0</v>
      </c>
      <c r="P563" s="126">
        <v>0</v>
      </c>
    </row>
    <row r="564" spans="1:16" ht="18" customHeight="1" x14ac:dyDescent="0.25">
      <c r="A564" s="17" t="s">
        <v>630</v>
      </c>
      <c r="B564" s="16" t="s">
        <v>2129</v>
      </c>
      <c r="C564" s="84" t="s">
        <v>1143</v>
      </c>
      <c r="D564" s="20">
        <v>45314</v>
      </c>
      <c r="E564" s="16" t="s">
        <v>1163</v>
      </c>
      <c r="F564" s="16" t="s">
        <v>1541</v>
      </c>
      <c r="G564" s="16" t="s">
        <v>1146</v>
      </c>
      <c r="H564" s="85" t="s">
        <v>1146</v>
      </c>
      <c r="I564" s="122">
        <v>0</v>
      </c>
      <c r="J564" s="42">
        <v>0</v>
      </c>
      <c r="K564" s="42">
        <v>0</v>
      </c>
      <c r="L564" s="42">
        <v>0</v>
      </c>
      <c r="M564" s="42">
        <v>0</v>
      </c>
      <c r="N564" s="46">
        <v>0</v>
      </c>
      <c r="O564" s="42">
        <v>0</v>
      </c>
      <c r="P564" s="126">
        <v>0</v>
      </c>
    </row>
    <row r="565" spans="1:16" ht="18" customHeight="1" x14ac:dyDescent="0.25">
      <c r="A565" s="14" t="s">
        <v>631</v>
      </c>
      <c r="B565" s="16" t="s">
        <v>2130</v>
      </c>
      <c r="C565" s="84" t="s">
        <v>1151</v>
      </c>
      <c r="D565" s="20">
        <v>45302</v>
      </c>
      <c r="E565" s="16" t="s">
        <v>2127</v>
      </c>
      <c r="F565" s="16" t="s">
        <v>1297</v>
      </c>
      <c r="G565" s="16" t="s">
        <v>1146</v>
      </c>
      <c r="H565" s="85" t="s">
        <v>1146</v>
      </c>
      <c r="I565" s="122">
        <v>0</v>
      </c>
      <c r="J565" s="42">
        <v>0</v>
      </c>
      <c r="K565" s="42">
        <v>0</v>
      </c>
      <c r="L565" s="42">
        <v>0</v>
      </c>
      <c r="M565" s="42">
        <v>0</v>
      </c>
      <c r="N565" s="46">
        <v>0</v>
      </c>
      <c r="O565" s="42">
        <v>0</v>
      </c>
      <c r="P565" s="126">
        <v>0</v>
      </c>
    </row>
    <row r="566" spans="1:16" ht="18" customHeight="1" x14ac:dyDescent="0.25">
      <c r="A566" s="17" t="s">
        <v>632</v>
      </c>
      <c r="B566" s="16" t="s">
        <v>2131</v>
      </c>
      <c r="C566" s="84" t="s">
        <v>1151</v>
      </c>
      <c r="D566" s="20">
        <v>45302</v>
      </c>
      <c r="E566" s="16" t="s">
        <v>2132</v>
      </c>
      <c r="F566" s="16" t="s">
        <v>2133</v>
      </c>
      <c r="G566" s="16" t="s">
        <v>1146</v>
      </c>
      <c r="H566" s="85" t="s">
        <v>1146</v>
      </c>
      <c r="I566" s="122">
        <v>0</v>
      </c>
      <c r="J566" s="42">
        <v>0</v>
      </c>
      <c r="K566" s="42">
        <v>0</v>
      </c>
      <c r="L566" s="42">
        <v>0</v>
      </c>
      <c r="M566" s="42">
        <v>0</v>
      </c>
      <c r="N566" s="46">
        <v>0</v>
      </c>
      <c r="O566" s="42">
        <v>0</v>
      </c>
      <c r="P566" s="126">
        <v>0</v>
      </c>
    </row>
    <row r="567" spans="1:16" ht="18" customHeight="1" x14ac:dyDescent="0.25">
      <c r="A567" s="14" t="s">
        <v>633</v>
      </c>
      <c r="B567" s="16" t="s">
        <v>2134</v>
      </c>
      <c r="C567" s="84" t="s">
        <v>1151</v>
      </c>
      <c r="D567" s="20">
        <v>45335</v>
      </c>
      <c r="E567" s="16" t="s">
        <v>1314</v>
      </c>
      <c r="F567" s="16" t="s">
        <v>2135</v>
      </c>
      <c r="G567" s="16" t="s">
        <v>1146</v>
      </c>
      <c r="H567" s="85" t="s">
        <v>1146</v>
      </c>
      <c r="I567" s="122">
        <v>0</v>
      </c>
      <c r="J567" s="42">
        <v>0</v>
      </c>
      <c r="K567" s="42">
        <v>0</v>
      </c>
      <c r="L567" s="42">
        <v>0</v>
      </c>
      <c r="M567" s="42">
        <v>0</v>
      </c>
      <c r="N567" s="46">
        <v>0</v>
      </c>
      <c r="O567" s="42">
        <v>0</v>
      </c>
      <c r="P567" s="126">
        <v>0</v>
      </c>
    </row>
    <row r="568" spans="1:16" ht="18" customHeight="1" x14ac:dyDescent="0.25">
      <c r="A568" s="17" t="s">
        <v>634</v>
      </c>
      <c r="B568" s="16" t="s">
        <v>2136</v>
      </c>
      <c r="C568" s="84" t="s">
        <v>1143</v>
      </c>
      <c r="D568" s="20">
        <v>45401</v>
      </c>
      <c r="E568" s="16" t="s">
        <v>2137</v>
      </c>
      <c r="F568" s="16" t="s">
        <v>2138</v>
      </c>
      <c r="G568" s="16" t="s">
        <v>1146</v>
      </c>
      <c r="H568" s="85" t="s">
        <v>1146</v>
      </c>
      <c r="I568" s="122">
        <v>-10000000</v>
      </c>
      <c r="J568" s="42">
        <v>10000000</v>
      </c>
      <c r="K568" s="42">
        <v>0</v>
      </c>
      <c r="L568" s="42">
        <v>0</v>
      </c>
      <c r="M568" s="42">
        <v>0</v>
      </c>
      <c r="N568" s="46">
        <v>0</v>
      </c>
      <c r="O568" s="42">
        <v>0</v>
      </c>
      <c r="P568" s="126">
        <v>0</v>
      </c>
    </row>
    <row r="569" spans="1:16" ht="18" hidden="1" customHeight="1" x14ac:dyDescent="0.25">
      <c r="A569" s="14" t="s">
        <v>635</v>
      </c>
      <c r="B569" s="16" t="s">
        <v>2139</v>
      </c>
      <c r="C569" s="84" t="s">
        <v>1158</v>
      </c>
      <c r="D569" s="20">
        <v>45328</v>
      </c>
      <c r="E569" s="16" t="s">
        <v>1272</v>
      </c>
      <c r="F569" s="16" t="s">
        <v>2140</v>
      </c>
      <c r="G569" s="16" t="s">
        <v>1146</v>
      </c>
      <c r="H569" s="85" t="s">
        <v>1146</v>
      </c>
      <c r="I569" s="122">
        <v>0</v>
      </c>
      <c r="J569" s="42">
        <v>0</v>
      </c>
      <c r="K569" s="42">
        <v>0</v>
      </c>
      <c r="L569" s="42">
        <v>0</v>
      </c>
      <c r="M569" s="42">
        <v>0</v>
      </c>
      <c r="N569" s="46">
        <v>0</v>
      </c>
      <c r="O569" s="42">
        <v>0</v>
      </c>
      <c r="P569" s="126">
        <v>0</v>
      </c>
    </row>
    <row r="570" spans="1:16" ht="18" customHeight="1" x14ac:dyDescent="0.25">
      <c r="A570" s="17" t="s">
        <v>636</v>
      </c>
      <c r="B570" s="16" t="s">
        <v>2141</v>
      </c>
      <c r="C570" s="84" t="s">
        <v>1143</v>
      </c>
      <c r="D570" s="20">
        <v>45313</v>
      </c>
      <c r="E570" s="16" t="s">
        <v>2142</v>
      </c>
      <c r="F570" s="16" t="s">
        <v>2143</v>
      </c>
      <c r="G570" s="16" t="s">
        <v>1146</v>
      </c>
      <c r="H570" s="85" t="s">
        <v>1146</v>
      </c>
      <c r="I570" s="122">
        <v>0</v>
      </c>
      <c r="J570" s="42">
        <v>0</v>
      </c>
      <c r="K570" s="42">
        <v>0</v>
      </c>
      <c r="L570" s="42">
        <v>0</v>
      </c>
      <c r="M570" s="42">
        <v>0</v>
      </c>
      <c r="N570" s="46">
        <v>0</v>
      </c>
      <c r="O570" s="42">
        <v>0</v>
      </c>
      <c r="P570" s="126">
        <v>0</v>
      </c>
    </row>
    <row r="571" spans="1:16" ht="18" customHeight="1" x14ac:dyDescent="0.25">
      <c r="A571" s="14" t="s">
        <v>637</v>
      </c>
      <c r="B571" s="16" t="s">
        <v>2144</v>
      </c>
      <c r="C571" s="84" t="s">
        <v>1151</v>
      </c>
      <c r="D571" s="20">
        <v>45364</v>
      </c>
      <c r="E571" s="16" t="s">
        <v>1879</v>
      </c>
      <c r="F571" s="16" t="s">
        <v>2145</v>
      </c>
      <c r="G571" s="16" t="s">
        <v>1146</v>
      </c>
      <c r="H571" s="85" t="s">
        <v>1221</v>
      </c>
      <c r="I571" s="122">
        <v>0</v>
      </c>
      <c r="J571" s="42">
        <v>0</v>
      </c>
      <c r="K571" s="42">
        <v>0</v>
      </c>
      <c r="L571" s="42">
        <v>0</v>
      </c>
      <c r="M571" s="42">
        <v>0</v>
      </c>
      <c r="N571" s="46">
        <v>0</v>
      </c>
      <c r="O571" s="42">
        <v>0</v>
      </c>
      <c r="P571" s="126">
        <v>0</v>
      </c>
    </row>
    <row r="572" spans="1:16" ht="18" hidden="1" customHeight="1" x14ac:dyDescent="0.25">
      <c r="A572" s="17" t="s">
        <v>638</v>
      </c>
      <c r="B572" s="16" t="s">
        <v>2146</v>
      </c>
      <c r="C572" s="84" t="s">
        <v>1158</v>
      </c>
      <c r="D572" s="20">
        <v>45343</v>
      </c>
      <c r="E572" s="16" t="s">
        <v>1643</v>
      </c>
      <c r="F572" s="16" t="s">
        <v>2147</v>
      </c>
      <c r="G572" s="16" t="s">
        <v>1146</v>
      </c>
      <c r="H572" s="85" t="s">
        <v>1221</v>
      </c>
      <c r="I572" s="122">
        <v>0</v>
      </c>
      <c r="J572" s="42">
        <v>-305858</v>
      </c>
      <c r="K572" s="42">
        <v>0</v>
      </c>
      <c r="L572" s="42">
        <v>0</v>
      </c>
      <c r="M572" s="42">
        <v>0</v>
      </c>
      <c r="N572" s="46">
        <v>0</v>
      </c>
      <c r="O572" s="42">
        <v>305858</v>
      </c>
      <c r="P572" s="126">
        <v>0</v>
      </c>
    </row>
    <row r="573" spans="1:16" ht="18" customHeight="1" x14ac:dyDescent="0.25">
      <c r="A573" s="14" t="s">
        <v>639</v>
      </c>
      <c r="B573" s="16" t="s">
        <v>2148</v>
      </c>
      <c r="C573" s="84" t="s">
        <v>1143</v>
      </c>
      <c r="D573" s="20">
        <v>45400</v>
      </c>
      <c r="E573" s="16" t="s">
        <v>2149</v>
      </c>
      <c r="F573" s="16" t="s">
        <v>2150</v>
      </c>
      <c r="G573" s="16" t="s">
        <v>1146</v>
      </c>
      <c r="H573" s="85" t="s">
        <v>1146</v>
      </c>
      <c r="I573" s="122">
        <v>0</v>
      </c>
      <c r="J573" s="42">
        <v>0</v>
      </c>
      <c r="K573" s="42">
        <v>0</v>
      </c>
      <c r="L573" s="42">
        <v>0</v>
      </c>
      <c r="M573" s="42">
        <v>0</v>
      </c>
      <c r="N573" s="46">
        <v>0</v>
      </c>
      <c r="O573" s="42">
        <v>0</v>
      </c>
      <c r="P573" s="126">
        <v>0</v>
      </c>
    </row>
    <row r="574" spans="1:16" ht="18" hidden="1" customHeight="1" x14ac:dyDescent="0.25">
      <c r="A574" s="17" t="s">
        <v>640</v>
      </c>
      <c r="B574" s="16" t="s">
        <v>2151</v>
      </c>
      <c r="C574" s="84" t="s">
        <v>1158</v>
      </c>
      <c r="D574" s="20">
        <v>45302</v>
      </c>
      <c r="E574" s="16" t="s">
        <v>2026</v>
      </c>
      <c r="F574" s="16" t="s">
        <v>2152</v>
      </c>
      <c r="G574" s="16" t="s">
        <v>1146</v>
      </c>
      <c r="H574" s="85" t="s">
        <v>1146</v>
      </c>
      <c r="I574" s="122">
        <v>0</v>
      </c>
      <c r="J574" s="42">
        <v>0</v>
      </c>
      <c r="K574" s="42">
        <v>0</v>
      </c>
      <c r="L574" s="42">
        <v>0</v>
      </c>
      <c r="M574" s="42">
        <v>0</v>
      </c>
      <c r="N574" s="46">
        <v>0</v>
      </c>
      <c r="O574" s="42">
        <v>0</v>
      </c>
      <c r="P574" s="126">
        <v>0</v>
      </c>
    </row>
    <row r="575" spans="1:16" ht="18" hidden="1" customHeight="1" x14ac:dyDescent="0.25">
      <c r="A575" s="14" t="s">
        <v>641</v>
      </c>
      <c r="B575" s="16" t="s">
        <v>2153</v>
      </c>
      <c r="C575" s="84" t="s">
        <v>1158</v>
      </c>
      <c r="D575" s="20">
        <v>45309</v>
      </c>
      <c r="E575" s="16" t="s">
        <v>2154</v>
      </c>
      <c r="F575" s="16" t="s">
        <v>1210</v>
      </c>
      <c r="G575" s="16" t="s">
        <v>1146</v>
      </c>
      <c r="H575" s="85" t="s">
        <v>1146</v>
      </c>
      <c r="I575" s="122">
        <v>0</v>
      </c>
      <c r="J575" s="42">
        <v>0</v>
      </c>
      <c r="K575" s="42">
        <v>0</v>
      </c>
      <c r="L575" s="42">
        <v>0</v>
      </c>
      <c r="M575" s="42">
        <v>0</v>
      </c>
      <c r="N575" s="46">
        <v>0</v>
      </c>
      <c r="O575" s="42">
        <v>0</v>
      </c>
      <c r="P575" s="126">
        <v>0</v>
      </c>
    </row>
    <row r="576" spans="1:16" ht="18" customHeight="1" x14ac:dyDescent="0.25">
      <c r="A576" s="17" t="s">
        <v>642</v>
      </c>
      <c r="B576" s="16" t="s">
        <v>2155</v>
      </c>
      <c r="C576" s="84" t="s">
        <v>1143</v>
      </c>
      <c r="D576" s="20">
        <v>45306</v>
      </c>
      <c r="E576" s="16" t="s">
        <v>2156</v>
      </c>
      <c r="F576" s="16" t="s">
        <v>1374</v>
      </c>
      <c r="G576" s="16" t="s">
        <v>1146</v>
      </c>
      <c r="H576" s="85" t="s">
        <v>1146</v>
      </c>
      <c r="I576" s="122">
        <v>0</v>
      </c>
      <c r="J576" s="42">
        <v>0</v>
      </c>
      <c r="K576" s="42">
        <v>0</v>
      </c>
      <c r="L576" s="42">
        <v>0</v>
      </c>
      <c r="M576" s="42">
        <v>0</v>
      </c>
      <c r="N576" s="46">
        <v>0</v>
      </c>
      <c r="O576" s="42">
        <v>0</v>
      </c>
      <c r="P576" s="126">
        <v>0</v>
      </c>
    </row>
    <row r="577" spans="1:16" ht="18" customHeight="1" x14ac:dyDescent="0.25">
      <c r="A577" s="14" t="s">
        <v>643</v>
      </c>
      <c r="B577" s="16" t="s">
        <v>2157</v>
      </c>
      <c r="C577" s="84" t="s">
        <v>1143</v>
      </c>
      <c r="D577" s="20">
        <v>45394</v>
      </c>
      <c r="E577" s="16" t="s">
        <v>2158</v>
      </c>
      <c r="F577" s="16" t="s">
        <v>2159</v>
      </c>
      <c r="G577" s="16" t="s">
        <v>1146</v>
      </c>
      <c r="H577" s="85" t="s">
        <v>1146</v>
      </c>
      <c r="I577" s="122">
        <v>0</v>
      </c>
      <c r="J577" s="42">
        <v>0</v>
      </c>
      <c r="K577" s="42">
        <v>0</v>
      </c>
      <c r="L577" s="42">
        <v>0</v>
      </c>
      <c r="M577" s="42">
        <v>0</v>
      </c>
      <c r="N577" s="46">
        <v>0</v>
      </c>
      <c r="O577" s="42">
        <v>0</v>
      </c>
      <c r="P577" s="126">
        <v>0</v>
      </c>
    </row>
    <row r="578" spans="1:16" ht="18" customHeight="1" x14ac:dyDescent="0.25">
      <c r="A578" s="17" t="s">
        <v>644</v>
      </c>
      <c r="B578" s="16" t="s">
        <v>2160</v>
      </c>
      <c r="C578" s="84" t="s">
        <v>1143</v>
      </c>
      <c r="D578" s="20">
        <v>45399</v>
      </c>
      <c r="E578" s="16" t="s">
        <v>1588</v>
      </c>
      <c r="F578" s="16" t="s">
        <v>1568</v>
      </c>
      <c r="G578" s="16" t="s">
        <v>1146</v>
      </c>
      <c r="H578" s="85" t="s">
        <v>1146</v>
      </c>
      <c r="I578" s="122">
        <v>0</v>
      </c>
      <c r="J578" s="42">
        <v>0</v>
      </c>
      <c r="K578" s="42">
        <v>0</v>
      </c>
      <c r="L578" s="42">
        <v>0</v>
      </c>
      <c r="M578" s="42">
        <v>0</v>
      </c>
      <c r="N578" s="46">
        <v>0</v>
      </c>
      <c r="O578" s="42">
        <v>0</v>
      </c>
      <c r="P578" s="126">
        <v>0</v>
      </c>
    </row>
    <row r="579" spans="1:16" ht="18" hidden="1" customHeight="1" x14ac:dyDescent="0.25">
      <c r="A579" s="14" t="s">
        <v>645</v>
      </c>
      <c r="B579" s="16" t="s">
        <v>2161</v>
      </c>
      <c r="C579" s="84" t="s">
        <v>2003</v>
      </c>
      <c r="D579" s="20">
        <v>45308</v>
      </c>
      <c r="E579" s="16" t="s">
        <v>1367</v>
      </c>
      <c r="F579" s="16" t="s">
        <v>2162</v>
      </c>
      <c r="G579" s="16" t="s">
        <v>1146</v>
      </c>
      <c r="H579" s="85" t="s">
        <v>1146</v>
      </c>
      <c r="I579" s="122">
        <v>0</v>
      </c>
      <c r="J579" s="42">
        <v>0</v>
      </c>
      <c r="K579" s="42">
        <v>0</v>
      </c>
      <c r="L579" s="42">
        <v>0</v>
      </c>
      <c r="M579" s="42">
        <v>0</v>
      </c>
      <c r="N579" s="46">
        <v>0</v>
      </c>
      <c r="O579" s="42">
        <v>0</v>
      </c>
      <c r="P579" s="126">
        <v>0</v>
      </c>
    </row>
    <row r="580" spans="1:16" ht="18" customHeight="1" x14ac:dyDescent="0.25">
      <c r="A580" s="17" t="s">
        <v>646</v>
      </c>
      <c r="B580" s="16" t="s">
        <v>2163</v>
      </c>
      <c r="C580" s="84" t="s">
        <v>1143</v>
      </c>
      <c r="D580" s="20">
        <v>45323</v>
      </c>
      <c r="E580" s="16" t="s">
        <v>1293</v>
      </c>
      <c r="F580" s="16" t="s">
        <v>2164</v>
      </c>
      <c r="G580" s="16" t="s">
        <v>1146</v>
      </c>
      <c r="H580" s="85" t="s">
        <v>1146</v>
      </c>
      <c r="I580" s="122">
        <v>0</v>
      </c>
      <c r="J580" s="42">
        <v>0</v>
      </c>
      <c r="K580" s="42">
        <v>0</v>
      </c>
      <c r="L580" s="42">
        <v>0</v>
      </c>
      <c r="M580" s="42">
        <v>0</v>
      </c>
      <c r="N580" s="46">
        <v>0</v>
      </c>
      <c r="O580" s="42">
        <v>0</v>
      </c>
      <c r="P580" s="126">
        <v>0</v>
      </c>
    </row>
    <row r="581" spans="1:16" ht="18" customHeight="1" x14ac:dyDescent="0.25">
      <c r="A581" s="14" t="s">
        <v>647</v>
      </c>
      <c r="B581" s="16" t="s">
        <v>2165</v>
      </c>
      <c r="C581" s="84" t="s">
        <v>1151</v>
      </c>
      <c r="D581" s="20">
        <v>45309</v>
      </c>
      <c r="E581" s="16" t="s">
        <v>2154</v>
      </c>
      <c r="F581" s="16" t="s">
        <v>2166</v>
      </c>
      <c r="G581" s="16" t="s">
        <v>1146</v>
      </c>
      <c r="H581" s="85" t="s">
        <v>1146</v>
      </c>
      <c r="I581" s="122">
        <v>0</v>
      </c>
      <c r="J581" s="42">
        <v>0</v>
      </c>
      <c r="K581" s="42">
        <v>0</v>
      </c>
      <c r="L581" s="42">
        <v>0</v>
      </c>
      <c r="M581" s="42">
        <v>0</v>
      </c>
      <c r="N581" s="46">
        <v>0</v>
      </c>
      <c r="O581" s="42">
        <v>0</v>
      </c>
      <c r="P581" s="126">
        <v>0</v>
      </c>
    </row>
    <row r="582" spans="1:16" ht="18" hidden="1" customHeight="1" x14ac:dyDescent="0.25">
      <c r="A582" s="17" t="s">
        <v>648</v>
      </c>
      <c r="B582" s="16" t="s">
        <v>2167</v>
      </c>
      <c r="C582" s="84" t="s">
        <v>1158</v>
      </c>
      <c r="D582" s="20">
        <v>45315</v>
      </c>
      <c r="E582" s="16" t="s">
        <v>1156</v>
      </c>
      <c r="F582" s="16" t="s">
        <v>1531</v>
      </c>
      <c r="G582" s="16" t="s">
        <v>1146</v>
      </c>
      <c r="H582" s="85" t="s">
        <v>1146</v>
      </c>
      <c r="I582" s="122">
        <v>0</v>
      </c>
      <c r="J582" s="42">
        <v>0</v>
      </c>
      <c r="K582" s="42">
        <v>0</v>
      </c>
      <c r="L582" s="42">
        <v>0</v>
      </c>
      <c r="M582" s="42">
        <v>0</v>
      </c>
      <c r="N582" s="46">
        <v>0</v>
      </c>
      <c r="O582" s="42">
        <v>0</v>
      </c>
      <c r="P582" s="126">
        <v>0</v>
      </c>
    </row>
    <row r="583" spans="1:16" ht="18" customHeight="1" x14ac:dyDescent="0.25">
      <c r="A583" s="14" t="s">
        <v>649</v>
      </c>
      <c r="B583" s="16" t="s">
        <v>2168</v>
      </c>
      <c r="C583" s="84" t="s">
        <v>1143</v>
      </c>
      <c r="D583" s="20">
        <v>45404</v>
      </c>
      <c r="E583" s="16" t="s">
        <v>2169</v>
      </c>
      <c r="F583" s="16" t="s">
        <v>2170</v>
      </c>
      <c r="G583" s="16" t="s">
        <v>1146</v>
      </c>
      <c r="H583" s="85" t="s">
        <v>1146</v>
      </c>
      <c r="I583" s="122">
        <v>0</v>
      </c>
      <c r="J583" s="42">
        <v>0</v>
      </c>
      <c r="K583" s="42">
        <v>0</v>
      </c>
      <c r="L583" s="42">
        <v>0</v>
      </c>
      <c r="M583" s="42">
        <v>0</v>
      </c>
      <c r="N583" s="46">
        <v>0</v>
      </c>
      <c r="O583" s="42">
        <v>0</v>
      </c>
      <c r="P583" s="126">
        <v>0</v>
      </c>
    </row>
    <row r="584" spans="1:16" ht="18" customHeight="1" x14ac:dyDescent="0.25">
      <c r="A584" s="17" t="s">
        <v>650</v>
      </c>
      <c r="B584" s="16" t="s">
        <v>2171</v>
      </c>
      <c r="C584" s="84" t="s">
        <v>1143</v>
      </c>
      <c r="D584" s="20">
        <v>45404</v>
      </c>
      <c r="E584" s="16" t="s">
        <v>1227</v>
      </c>
      <c r="F584" s="16" t="s">
        <v>2172</v>
      </c>
      <c r="G584" s="16" t="s">
        <v>1146</v>
      </c>
      <c r="H584" s="85" t="s">
        <v>1146</v>
      </c>
      <c r="I584" s="122">
        <v>0</v>
      </c>
      <c r="J584" s="42">
        <v>0</v>
      </c>
      <c r="K584" s="42">
        <v>0</v>
      </c>
      <c r="L584" s="42">
        <v>0</v>
      </c>
      <c r="M584" s="42">
        <v>0</v>
      </c>
      <c r="N584" s="46">
        <v>0</v>
      </c>
      <c r="O584" s="42">
        <v>0</v>
      </c>
      <c r="P584" s="126">
        <v>0</v>
      </c>
    </row>
    <row r="585" spans="1:16" ht="18" hidden="1" customHeight="1" x14ac:dyDescent="0.25">
      <c r="A585" s="14" t="s">
        <v>651</v>
      </c>
      <c r="B585" s="16" t="s">
        <v>2173</v>
      </c>
      <c r="C585" s="84" t="s">
        <v>1158</v>
      </c>
      <c r="D585" s="20">
        <v>45313</v>
      </c>
      <c r="E585" s="16" t="s">
        <v>2174</v>
      </c>
      <c r="F585" s="16" t="s">
        <v>2175</v>
      </c>
      <c r="G585" s="16" t="s">
        <v>1146</v>
      </c>
      <c r="H585" s="85" t="s">
        <v>1146</v>
      </c>
      <c r="I585" s="122">
        <v>0</v>
      </c>
      <c r="J585" s="42">
        <v>0</v>
      </c>
      <c r="K585" s="42">
        <v>0</v>
      </c>
      <c r="L585" s="42">
        <v>0</v>
      </c>
      <c r="M585" s="42">
        <v>0</v>
      </c>
      <c r="N585" s="46">
        <v>0</v>
      </c>
      <c r="O585" s="42">
        <v>0</v>
      </c>
      <c r="P585" s="126">
        <v>0</v>
      </c>
    </row>
    <row r="586" spans="1:16" ht="18" customHeight="1" x14ac:dyDescent="0.25">
      <c r="A586" s="17" t="s">
        <v>652</v>
      </c>
      <c r="B586" s="16" t="s">
        <v>2176</v>
      </c>
      <c r="C586" s="84" t="s">
        <v>1143</v>
      </c>
      <c r="D586" s="20">
        <v>45321</v>
      </c>
      <c r="E586" s="16" t="s">
        <v>1422</v>
      </c>
      <c r="F586" s="16" t="s">
        <v>1210</v>
      </c>
      <c r="G586" s="16" t="s">
        <v>1146</v>
      </c>
      <c r="H586" s="85" t="s">
        <v>1146</v>
      </c>
      <c r="I586" s="122">
        <v>-500000</v>
      </c>
      <c r="J586" s="42">
        <v>500000</v>
      </c>
      <c r="K586" s="42">
        <v>0</v>
      </c>
      <c r="L586" s="42">
        <v>0</v>
      </c>
      <c r="M586" s="42">
        <v>0</v>
      </c>
      <c r="N586" s="46">
        <v>0</v>
      </c>
      <c r="O586" s="42">
        <v>0</v>
      </c>
      <c r="P586" s="126">
        <v>0</v>
      </c>
    </row>
    <row r="587" spans="1:16" ht="18" customHeight="1" x14ac:dyDescent="0.25">
      <c r="A587" s="14" t="s">
        <v>653</v>
      </c>
      <c r="B587" s="16" t="s">
        <v>2177</v>
      </c>
      <c r="C587" s="84" t="s">
        <v>1151</v>
      </c>
      <c r="D587" s="20">
        <v>45317</v>
      </c>
      <c r="E587" s="16" t="s">
        <v>1554</v>
      </c>
      <c r="F587" s="16" t="s">
        <v>2178</v>
      </c>
      <c r="G587" s="16" t="s">
        <v>1146</v>
      </c>
      <c r="H587" s="85" t="s">
        <v>1146</v>
      </c>
      <c r="I587" s="122">
        <v>0</v>
      </c>
      <c r="J587" s="42">
        <v>0</v>
      </c>
      <c r="K587" s="42">
        <v>0</v>
      </c>
      <c r="L587" s="42">
        <v>0</v>
      </c>
      <c r="M587" s="42">
        <v>0</v>
      </c>
      <c r="N587" s="46">
        <v>0</v>
      </c>
      <c r="O587" s="42">
        <v>0</v>
      </c>
      <c r="P587" s="126">
        <v>0</v>
      </c>
    </row>
    <row r="588" spans="1:16" ht="18" customHeight="1" x14ac:dyDescent="0.25">
      <c r="A588" s="17" t="s">
        <v>654</v>
      </c>
      <c r="B588" s="16" t="s">
        <v>2179</v>
      </c>
      <c r="C588" s="84" t="s">
        <v>1143</v>
      </c>
      <c r="D588" s="20">
        <v>45309</v>
      </c>
      <c r="E588" s="16" t="s">
        <v>1244</v>
      </c>
      <c r="F588" s="16" t="s">
        <v>1559</v>
      </c>
      <c r="G588" s="16" t="s">
        <v>1146</v>
      </c>
      <c r="H588" s="85" t="s">
        <v>1146</v>
      </c>
      <c r="I588" s="122">
        <v>0</v>
      </c>
      <c r="J588" s="42">
        <v>0</v>
      </c>
      <c r="K588" s="42">
        <v>0</v>
      </c>
      <c r="L588" s="42">
        <v>0</v>
      </c>
      <c r="M588" s="42">
        <v>0</v>
      </c>
      <c r="N588" s="46">
        <v>0</v>
      </c>
      <c r="O588" s="42">
        <v>0</v>
      </c>
      <c r="P588" s="126">
        <v>0</v>
      </c>
    </row>
    <row r="589" spans="1:16" ht="18" customHeight="1" x14ac:dyDescent="0.25">
      <c r="A589" s="14" t="s">
        <v>655</v>
      </c>
      <c r="B589" s="16" t="s">
        <v>2180</v>
      </c>
      <c r="C589" s="84" t="s">
        <v>1143</v>
      </c>
      <c r="D589" s="20">
        <v>45379</v>
      </c>
      <c r="E589" s="16" t="s">
        <v>1156</v>
      </c>
      <c r="F589" s="16" t="s">
        <v>2041</v>
      </c>
      <c r="G589" s="16" t="s">
        <v>1221</v>
      </c>
      <c r="H589" s="85" t="s">
        <v>1221</v>
      </c>
      <c r="I589" s="122">
        <v>0</v>
      </c>
      <c r="J589" s="42">
        <v>0</v>
      </c>
      <c r="K589" s="42">
        <v>0</v>
      </c>
      <c r="L589" s="42">
        <v>0</v>
      </c>
      <c r="M589" s="42">
        <v>0</v>
      </c>
      <c r="N589" s="46">
        <v>0</v>
      </c>
      <c r="O589" s="42">
        <v>0</v>
      </c>
      <c r="P589" s="126">
        <v>0</v>
      </c>
    </row>
    <row r="590" spans="1:16" ht="18" customHeight="1" x14ac:dyDescent="0.25">
      <c r="A590" s="17" t="s">
        <v>656</v>
      </c>
      <c r="B590" s="16" t="s">
        <v>2181</v>
      </c>
      <c r="C590" s="84" t="s">
        <v>1143</v>
      </c>
      <c r="D590" s="20">
        <v>45392</v>
      </c>
      <c r="E590" s="16" t="s">
        <v>1175</v>
      </c>
      <c r="F590" s="16" t="s">
        <v>2182</v>
      </c>
      <c r="G590" s="16" t="s">
        <v>1146</v>
      </c>
      <c r="H590" s="85" t="s">
        <v>1146</v>
      </c>
      <c r="I590" s="122">
        <v>-9219</v>
      </c>
      <c r="J590" s="42">
        <v>9219</v>
      </c>
      <c r="K590" s="42">
        <v>0</v>
      </c>
      <c r="L590" s="42">
        <v>0</v>
      </c>
      <c r="M590" s="42">
        <v>0</v>
      </c>
      <c r="N590" s="46">
        <v>0</v>
      </c>
      <c r="O590" s="42">
        <v>0</v>
      </c>
      <c r="P590" s="126">
        <v>0</v>
      </c>
    </row>
    <row r="591" spans="1:16" ht="18" customHeight="1" x14ac:dyDescent="0.25">
      <c r="A591" s="14" t="s">
        <v>657</v>
      </c>
      <c r="B591" s="16" t="s">
        <v>2183</v>
      </c>
      <c r="C591" s="84" t="s">
        <v>1143</v>
      </c>
      <c r="D591" s="20">
        <v>45323</v>
      </c>
      <c r="E591" s="16" t="s">
        <v>2184</v>
      </c>
      <c r="F591" s="16" t="s">
        <v>2185</v>
      </c>
      <c r="G591" s="16" t="s">
        <v>1146</v>
      </c>
      <c r="H591" s="85" t="s">
        <v>1221</v>
      </c>
      <c r="I591" s="122">
        <v>0</v>
      </c>
      <c r="J591" s="42">
        <v>0</v>
      </c>
      <c r="K591" s="42">
        <v>0</v>
      </c>
      <c r="L591" s="42">
        <v>0</v>
      </c>
      <c r="M591" s="42">
        <v>0</v>
      </c>
      <c r="N591" s="46">
        <v>0</v>
      </c>
      <c r="O591" s="42">
        <v>0</v>
      </c>
      <c r="P591" s="126">
        <v>0</v>
      </c>
    </row>
    <row r="592" spans="1:16" ht="18" customHeight="1" x14ac:dyDescent="0.25">
      <c r="A592" s="17" t="s">
        <v>658</v>
      </c>
      <c r="B592" s="16" t="s">
        <v>2186</v>
      </c>
      <c r="C592" s="84" t="s">
        <v>1151</v>
      </c>
      <c r="D592" s="20">
        <v>45317</v>
      </c>
      <c r="E592" s="16" t="s">
        <v>1440</v>
      </c>
      <c r="F592" s="16" t="s">
        <v>2187</v>
      </c>
      <c r="G592" s="16" t="s">
        <v>1146</v>
      </c>
      <c r="H592" s="85" t="s">
        <v>1146</v>
      </c>
      <c r="I592" s="122">
        <v>0</v>
      </c>
      <c r="J592" s="42">
        <v>0</v>
      </c>
      <c r="K592" s="42">
        <v>0</v>
      </c>
      <c r="L592" s="42">
        <v>0</v>
      </c>
      <c r="M592" s="42">
        <v>0</v>
      </c>
      <c r="N592" s="46">
        <v>0</v>
      </c>
      <c r="O592" s="42">
        <v>0</v>
      </c>
      <c r="P592" s="126">
        <v>0</v>
      </c>
    </row>
    <row r="593" spans="1:16" ht="18" customHeight="1" x14ac:dyDescent="0.25">
      <c r="A593" s="14" t="s">
        <v>659</v>
      </c>
      <c r="B593" s="16" t="s">
        <v>2188</v>
      </c>
      <c r="C593" s="84" t="s">
        <v>1143</v>
      </c>
      <c r="D593" s="20">
        <v>45320</v>
      </c>
      <c r="E593" s="16" t="s">
        <v>1404</v>
      </c>
      <c r="F593" s="16" t="s">
        <v>2189</v>
      </c>
      <c r="G593" s="16" t="s">
        <v>1146</v>
      </c>
      <c r="H593" s="85" t="s">
        <v>1146</v>
      </c>
      <c r="I593" s="122">
        <v>0</v>
      </c>
      <c r="J593" s="42">
        <v>0</v>
      </c>
      <c r="K593" s="42">
        <v>0</v>
      </c>
      <c r="L593" s="42">
        <v>0</v>
      </c>
      <c r="M593" s="42">
        <v>0</v>
      </c>
      <c r="N593" s="46">
        <v>0</v>
      </c>
      <c r="O593" s="42">
        <v>0</v>
      </c>
      <c r="P593" s="126">
        <v>0</v>
      </c>
    </row>
    <row r="594" spans="1:16" ht="18" customHeight="1" x14ac:dyDescent="0.25">
      <c r="A594" s="17" t="s">
        <v>660</v>
      </c>
      <c r="B594" s="16" t="s">
        <v>2190</v>
      </c>
      <c r="C594" s="84" t="s">
        <v>1151</v>
      </c>
      <c r="D594" s="20">
        <v>45316</v>
      </c>
      <c r="E594" s="16" t="s">
        <v>1716</v>
      </c>
      <c r="F594" s="16" t="s">
        <v>2191</v>
      </c>
      <c r="G594" s="16" t="s">
        <v>1146</v>
      </c>
      <c r="H594" s="85" t="s">
        <v>1146</v>
      </c>
      <c r="I594" s="122">
        <v>0</v>
      </c>
      <c r="J594" s="42">
        <v>0</v>
      </c>
      <c r="K594" s="42">
        <v>0</v>
      </c>
      <c r="L594" s="42">
        <v>0</v>
      </c>
      <c r="M594" s="42">
        <v>0</v>
      </c>
      <c r="N594" s="46">
        <v>0</v>
      </c>
      <c r="O594" s="42">
        <v>0</v>
      </c>
      <c r="P594" s="126">
        <v>0</v>
      </c>
    </row>
    <row r="595" spans="1:16" ht="18" customHeight="1" x14ac:dyDescent="0.25">
      <c r="A595" s="14" t="s">
        <v>661</v>
      </c>
      <c r="B595" s="16" t="s">
        <v>2192</v>
      </c>
      <c r="C595" s="84" t="s">
        <v>1143</v>
      </c>
      <c r="D595" s="20">
        <v>45400</v>
      </c>
      <c r="E595" s="16" t="s">
        <v>1235</v>
      </c>
      <c r="F595" s="16" t="s">
        <v>1469</v>
      </c>
      <c r="G595" s="16" t="s">
        <v>1146</v>
      </c>
      <c r="H595" s="85" t="s">
        <v>1146</v>
      </c>
      <c r="I595" s="122">
        <v>0</v>
      </c>
      <c r="J595" s="42">
        <v>0</v>
      </c>
      <c r="K595" s="42">
        <v>0</v>
      </c>
      <c r="L595" s="42">
        <v>0</v>
      </c>
      <c r="M595" s="42">
        <v>0</v>
      </c>
      <c r="N595" s="46">
        <v>0</v>
      </c>
      <c r="O595" s="42">
        <v>0</v>
      </c>
      <c r="P595" s="126">
        <v>0</v>
      </c>
    </row>
    <row r="596" spans="1:16" ht="18" customHeight="1" x14ac:dyDescent="0.25">
      <c r="A596" s="17" t="s">
        <v>662</v>
      </c>
      <c r="B596" s="16" t="s">
        <v>2193</v>
      </c>
      <c r="C596" s="84" t="s">
        <v>1143</v>
      </c>
      <c r="D596" s="20">
        <v>45331</v>
      </c>
      <c r="E596" s="16" t="s">
        <v>2194</v>
      </c>
      <c r="F596" s="16" t="s">
        <v>2195</v>
      </c>
      <c r="G596" s="16" t="s">
        <v>1146</v>
      </c>
      <c r="H596" s="85" t="s">
        <v>1146</v>
      </c>
      <c r="I596" s="122">
        <v>0</v>
      </c>
      <c r="J596" s="42">
        <v>0</v>
      </c>
      <c r="K596" s="42">
        <v>0</v>
      </c>
      <c r="L596" s="42">
        <v>0</v>
      </c>
      <c r="M596" s="42">
        <v>0</v>
      </c>
      <c r="N596" s="46">
        <v>0</v>
      </c>
      <c r="O596" s="42">
        <v>0</v>
      </c>
      <c r="P596" s="126">
        <v>0</v>
      </c>
    </row>
    <row r="597" spans="1:16" ht="18" customHeight="1" x14ac:dyDescent="0.25">
      <c r="A597" s="14" t="s">
        <v>663</v>
      </c>
      <c r="B597" s="16" t="s">
        <v>2196</v>
      </c>
      <c r="C597" s="84" t="s">
        <v>1143</v>
      </c>
      <c r="D597" s="20">
        <v>45397</v>
      </c>
      <c r="E597" s="16" t="s">
        <v>1496</v>
      </c>
      <c r="F597" s="16" t="s">
        <v>1210</v>
      </c>
      <c r="G597" s="16" t="s">
        <v>1146</v>
      </c>
      <c r="H597" s="85" t="s">
        <v>1146</v>
      </c>
      <c r="I597" s="122">
        <v>0</v>
      </c>
      <c r="J597" s="42">
        <v>0</v>
      </c>
      <c r="K597" s="42">
        <v>0</v>
      </c>
      <c r="L597" s="42">
        <v>0</v>
      </c>
      <c r="M597" s="42">
        <v>0</v>
      </c>
      <c r="N597" s="46">
        <v>0</v>
      </c>
      <c r="O597" s="42">
        <v>0</v>
      </c>
      <c r="P597" s="126">
        <v>0</v>
      </c>
    </row>
    <row r="598" spans="1:16" ht="18" hidden="1" customHeight="1" x14ac:dyDescent="0.25">
      <c r="A598" s="17" t="s">
        <v>664</v>
      </c>
      <c r="B598" s="16" t="s">
        <v>2197</v>
      </c>
      <c r="C598" s="84" t="s">
        <v>1158</v>
      </c>
      <c r="D598" s="20">
        <v>45329</v>
      </c>
      <c r="E598" s="16" t="s">
        <v>1647</v>
      </c>
      <c r="F598" s="16" t="s">
        <v>1210</v>
      </c>
      <c r="G598" s="16" t="s">
        <v>1146</v>
      </c>
      <c r="H598" s="85" t="s">
        <v>1146</v>
      </c>
      <c r="I598" s="122">
        <v>0</v>
      </c>
      <c r="J598" s="42">
        <v>0</v>
      </c>
      <c r="K598" s="42">
        <v>0</v>
      </c>
      <c r="L598" s="42">
        <v>0</v>
      </c>
      <c r="M598" s="42">
        <v>0</v>
      </c>
      <c r="N598" s="46">
        <v>0</v>
      </c>
      <c r="O598" s="42">
        <v>0</v>
      </c>
      <c r="P598" s="126">
        <v>0</v>
      </c>
    </row>
    <row r="599" spans="1:16" ht="18" customHeight="1" x14ac:dyDescent="0.25">
      <c r="A599" s="14" t="s">
        <v>665</v>
      </c>
      <c r="B599" s="16" t="s">
        <v>2198</v>
      </c>
      <c r="C599" s="84" t="s">
        <v>1151</v>
      </c>
      <c r="D599" s="20">
        <v>45321</v>
      </c>
      <c r="E599" s="16" t="s">
        <v>1370</v>
      </c>
      <c r="F599" s="16" t="s">
        <v>2199</v>
      </c>
      <c r="G599" s="16" t="s">
        <v>1146</v>
      </c>
      <c r="H599" s="85" t="s">
        <v>1146</v>
      </c>
      <c r="I599" s="122">
        <v>0</v>
      </c>
      <c r="J599" s="42">
        <v>0</v>
      </c>
      <c r="K599" s="42">
        <v>0</v>
      </c>
      <c r="L599" s="42">
        <v>0</v>
      </c>
      <c r="M599" s="42">
        <v>0</v>
      </c>
      <c r="N599" s="46">
        <v>0</v>
      </c>
      <c r="O599" s="42">
        <v>0</v>
      </c>
      <c r="P599" s="126">
        <v>0</v>
      </c>
    </row>
    <row r="600" spans="1:16" ht="18" customHeight="1" x14ac:dyDescent="0.25">
      <c r="A600" s="17" t="s">
        <v>666</v>
      </c>
      <c r="B600" s="16" t="s">
        <v>2200</v>
      </c>
      <c r="C600" s="84" t="s">
        <v>1143</v>
      </c>
      <c r="D600" s="20">
        <v>45327</v>
      </c>
      <c r="E600" s="16" t="s">
        <v>2201</v>
      </c>
      <c r="F600" s="16" t="s">
        <v>1789</v>
      </c>
      <c r="G600" s="16" t="s">
        <v>1146</v>
      </c>
      <c r="H600" s="85" t="s">
        <v>1146</v>
      </c>
      <c r="I600" s="122">
        <v>0</v>
      </c>
      <c r="J600" s="42">
        <v>0</v>
      </c>
      <c r="K600" s="42">
        <v>0</v>
      </c>
      <c r="L600" s="42">
        <v>0</v>
      </c>
      <c r="M600" s="42">
        <v>0</v>
      </c>
      <c r="N600" s="46">
        <v>0</v>
      </c>
      <c r="O600" s="42">
        <v>0</v>
      </c>
      <c r="P600" s="126">
        <v>0</v>
      </c>
    </row>
    <row r="601" spans="1:16" ht="18" customHeight="1" x14ac:dyDescent="0.25">
      <c r="A601" s="14" t="s">
        <v>667</v>
      </c>
      <c r="B601" s="16" t="s">
        <v>2202</v>
      </c>
      <c r="C601" s="84" t="s">
        <v>1143</v>
      </c>
      <c r="D601" s="20">
        <v>45329</v>
      </c>
      <c r="E601" s="16" t="s">
        <v>2203</v>
      </c>
      <c r="F601" s="16" t="s">
        <v>2204</v>
      </c>
      <c r="G601" s="16" t="s">
        <v>1146</v>
      </c>
      <c r="H601" s="85" t="s">
        <v>1146</v>
      </c>
      <c r="I601" s="122">
        <v>0</v>
      </c>
      <c r="J601" s="42">
        <v>0</v>
      </c>
      <c r="K601" s="42">
        <v>0</v>
      </c>
      <c r="L601" s="42">
        <v>0</v>
      </c>
      <c r="M601" s="42">
        <v>0</v>
      </c>
      <c r="N601" s="46">
        <v>0</v>
      </c>
      <c r="O601" s="42">
        <v>0</v>
      </c>
      <c r="P601" s="126">
        <v>0</v>
      </c>
    </row>
    <row r="602" spans="1:16" ht="18" customHeight="1" x14ac:dyDescent="0.25">
      <c r="A602" s="17" t="s">
        <v>668</v>
      </c>
      <c r="B602" s="16" t="s">
        <v>2205</v>
      </c>
      <c r="C602" s="84" t="s">
        <v>1143</v>
      </c>
      <c r="D602" s="20">
        <v>45321</v>
      </c>
      <c r="E602" s="16" t="s">
        <v>1404</v>
      </c>
      <c r="F602" s="16" t="s">
        <v>2206</v>
      </c>
      <c r="G602" s="16" t="s">
        <v>1146</v>
      </c>
      <c r="H602" s="85" t="s">
        <v>1146</v>
      </c>
      <c r="I602" s="122">
        <v>0</v>
      </c>
      <c r="J602" s="42">
        <v>0</v>
      </c>
      <c r="K602" s="42">
        <v>0</v>
      </c>
      <c r="L602" s="42">
        <v>0</v>
      </c>
      <c r="M602" s="42">
        <v>0</v>
      </c>
      <c r="N602" s="46">
        <v>0</v>
      </c>
      <c r="O602" s="42">
        <v>0</v>
      </c>
      <c r="P602" s="126">
        <v>0</v>
      </c>
    </row>
    <row r="603" spans="1:16" ht="18" hidden="1" customHeight="1" x14ac:dyDescent="0.25">
      <c r="A603" s="14" t="s">
        <v>669</v>
      </c>
      <c r="B603" s="16" t="s">
        <v>2207</v>
      </c>
      <c r="C603" s="84" t="s">
        <v>1158</v>
      </c>
      <c r="D603" s="20">
        <v>45348</v>
      </c>
      <c r="E603" s="16" t="s">
        <v>1417</v>
      </c>
      <c r="F603" s="16" t="s">
        <v>2208</v>
      </c>
      <c r="G603" s="16" t="s">
        <v>1146</v>
      </c>
      <c r="H603" s="85" t="s">
        <v>1146</v>
      </c>
      <c r="I603" s="122">
        <v>0</v>
      </c>
      <c r="J603" s="42">
        <v>0</v>
      </c>
      <c r="K603" s="42">
        <v>0</v>
      </c>
      <c r="L603" s="42">
        <v>0</v>
      </c>
      <c r="M603" s="42">
        <v>0</v>
      </c>
      <c r="N603" s="46">
        <v>0</v>
      </c>
      <c r="O603" s="42">
        <v>0</v>
      </c>
      <c r="P603" s="126">
        <v>0</v>
      </c>
    </row>
    <row r="604" spans="1:16" ht="18" customHeight="1" x14ac:dyDescent="0.25">
      <c r="A604" s="17" t="s">
        <v>670</v>
      </c>
      <c r="B604" s="16" t="s">
        <v>2209</v>
      </c>
      <c r="C604" s="84" t="s">
        <v>1143</v>
      </c>
      <c r="D604" s="20">
        <v>45372</v>
      </c>
      <c r="E604" s="16" t="s">
        <v>1691</v>
      </c>
      <c r="F604" s="16" t="s">
        <v>2210</v>
      </c>
      <c r="G604" s="16" t="s">
        <v>1146</v>
      </c>
      <c r="H604" s="85" t="s">
        <v>1146</v>
      </c>
      <c r="I604" s="122">
        <v>0</v>
      </c>
      <c r="J604" s="42">
        <v>0</v>
      </c>
      <c r="K604" s="42">
        <v>0</v>
      </c>
      <c r="L604" s="42">
        <v>0</v>
      </c>
      <c r="M604" s="42">
        <v>0</v>
      </c>
      <c r="N604" s="46">
        <v>0</v>
      </c>
      <c r="O604" s="42">
        <v>0</v>
      </c>
      <c r="P604" s="126">
        <v>0</v>
      </c>
    </row>
    <row r="605" spans="1:16" ht="18" customHeight="1" x14ac:dyDescent="0.25">
      <c r="A605" s="14" t="s">
        <v>671</v>
      </c>
      <c r="B605" s="16" t="s">
        <v>2211</v>
      </c>
      <c r="C605" s="84" t="s">
        <v>1143</v>
      </c>
      <c r="D605" s="20">
        <v>45400</v>
      </c>
      <c r="E605" s="16" t="s">
        <v>1278</v>
      </c>
      <c r="F605" s="16" t="s">
        <v>1321</v>
      </c>
      <c r="G605" s="16" t="s">
        <v>1146</v>
      </c>
      <c r="H605" s="85" t="s">
        <v>1146</v>
      </c>
      <c r="I605" s="122">
        <v>0</v>
      </c>
      <c r="J605" s="42">
        <v>0</v>
      </c>
      <c r="K605" s="42">
        <v>0</v>
      </c>
      <c r="L605" s="42">
        <v>0</v>
      </c>
      <c r="M605" s="42">
        <v>0</v>
      </c>
      <c r="N605" s="46">
        <v>0</v>
      </c>
      <c r="O605" s="42">
        <v>0</v>
      </c>
      <c r="P605" s="126">
        <v>0</v>
      </c>
    </row>
    <row r="606" spans="1:16" ht="18" customHeight="1" x14ac:dyDescent="0.25">
      <c r="A606" s="17" t="s">
        <v>672</v>
      </c>
      <c r="B606" s="16" t="s">
        <v>2212</v>
      </c>
      <c r="C606" s="84" t="s">
        <v>1143</v>
      </c>
      <c r="D606" s="20">
        <v>45321</v>
      </c>
      <c r="E606" s="16" t="s">
        <v>2034</v>
      </c>
      <c r="F606" s="16" t="s">
        <v>2108</v>
      </c>
      <c r="G606" s="16" t="s">
        <v>1146</v>
      </c>
      <c r="H606" s="85" t="s">
        <v>1146</v>
      </c>
      <c r="I606" s="122">
        <v>0</v>
      </c>
      <c r="J606" s="42">
        <v>0</v>
      </c>
      <c r="K606" s="42">
        <v>0</v>
      </c>
      <c r="L606" s="42">
        <v>0</v>
      </c>
      <c r="M606" s="42">
        <v>0</v>
      </c>
      <c r="N606" s="46">
        <v>0</v>
      </c>
      <c r="O606" s="42">
        <v>0</v>
      </c>
      <c r="P606" s="126">
        <v>0</v>
      </c>
    </row>
    <row r="607" spans="1:16" ht="18" customHeight="1" x14ac:dyDescent="0.25">
      <c r="A607" s="14" t="s">
        <v>673</v>
      </c>
      <c r="B607" s="16" t="s">
        <v>2213</v>
      </c>
      <c r="C607" s="84" t="s">
        <v>1151</v>
      </c>
      <c r="D607" s="20">
        <v>45321</v>
      </c>
      <c r="E607" s="16" t="s">
        <v>2214</v>
      </c>
      <c r="F607" s="16" t="s">
        <v>2215</v>
      </c>
      <c r="G607" s="16" t="s">
        <v>1146</v>
      </c>
      <c r="H607" s="85" t="s">
        <v>1146</v>
      </c>
      <c r="I607" s="122">
        <v>0</v>
      </c>
      <c r="J607" s="42">
        <v>0</v>
      </c>
      <c r="K607" s="42">
        <v>0</v>
      </c>
      <c r="L607" s="42">
        <v>0</v>
      </c>
      <c r="M607" s="42">
        <v>0</v>
      </c>
      <c r="N607" s="46">
        <v>0</v>
      </c>
      <c r="O607" s="42">
        <v>0</v>
      </c>
      <c r="P607" s="126">
        <v>0</v>
      </c>
    </row>
    <row r="608" spans="1:16" ht="18" customHeight="1" x14ac:dyDescent="0.25">
      <c r="A608" s="17" t="s">
        <v>674</v>
      </c>
      <c r="B608" s="16" t="s">
        <v>2216</v>
      </c>
      <c r="C608" s="84" t="s">
        <v>1143</v>
      </c>
      <c r="D608" s="20">
        <v>45392</v>
      </c>
      <c r="E608" s="16" t="s">
        <v>1187</v>
      </c>
      <c r="F608" s="16" t="s">
        <v>2217</v>
      </c>
      <c r="G608" s="16" t="s">
        <v>1146</v>
      </c>
      <c r="H608" s="85" t="s">
        <v>1146</v>
      </c>
      <c r="I608" s="122">
        <v>0</v>
      </c>
      <c r="J608" s="42">
        <v>0</v>
      </c>
      <c r="K608" s="42">
        <v>0</v>
      </c>
      <c r="L608" s="42">
        <v>0</v>
      </c>
      <c r="M608" s="42">
        <v>0</v>
      </c>
      <c r="N608" s="46">
        <v>0</v>
      </c>
      <c r="O608" s="42">
        <v>0</v>
      </c>
      <c r="P608" s="126">
        <v>0</v>
      </c>
    </row>
    <row r="609" spans="1:16" ht="18" customHeight="1" x14ac:dyDescent="0.25">
      <c r="A609" s="14" t="s">
        <v>675</v>
      </c>
      <c r="B609" s="16" t="s">
        <v>2218</v>
      </c>
      <c r="C609" s="84" t="s">
        <v>1143</v>
      </c>
      <c r="D609" s="20">
        <v>45385</v>
      </c>
      <c r="E609" s="16" t="s">
        <v>2219</v>
      </c>
      <c r="F609" s="16" t="s">
        <v>2220</v>
      </c>
      <c r="G609" s="16" t="s">
        <v>1146</v>
      </c>
      <c r="H609" s="85" t="s">
        <v>1146</v>
      </c>
      <c r="I609" s="122">
        <v>0</v>
      </c>
      <c r="J609" s="42">
        <v>0</v>
      </c>
      <c r="K609" s="42">
        <v>0</v>
      </c>
      <c r="L609" s="42">
        <v>0</v>
      </c>
      <c r="M609" s="42">
        <v>0</v>
      </c>
      <c r="N609" s="46">
        <v>0</v>
      </c>
      <c r="O609" s="42">
        <v>0</v>
      </c>
      <c r="P609" s="126">
        <v>0</v>
      </c>
    </row>
    <row r="610" spans="1:16" ht="18" customHeight="1" x14ac:dyDescent="0.25">
      <c r="A610" s="17" t="s">
        <v>676</v>
      </c>
      <c r="B610" s="16" t="s">
        <v>2221</v>
      </c>
      <c r="C610" s="84" t="s">
        <v>1151</v>
      </c>
      <c r="D610" s="20">
        <v>45329</v>
      </c>
      <c r="E610" s="16" t="s">
        <v>1647</v>
      </c>
      <c r="F610" s="16" t="s">
        <v>1636</v>
      </c>
      <c r="G610" s="16" t="s">
        <v>1146</v>
      </c>
      <c r="H610" s="85" t="s">
        <v>1146</v>
      </c>
      <c r="I610" s="122">
        <v>0</v>
      </c>
      <c r="J610" s="42">
        <v>0</v>
      </c>
      <c r="K610" s="42">
        <v>0</v>
      </c>
      <c r="L610" s="42">
        <v>0</v>
      </c>
      <c r="M610" s="42">
        <v>0</v>
      </c>
      <c r="N610" s="46">
        <v>0</v>
      </c>
      <c r="O610" s="42">
        <v>0</v>
      </c>
      <c r="P610" s="126">
        <v>0</v>
      </c>
    </row>
    <row r="611" spans="1:16" ht="18" customHeight="1" x14ac:dyDescent="0.25">
      <c r="A611" s="14" t="s">
        <v>677</v>
      </c>
      <c r="B611" s="16" t="s">
        <v>2222</v>
      </c>
      <c r="C611" s="84" t="s">
        <v>1143</v>
      </c>
      <c r="D611" s="20">
        <v>45406</v>
      </c>
      <c r="E611" s="16" t="s">
        <v>2223</v>
      </c>
      <c r="F611" s="16" t="s">
        <v>2224</v>
      </c>
      <c r="G611" s="16" t="s">
        <v>1146</v>
      </c>
      <c r="H611" s="85" t="s">
        <v>1146</v>
      </c>
      <c r="I611" s="122">
        <v>0</v>
      </c>
      <c r="J611" s="42">
        <v>0</v>
      </c>
      <c r="K611" s="42">
        <v>0</v>
      </c>
      <c r="L611" s="42">
        <v>0</v>
      </c>
      <c r="M611" s="42">
        <v>0</v>
      </c>
      <c r="N611" s="46">
        <v>0</v>
      </c>
      <c r="O611" s="42">
        <v>0</v>
      </c>
      <c r="P611" s="126">
        <v>0</v>
      </c>
    </row>
    <row r="612" spans="1:16" ht="18" customHeight="1" x14ac:dyDescent="0.25">
      <c r="A612" s="17" t="s">
        <v>678</v>
      </c>
      <c r="B612" s="16" t="s">
        <v>2225</v>
      </c>
      <c r="C612" s="84" t="s">
        <v>1143</v>
      </c>
      <c r="D612" s="20">
        <v>45345</v>
      </c>
      <c r="E612" s="16" t="s">
        <v>2226</v>
      </c>
      <c r="F612" s="16" t="s">
        <v>1955</v>
      </c>
      <c r="G612" s="16" t="s">
        <v>1146</v>
      </c>
      <c r="H612" s="85" t="s">
        <v>1146</v>
      </c>
      <c r="I612" s="122">
        <v>0</v>
      </c>
      <c r="J612" s="42">
        <v>0</v>
      </c>
      <c r="K612" s="42">
        <v>0</v>
      </c>
      <c r="L612" s="42">
        <v>0</v>
      </c>
      <c r="M612" s="42">
        <v>0</v>
      </c>
      <c r="N612" s="46">
        <v>0</v>
      </c>
      <c r="O612" s="42">
        <v>0</v>
      </c>
      <c r="P612" s="126">
        <v>0</v>
      </c>
    </row>
    <row r="613" spans="1:16" ht="18" hidden="1" customHeight="1" x14ac:dyDescent="0.25">
      <c r="A613" s="14" t="s">
        <v>679</v>
      </c>
      <c r="B613" s="16" t="s">
        <v>2227</v>
      </c>
      <c r="C613" s="84" t="s">
        <v>1158</v>
      </c>
      <c r="D613" s="20">
        <v>45337</v>
      </c>
      <c r="E613" s="16" t="s">
        <v>2228</v>
      </c>
      <c r="F613" s="16" t="s">
        <v>1730</v>
      </c>
      <c r="G613" s="16" t="s">
        <v>1146</v>
      </c>
      <c r="H613" s="85" t="s">
        <v>1146</v>
      </c>
      <c r="I613" s="122">
        <v>0</v>
      </c>
      <c r="J613" s="42">
        <v>0</v>
      </c>
      <c r="K613" s="42">
        <v>0</v>
      </c>
      <c r="L613" s="42">
        <v>0</v>
      </c>
      <c r="M613" s="42">
        <v>0</v>
      </c>
      <c r="N613" s="46">
        <v>0</v>
      </c>
      <c r="O613" s="42">
        <v>0</v>
      </c>
      <c r="P613" s="126">
        <v>0</v>
      </c>
    </row>
    <row r="614" spans="1:16" ht="18" customHeight="1" x14ac:dyDescent="0.25">
      <c r="A614" s="17" t="s">
        <v>680</v>
      </c>
      <c r="B614" s="16" t="s">
        <v>2229</v>
      </c>
      <c r="C614" s="84" t="s">
        <v>1143</v>
      </c>
      <c r="D614" s="20">
        <v>45406</v>
      </c>
      <c r="E614" s="16" t="s">
        <v>2230</v>
      </c>
      <c r="F614" s="16" t="s">
        <v>1171</v>
      </c>
      <c r="G614" s="16" t="s">
        <v>1146</v>
      </c>
      <c r="H614" s="85" t="s">
        <v>1146</v>
      </c>
      <c r="I614" s="122">
        <v>0</v>
      </c>
      <c r="J614" s="42">
        <v>0</v>
      </c>
      <c r="K614" s="42">
        <v>0</v>
      </c>
      <c r="L614" s="42">
        <v>0</v>
      </c>
      <c r="M614" s="42">
        <v>0</v>
      </c>
      <c r="N614" s="46">
        <v>0</v>
      </c>
      <c r="O614" s="42">
        <v>0</v>
      </c>
      <c r="P614" s="126">
        <v>0</v>
      </c>
    </row>
    <row r="615" spans="1:16" ht="18" customHeight="1" x14ac:dyDescent="0.25">
      <c r="A615" s="14" t="s">
        <v>681</v>
      </c>
      <c r="B615" s="16" t="s">
        <v>2231</v>
      </c>
      <c r="C615" s="84" t="s">
        <v>1151</v>
      </c>
      <c r="D615" s="20">
        <v>45362</v>
      </c>
      <c r="E615" s="16" t="s">
        <v>2232</v>
      </c>
      <c r="F615" s="16" t="s">
        <v>2233</v>
      </c>
      <c r="G615" s="16" t="s">
        <v>1146</v>
      </c>
      <c r="H615" s="85" t="s">
        <v>1146</v>
      </c>
      <c r="I615" s="122">
        <v>0</v>
      </c>
      <c r="J615" s="42">
        <v>0</v>
      </c>
      <c r="K615" s="42">
        <v>0</v>
      </c>
      <c r="L615" s="42">
        <v>0</v>
      </c>
      <c r="M615" s="42">
        <v>0</v>
      </c>
      <c r="N615" s="46">
        <v>0</v>
      </c>
      <c r="O615" s="42">
        <v>0</v>
      </c>
      <c r="P615" s="126">
        <v>0</v>
      </c>
    </row>
    <row r="616" spans="1:16" ht="18" customHeight="1" x14ac:dyDescent="0.25">
      <c r="A616" s="17" t="s">
        <v>682</v>
      </c>
      <c r="B616" s="16" t="s">
        <v>2234</v>
      </c>
      <c r="C616" s="84" t="s">
        <v>1143</v>
      </c>
      <c r="D616" s="20">
        <v>45370</v>
      </c>
      <c r="E616" s="16" t="s">
        <v>2235</v>
      </c>
      <c r="F616" s="16" t="s">
        <v>2103</v>
      </c>
      <c r="G616" s="16" t="s">
        <v>1146</v>
      </c>
      <c r="H616" s="85" t="s">
        <v>1146</v>
      </c>
      <c r="I616" s="122">
        <v>-288632</v>
      </c>
      <c r="J616" s="42">
        <v>288632</v>
      </c>
      <c r="K616" s="42">
        <v>0</v>
      </c>
      <c r="L616" s="42">
        <v>0</v>
      </c>
      <c r="M616" s="42">
        <v>0</v>
      </c>
      <c r="N616" s="46">
        <v>0</v>
      </c>
      <c r="O616" s="42">
        <v>0</v>
      </c>
      <c r="P616" s="126">
        <v>0</v>
      </c>
    </row>
    <row r="617" spans="1:16" ht="18" customHeight="1" x14ac:dyDescent="0.25">
      <c r="A617" s="14" t="s">
        <v>683</v>
      </c>
      <c r="B617" s="16" t="s">
        <v>2236</v>
      </c>
      <c r="C617" s="84" t="s">
        <v>1143</v>
      </c>
      <c r="D617" s="20">
        <v>45372</v>
      </c>
      <c r="E617" s="16" t="s">
        <v>1216</v>
      </c>
      <c r="F617" s="16" t="s">
        <v>2237</v>
      </c>
      <c r="G617" s="16" t="s">
        <v>1146</v>
      </c>
      <c r="H617" s="85" t="s">
        <v>1146</v>
      </c>
      <c r="I617" s="122">
        <v>0</v>
      </c>
      <c r="J617" s="42">
        <v>0</v>
      </c>
      <c r="K617" s="42">
        <v>0</v>
      </c>
      <c r="L617" s="42">
        <v>0</v>
      </c>
      <c r="M617" s="42">
        <v>0</v>
      </c>
      <c r="N617" s="46">
        <v>0</v>
      </c>
      <c r="O617" s="42">
        <v>0</v>
      </c>
      <c r="P617" s="126">
        <v>0</v>
      </c>
    </row>
    <row r="618" spans="1:16" ht="18" hidden="1" customHeight="1" x14ac:dyDescent="0.25">
      <c r="A618" s="17" t="s">
        <v>684</v>
      </c>
      <c r="B618" s="16" t="s">
        <v>2238</v>
      </c>
      <c r="C618" s="84" t="s">
        <v>1158</v>
      </c>
      <c r="D618" s="20">
        <v>45328</v>
      </c>
      <c r="E618" s="16" t="s">
        <v>2154</v>
      </c>
      <c r="F618" s="16" t="s">
        <v>1510</v>
      </c>
      <c r="G618" s="16" t="s">
        <v>1146</v>
      </c>
      <c r="H618" s="85" t="s">
        <v>1146</v>
      </c>
      <c r="I618" s="122">
        <v>0</v>
      </c>
      <c r="J618" s="42">
        <v>0</v>
      </c>
      <c r="K618" s="42">
        <v>0</v>
      </c>
      <c r="L618" s="42">
        <v>0</v>
      </c>
      <c r="M618" s="42">
        <v>0</v>
      </c>
      <c r="N618" s="46">
        <v>0</v>
      </c>
      <c r="O618" s="42">
        <v>0</v>
      </c>
      <c r="P618" s="126">
        <v>0</v>
      </c>
    </row>
    <row r="619" spans="1:16" ht="18" hidden="1" customHeight="1" x14ac:dyDescent="0.25">
      <c r="A619" s="14" t="s">
        <v>685</v>
      </c>
      <c r="B619" s="16" t="s">
        <v>2239</v>
      </c>
      <c r="C619" s="84" t="s">
        <v>2240</v>
      </c>
      <c r="D619" s="20">
        <v>45322</v>
      </c>
      <c r="E619" s="16" t="s">
        <v>2241</v>
      </c>
      <c r="F619" s="16" t="s">
        <v>2242</v>
      </c>
      <c r="G619" s="16" t="s">
        <v>1146</v>
      </c>
      <c r="H619" s="85" t="s">
        <v>1146</v>
      </c>
      <c r="I619" s="122">
        <v>0</v>
      </c>
      <c r="J619" s="42">
        <v>0</v>
      </c>
      <c r="K619" s="42">
        <v>0</v>
      </c>
      <c r="L619" s="42">
        <v>0</v>
      </c>
      <c r="M619" s="42">
        <v>0</v>
      </c>
      <c r="N619" s="46">
        <v>0</v>
      </c>
      <c r="O619" s="42">
        <v>0</v>
      </c>
      <c r="P619" s="126">
        <v>0</v>
      </c>
    </row>
    <row r="620" spans="1:16" ht="18" customHeight="1" x14ac:dyDescent="0.25">
      <c r="A620" s="17" t="s">
        <v>686</v>
      </c>
      <c r="B620" s="16" t="s">
        <v>2243</v>
      </c>
      <c r="C620" s="84" t="s">
        <v>1143</v>
      </c>
      <c r="D620" s="20">
        <v>45385</v>
      </c>
      <c r="E620" s="16" t="s">
        <v>1216</v>
      </c>
      <c r="F620" s="16" t="s">
        <v>1341</v>
      </c>
      <c r="G620" s="16" t="s">
        <v>1146</v>
      </c>
      <c r="H620" s="85" t="s">
        <v>1146</v>
      </c>
      <c r="I620" s="122">
        <v>0</v>
      </c>
      <c r="J620" s="42">
        <v>0</v>
      </c>
      <c r="K620" s="42">
        <v>0</v>
      </c>
      <c r="L620" s="42">
        <v>0</v>
      </c>
      <c r="M620" s="42">
        <v>0</v>
      </c>
      <c r="N620" s="46">
        <v>0</v>
      </c>
      <c r="O620" s="42">
        <v>0</v>
      </c>
      <c r="P620" s="126">
        <v>0</v>
      </c>
    </row>
    <row r="621" spans="1:16" ht="18" customHeight="1" x14ac:dyDescent="0.25">
      <c r="A621" s="14" t="s">
        <v>687</v>
      </c>
      <c r="B621" s="16" t="s">
        <v>2244</v>
      </c>
      <c r="C621" s="84" t="s">
        <v>1143</v>
      </c>
      <c r="D621" s="20">
        <v>45349</v>
      </c>
      <c r="E621" s="16" t="s">
        <v>2044</v>
      </c>
      <c r="F621" s="16" t="s">
        <v>1864</v>
      </c>
      <c r="G621" s="16" t="s">
        <v>1146</v>
      </c>
      <c r="H621" s="85" t="s">
        <v>1146</v>
      </c>
      <c r="I621" s="122">
        <v>0</v>
      </c>
      <c r="J621" s="42">
        <v>0</v>
      </c>
      <c r="K621" s="42">
        <v>0</v>
      </c>
      <c r="L621" s="42">
        <v>0</v>
      </c>
      <c r="M621" s="42">
        <v>0</v>
      </c>
      <c r="N621" s="46">
        <v>0</v>
      </c>
      <c r="O621" s="42">
        <v>0</v>
      </c>
      <c r="P621" s="126">
        <v>0</v>
      </c>
    </row>
    <row r="622" spans="1:16" ht="18" customHeight="1" x14ac:dyDescent="0.25">
      <c r="A622" s="17" t="s">
        <v>688</v>
      </c>
      <c r="B622" s="16" t="s">
        <v>2245</v>
      </c>
      <c r="C622" s="84" t="s">
        <v>1143</v>
      </c>
      <c r="D622" s="20">
        <v>45399</v>
      </c>
      <c r="E622" s="16" t="s">
        <v>2246</v>
      </c>
      <c r="F622" s="16" t="s">
        <v>2247</v>
      </c>
      <c r="G622" s="16" t="s">
        <v>1146</v>
      </c>
      <c r="H622" s="85" t="s">
        <v>1146</v>
      </c>
      <c r="I622" s="122">
        <v>0</v>
      </c>
      <c r="J622" s="42">
        <v>-421783</v>
      </c>
      <c r="K622" s="42">
        <v>0</v>
      </c>
      <c r="L622" s="42">
        <v>0</v>
      </c>
      <c r="M622" s="42">
        <v>0</v>
      </c>
      <c r="N622" s="46">
        <v>0</v>
      </c>
      <c r="O622" s="42">
        <v>421783</v>
      </c>
      <c r="P622" s="126">
        <v>0</v>
      </c>
    </row>
    <row r="623" spans="1:16" ht="18" customHeight="1" x14ac:dyDescent="0.25">
      <c r="A623" s="14" t="s">
        <v>689</v>
      </c>
      <c r="B623" s="16" t="s">
        <v>2248</v>
      </c>
      <c r="C623" s="84" t="s">
        <v>1151</v>
      </c>
      <c r="D623" s="20">
        <v>45324</v>
      </c>
      <c r="E623" s="16" t="s">
        <v>1275</v>
      </c>
      <c r="F623" s="16" t="s">
        <v>2249</v>
      </c>
      <c r="G623" s="16" t="s">
        <v>1146</v>
      </c>
      <c r="H623" s="85" t="s">
        <v>1146</v>
      </c>
      <c r="I623" s="122">
        <v>0</v>
      </c>
      <c r="J623" s="42">
        <v>0</v>
      </c>
      <c r="K623" s="42">
        <v>0</v>
      </c>
      <c r="L623" s="42">
        <v>0</v>
      </c>
      <c r="M623" s="42">
        <v>0</v>
      </c>
      <c r="N623" s="46">
        <v>0</v>
      </c>
      <c r="O623" s="42">
        <v>0</v>
      </c>
      <c r="P623" s="126">
        <v>0</v>
      </c>
    </row>
    <row r="624" spans="1:16" ht="18" hidden="1" customHeight="1" x14ac:dyDescent="0.25">
      <c r="A624" s="17" t="s">
        <v>690</v>
      </c>
      <c r="B624" s="16" t="s">
        <v>2250</v>
      </c>
      <c r="C624" s="84" t="s">
        <v>1158</v>
      </c>
      <c r="D624" s="20">
        <v>45330</v>
      </c>
      <c r="E624" s="16" t="s">
        <v>2251</v>
      </c>
      <c r="F624" s="16" t="s">
        <v>1210</v>
      </c>
      <c r="G624" s="16" t="s">
        <v>1146</v>
      </c>
      <c r="H624" s="85" t="s">
        <v>1146</v>
      </c>
      <c r="I624" s="122">
        <v>0</v>
      </c>
      <c r="J624" s="42">
        <v>0</v>
      </c>
      <c r="K624" s="42">
        <v>0</v>
      </c>
      <c r="L624" s="42">
        <v>0</v>
      </c>
      <c r="M624" s="42">
        <v>0</v>
      </c>
      <c r="N624" s="46">
        <v>0</v>
      </c>
      <c r="O624" s="42">
        <v>0</v>
      </c>
      <c r="P624" s="126">
        <v>0</v>
      </c>
    </row>
    <row r="625" spans="1:16" ht="18" customHeight="1" x14ac:dyDescent="0.25">
      <c r="A625" s="14" t="s">
        <v>691</v>
      </c>
      <c r="B625" s="16" t="s">
        <v>2252</v>
      </c>
      <c r="C625" s="84" t="s">
        <v>1143</v>
      </c>
      <c r="D625" s="20">
        <v>45329</v>
      </c>
      <c r="E625" s="16" t="s">
        <v>1496</v>
      </c>
      <c r="F625" s="16" t="s">
        <v>1623</v>
      </c>
      <c r="G625" s="16" t="s">
        <v>1146</v>
      </c>
      <c r="H625" s="85" t="s">
        <v>1146</v>
      </c>
      <c r="I625" s="122">
        <v>0</v>
      </c>
      <c r="J625" s="42">
        <v>0</v>
      </c>
      <c r="K625" s="42">
        <v>0</v>
      </c>
      <c r="L625" s="42">
        <v>0</v>
      </c>
      <c r="M625" s="42">
        <v>0</v>
      </c>
      <c r="N625" s="46">
        <v>0</v>
      </c>
      <c r="O625" s="42">
        <v>0</v>
      </c>
      <c r="P625" s="126">
        <v>0</v>
      </c>
    </row>
    <row r="626" spans="1:16" ht="18" customHeight="1" x14ac:dyDescent="0.25">
      <c r="A626" s="17" t="s">
        <v>692</v>
      </c>
      <c r="B626" s="16" t="s">
        <v>2253</v>
      </c>
      <c r="C626" s="84" t="s">
        <v>1143</v>
      </c>
      <c r="D626" s="20">
        <v>45407</v>
      </c>
      <c r="E626" s="16" t="s">
        <v>2254</v>
      </c>
      <c r="F626" s="16" t="s">
        <v>2255</v>
      </c>
      <c r="G626" s="16" t="s">
        <v>1146</v>
      </c>
      <c r="H626" s="85" t="s">
        <v>1146</v>
      </c>
      <c r="I626" s="122">
        <v>0</v>
      </c>
      <c r="J626" s="42">
        <v>0</v>
      </c>
      <c r="K626" s="42">
        <v>0</v>
      </c>
      <c r="L626" s="42">
        <v>0</v>
      </c>
      <c r="M626" s="42">
        <v>0</v>
      </c>
      <c r="N626" s="46">
        <v>0</v>
      </c>
      <c r="O626" s="42">
        <v>0</v>
      </c>
      <c r="P626" s="126">
        <v>0</v>
      </c>
    </row>
    <row r="627" spans="1:16" ht="18" customHeight="1" x14ac:dyDescent="0.25">
      <c r="A627" s="14" t="s">
        <v>693</v>
      </c>
      <c r="B627" s="16" t="s">
        <v>2256</v>
      </c>
      <c r="C627" s="84" t="s">
        <v>1143</v>
      </c>
      <c r="D627" s="20">
        <v>45327</v>
      </c>
      <c r="E627" s="16" t="s">
        <v>1621</v>
      </c>
      <c r="F627" s="16" t="s">
        <v>1752</v>
      </c>
      <c r="G627" s="16" t="s">
        <v>1146</v>
      </c>
      <c r="H627" s="85" t="s">
        <v>1221</v>
      </c>
      <c r="I627" s="122">
        <v>0</v>
      </c>
      <c r="J627" s="42">
        <v>0</v>
      </c>
      <c r="K627" s="42">
        <v>0</v>
      </c>
      <c r="L627" s="42">
        <v>0</v>
      </c>
      <c r="M627" s="42">
        <v>0</v>
      </c>
      <c r="N627" s="46">
        <v>0</v>
      </c>
      <c r="O627" s="42">
        <v>0</v>
      </c>
      <c r="P627" s="126">
        <v>0</v>
      </c>
    </row>
    <row r="628" spans="1:16" ht="18" hidden="1" customHeight="1" x14ac:dyDescent="0.25">
      <c r="A628" s="17" t="s">
        <v>694</v>
      </c>
      <c r="B628" s="16" t="s">
        <v>2257</v>
      </c>
      <c r="C628" s="84" t="s">
        <v>1158</v>
      </c>
      <c r="D628" s="20">
        <v>45321</v>
      </c>
      <c r="E628" s="16" t="s">
        <v>1224</v>
      </c>
      <c r="F628" s="16" t="s">
        <v>2258</v>
      </c>
      <c r="G628" s="16" t="s">
        <v>1146</v>
      </c>
      <c r="H628" s="85" t="s">
        <v>1146</v>
      </c>
      <c r="I628" s="122">
        <v>0</v>
      </c>
      <c r="J628" s="42">
        <v>0</v>
      </c>
      <c r="K628" s="42">
        <v>0</v>
      </c>
      <c r="L628" s="42">
        <v>0</v>
      </c>
      <c r="M628" s="42">
        <v>0</v>
      </c>
      <c r="N628" s="46">
        <v>0</v>
      </c>
      <c r="O628" s="42">
        <v>0</v>
      </c>
      <c r="P628" s="126">
        <v>0</v>
      </c>
    </row>
    <row r="629" spans="1:16" ht="18" customHeight="1" x14ac:dyDescent="0.25">
      <c r="A629" s="14" t="s">
        <v>695</v>
      </c>
      <c r="B629" s="16" t="s">
        <v>2259</v>
      </c>
      <c r="C629" s="84" t="s">
        <v>1151</v>
      </c>
      <c r="D629" s="20">
        <v>45334</v>
      </c>
      <c r="E629" s="16" t="s">
        <v>1175</v>
      </c>
      <c r="F629" s="16" t="s">
        <v>2260</v>
      </c>
      <c r="G629" s="16" t="s">
        <v>1146</v>
      </c>
      <c r="H629" s="85" t="s">
        <v>1146</v>
      </c>
      <c r="I629" s="122">
        <v>0</v>
      </c>
      <c r="J629" s="42">
        <v>0</v>
      </c>
      <c r="K629" s="42">
        <v>0</v>
      </c>
      <c r="L629" s="42">
        <v>0</v>
      </c>
      <c r="M629" s="42">
        <v>0</v>
      </c>
      <c r="N629" s="46">
        <v>0</v>
      </c>
      <c r="O629" s="42">
        <v>0</v>
      </c>
      <c r="P629" s="126">
        <v>0</v>
      </c>
    </row>
    <row r="630" spans="1:16" ht="18" customHeight="1" x14ac:dyDescent="0.25">
      <c r="A630" s="17" t="s">
        <v>696</v>
      </c>
      <c r="B630" s="16" t="s">
        <v>2261</v>
      </c>
      <c r="C630" s="84" t="s">
        <v>1143</v>
      </c>
      <c r="D630" s="20">
        <v>45324</v>
      </c>
      <c r="E630" s="16" t="s">
        <v>2262</v>
      </c>
      <c r="F630" s="16" t="s">
        <v>2263</v>
      </c>
      <c r="G630" s="16" t="s">
        <v>1146</v>
      </c>
      <c r="H630" s="85" t="s">
        <v>1146</v>
      </c>
      <c r="I630" s="122">
        <v>0</v>
      </c>
      <c r="J630" s="42">
        <v>0</v>
      </c>
      <c r="K630" s="42">
        <v>0</v>
      </c>
      <c r="L630" s="42">
        <v>0</v>
      </c>
      <c r="M630" s="42">
        <v>0</v>
      </c>
      <c r="N630" s="46">
        <v>0</v>
      </c>
      <c r="O630" s="42">
        <v>0</v>
      </c>
      <c r="P630" s="126">
        <v>0</v>
      </c>
    </row>
    <row r="631" spans="1:16" ht="18" customHeight="1" x14ac:dyDescent="0.25">
      <c r="A631" s="14" t="s">
        <v>697</v>
      </c>
      <c r="B631" s="16" t="s">
        <v>2264</v>
      </c>
      <c r="C631" s="84" t="s">
        <v>1143</v>
      </c>
      <c r="D631" s="20">
        <v>45351</v>
      </c>
      <c r="E631" s="16" t="s">
        <v>1327</v>
      </c>
      <c r="F631" s="16" t="s">
        <v>1210</v>
      </c>
      <c r="G631" s="16" t="s">
        <v>1146</v>
      </c>
      <c r="H631" s="85" t="s">
        <v>1146</v>
      </c>
      <c r="I631" s="122">
        <v>0</v>
      </c>
      <c r="J631" s="42">
        <v>600000</v>
      </c>
      <c r="K631" s="42">
        <v>0</v>
      </c>
      <c r="L631" s="42">
        <v>-600000</v>
      </c>
      <c r="M631" s="42">
        <v>0</v>
      </c>
      <c r="N631" s="46">
        <v>0</v>
      </c>
      <c r="O631" s="42">
        <v>0</v>
      </c>
      <c r="P631" s="126">
        <v>0</v>
      </c>
    </row>
    <row r="632" spans="1:16" ht="18" hidden="1" customHeight="1" x14ac:dyDescent="0.25">
      <c r="A632" s="17" t="s">
        <v>698</v>
      </c>
      <c r="B632" s="16" t="s">
        <v>2265</v>
      </c>
      <c r="C632" s="84" t="s">
        <v>1158</v>
      </c>
      <c r="D632" s="20">
        <v>45323</v>
      </c>
      <c r="E632" s="16" t="s">
        <v>1395</v>
      </c>
      <c r="F632" s="16" t="s">
        <v>2118</v>
      </c>
      <c r="G632" s="16" t="s">
        <v>1146</v>
      </c>
      <c r="H632" s="85" t="s">
        <v>1146</v>
      </c>
      <c r="I632" s="122">
        <v>0</v>
      </c>
      <c r="J632" s="42">
        <v>0</v>
      </c>
      <c r="K632" s="42">
        <v>0</v>
      </c>
      <c r="L632" s="42">
        <v>0</v>
      </c>
      <c r="M632" s="42">
        <v>0</v>
      </c>
      <c r="N632" s="46">
        <v>0</v>
      </c>
      <c r="O632" s="42">
        <v>0</v>
      </c>
      <c r="P632" s="126">
        <v>0</v>
      </c>
    </row>
    <row r="633" spans="1:16" ht="18" hidden="1" customHeight="1" x14ac:dyDescent="0.25">
      <c r="A633" s="14" t="s">
        <v>699</v>
      </c>
      <c r="B633" s="16" t="s">
        <v>2266</v>
      </c>
      <c r="C633" s="84" t="s">
        <v>1158</v>
      </c>
      <c r="D633" s="20">
        <v>45324</v>
      </c>
      <c r="E633" s="16" t="s">
        <v>1739</v>
      </c>
      <c r="F633" s="16" t="s">
        <v>2128</v>
      </c>
      <c r="G633" s="16" t="s">
        <v>1146</v>
      </c>
      <c r="H633" s="85" t="s">
        <v>1146</v>
      </c>
      <c r="I633" s="122">
        <v>0</v>
      </c>
      <c r="J633" s="42">
        <v>0</v>
      </c>
      <c r="K633" s="42">
        <v>0</v>
      </c>
      <c r="L633" s="42">
        <v>0</v>
      </c>
      <c r="M633" s="42">
        <v>0</v>
      </c>
      <c r="N633" s="46">
        <v>0</v>
      </c>
      <c r="O633" s="42">
        <v>0</v>
      </c>
      <c r="P633" s="126">
        <v>0</v>
      </c>
    </row>
    <row r="634" spans="1:16" ht="18" hidden="1" customHeight="1" x14ac:dyDescent="0.25">
      <c r="A634" s="17" t="s">
        <v>700</v>
      </c>
      <c r="B634" s="16" t="s">
        <v>2267</v>
      </c>
      <c r="C634" s="84" t="s">
        <v>1158</v>
      </c>
      <c r="D634" s="20">
        <v>45329</v>
      </c>
      <c r="E634" s="16" t="s">
        <v>1213</v>
      </c>
      <c r="F634" s="16" t="s">
        <v>1510</v>
      </c>
      <c r="G634" s="16" t="s">
        <v>1146</v>
      </c>
      <c r="H634" s="85" t="s">
        <v>1146</v>
      </c>
      <c r="I634" s="122">
        <v>0</v>
      </c>
      <c r="J634" s="42">
        <v>0</v>
      </c>
      <c r="K634" s="42">
        <v>0</v>
      </c>
      <c r="L634" s="42">
        <v>0</v>
      </c>
      <c r="M634" s="42">
        <v>0</v>
      </c>
      <c r="N634" s="46">
        <v>0</v>
      </c>
      <c r="O634" s="42">
        <v>0</v>
      </c>
      <c r="P634" s="126">
        <v>0</v>
      </c>
    </row>
    <row r="635" spans="1:16" ht="18" customHeight="1" x14ac:dyDescent="0.25">
      <c r="A635" s="14" t="s">
        <v>701</v>
      </c>
      <c r="B635" s="16" t="s">
        <v>2268</v>
      </c>
      <c r="C635" s="84" t="s">
        <v>1151</v>
      </c>
      <c r="D635" s="20">
        <v>45330</v>
      </c>
      <c r="E635" s="16" t="s">
        <v>2269</v>
      </c>
      <c r="F635" s="16" t="s">
        <v>2270</v>
      </c>
      <c r="G635" s="16" t="s">
        <v>1146</v>
      </c>
      <c r="H635" s="85" t="s">
        <v>1146</v>
      </c>
      <c r="I635" s="122">
        <v>0</v>
      </c>
      <c r="J635" s="42">
        <v>0</v>
      </c>
      <c r="K635" s="42">
        <v>0</v>
      </c>
      <c r="L635" s="42">
        <v>0</v>
      </c>
      <c r="M635" s="42">
        <v>0</v>
      </c>
      <c r="N635" s="46">
        <v>0</v>
      </c>
      <c r="O635" s="42">
        <v>0</v>
      </c>
      <c r="P635" s="126">
        <v>0</v>
      </c>
    </row>
    <row r="636" spans="1:16" ht="18" customHeight="1" x14ac:dyDescent="0.25">
      <c r="A636" s="17" t="s">
        <v>702</v>
      </c>
      <c r="B636" s="16" t="s">
        <v>2271</v>
      </c>
      <c r="C636" s="84" t="s">
        <v>1143</v>
      </c>
      <c r="D636" s="20">
        <v>45391</v>
      </c>
      <c r="E636" s="16" t="s">
        <v>1401</v>
      </c>
      <c r="F636" s="16" t="s">
        <v>2272</v>
      </c>
      <c r="G636" s="16" t="s">
        <v>1146</v>
      </c>
      <c r="H636" s="85" t="s">
        <v>1146</v>
      </c>
      <c r="I636" s="122">
        <v>0</v>
      </c>
      <c r="J636" s="42">
        <v>0</v>
      </c>
      <c r="K636" s="42">
        <v>0</v>
      </c>
      <c r="L636" s="42">
        <v>0</v>
      </c>
      <c r="M636" s="42">
        <v>0</v>
      </c>
      <c r="N636" s="46">
        <v>0</v>
      </c>
      <c r="O636" s="42">
        <v>0</v>
      </c>
      <c r="P636" s="126">
        <v>0</v>
      </c>
    </row>
    <row r="637" spans="1:16" ht="18" hidden="1" customHeight="1" x14ac:dyDescent="0.25">
      <c r="A637" s="14" t="s">
        <v>703</v>
      </c>
      <c r="B637" s="16" t="s">
        <v>2273</v>
      </c>
      <c r="C637" s="84" t="s">
        <v>1158</v>
      </c>
      <c r="D637" s="20">
        <v>45348</v>
      </c>
      <c r="E637" s="16" t="s">
        <v>1213</v>
      </c>
      <c r="F637" s="16" t="s">
        <v>2258</v>
      </c>
      <c r="G637" s="16" t="s">
        <v>1146</v>
      </c>
      <c r="H637" s="85" t="s">
        <v>1146</v>
      </c>
      <c r="I637" s="122">
        <v>0</v>
      </c>
      <c r="J637" s="42">
        <v>0</v>
      </c>
      <c r="K637" s="42">
        <v>0</v>
      </c>
      <c r="L637" s="42">
        <v>0</v>
      </c>
      <c r="M637" s="42">
        <v>0</v>
      </c>
      <c r="N637" s="46">
        <v>0</v>
      </c>
      <c r="O637" s="42">
        <v>0</v>
      </c>
      <c r="P637" s="126">
        <v>0</v>
      </c>
    </row>
    <row r="638" spans="1:16" ht="18" hidden="1" customHeight="1" x14ac:dyDescent="0.25">
      <c r="A638" s="17" t="s">
        <v>704</v>
      </c>
      <c r="B638" s="16" t="s">
        <v>2274</v>
      </c>
      <c r="C638" s="84" t="s">
        <v>1158</v>
      </c>
      <c r="D638" s="20">
        <v>45345</v>
      </c>
      <c r="E638" s="16" t="s">
        <v>1404</v>
      </c>
      <c r="F638" s="16" t="s">
        <v>1210</v>
      </c>
      <c r="G638" s="16" t="s">
        <v>1146</v>
      </c>
      <c r="H638" s="85" t="s">
        <v>1146</v>
      </c>
      <c r="I638" s="122">
        <v>0</v>
      </c>
      <c r="J638" s="42">
        <v>0</v>
      </c>
      <c r="K638" s="42">
        <v>0</v>
      </c>
      <c r="L638" s="42">
        <v>0</v>
      </c>
      <c r="M638" s="42">
        <v>0</v>
      </c>
      <c r="N638" s="46">
        <v>0</v>
      </c>
      <c r="O638" s="42">
        <v>0</v>
      </c>
      <c r="P638" s="126">
        <v>0</v>
      </c>
    </row>
    <row r="639" spans="1:16" ht="18" customHeight="1" x14ac:dyDescent="0.25">
      <c r="A639" s="14" t="s">
        <v>705</v>
      </c>
      <c r="B639" s="16" t="s">
        <v>2275</v>
      </c>
      <c r="C639" s="84" t="s">
        <v>1151</v>
      </c>
      <c r="D639" s="20">
        <v>45323</v>
      </c>
      <c r="E639" s="16" t="s">
        <v>2276</v>
      </c>
      <c r="F639" s="16" t="s">
        <v>2100</v>
      </c>
      <c r="G639" s="16" t="s">
        <v>1146</v>
      </c>
      <c r="H639" s="85" t="s">
        <v>1146</v>
      </c>
      <c r="I639" s="122">
        <v>0</v>
      </c>
      <c r="J639" s="42">
        <v>0</v>
      </c>
      <c r="K639" s="42">
        <v>0</v>
      </c>
      <c r="L639" s="42">
        <v>0</v>
      </c>
      <c r="M639" s="42">
        <v>0</v>
      </c>
      <c r="N639" s="46">
        <v>0</v>
      </c>
      <c r="O639" s="42">
        <v>0</v>
      </c>
      <c r="P639" s="126">
        <v>0</v>
      </c>
    </row>
    <row r="640" spans="1:16" ht="18" customHeight="1" x14ac:dyDescent="0.25">
      <c r="A640" s="17" t="s">
        <v>706</v>
      </c>
      <c r="B640" s="16" t="s">
        <v>2277</v>
      </c>
      <c r="C640" s="84" t="s">
        <v>1143</v>
      </c>
      <c r="D640" s="20">
        <v>45329</v>
      </c>
      <c r="E640" s="16" t="s">
        <v>1706</v>
      </c>
      <c r="F640" s="16" t="s">
        <v>1761</v>
      </c>
      <c r="G640" s="16" t="s">
        <v>1146</v>
      </c>
      <c r="H640" s="85" t="s">
        <v>1146</v>
      </c>
      <c r="I640" s="122">
        <v>0</v>
      </c>
      <c r="J640" s="42">
        <v>0</v>
      </c>
      <c r="K640" s="42">
        <v>0</v>
      </c>
      <c r="L640" s="42">
        <v>0</v>
      </c>
      <c r="M640" s="42">
        <v>0</v>
      </c>
      <c r="N640" s="46">
        <v>0</v>
      </c>
      <c r="O640" s="42">
        <v>0</v>
      </c>
      <c r="P640" s="126">
        <v>0</v>
      </c>
    </row>
    <row r="641" spans="1:16" ht="18" customHeight="1" x14ac:dyDescent="0.25">
      <c r="A641" s="14" t="s">
        <v>707</v>
      </c>
      <c r="B641" s="16" t="s">
        <v>2278</v>
      </c>
      <c r="C641" s="84" t="s">
        <v>1151</v>
      </c>
      <c r="D641" s="20">
        <v>45329</v>
      </c>
      <c r="E641" s="16" t="s">
        <v>1398</v>
      </c>
      <c r="F641" s="16" t="s">
        <v>2021</v>
      </c>
      <c r="G641" s="16" t="s">
        <v>1146</v>
      </c>
      <c r="H641" s="85" t="s">
        <v>1146</v>
      </c>
      <c r="I641" s="122">
        <v>0</v>
      </c>
      <c r="J641" s="42">
        <v>0</v>
      </c>
      <c r="K641" s="42">
        <v>0</v>
      </c>
      <c r="L641" s="42">
        <v>0</v>
      </c>
      <c r="M641" s="42">
        <v>0</v>
      </c>
      <c r="N641" s="46">
        <v>0</v>
      </c>
      <c r="O641" s="42">
        <v>0</v>
      </c>
      <c r="P641" s="126">
        <v>0</v>
      </c>
    </row>
    <row r="642" spans="1:16" ht="18" customHeight="1" x14ac:dyDescent="0.25">
      <c r="A642" s="17" t="s">
        <v>708</v>
      </c>
      <c r="B642" s="16" t="s">
        <v>2279</v>
      </c>
      <c r="C642" s="84" t="s">
        <v>1143</v>
      </c>
      <c r="D642" s="20">
        <v>45392</v>
      </c>
      <c r="E642" s="16" t="s">
        <v>2280</v>
      </c>
      <c r="F642" s="16" t="s">
        <v>1789</v>
      </c>
      <c r="G642" s="16" t="s">
        <v>1146</v>
      </c>
      <c r="H642" s="85" t="s">
        <v>1146</v>
      </c>
      <c r="I642" s="122">
        <v>0</v>
      </c>
      <c r="J642" s="42">
        <v>0</v>
      </c>
      <c r="K642" s="42">
        <v>0</v>
      </c>
      <c r="L642" s="42">
        <v>0</v>
      </c>
      <c r="M642" s="42">
        <v>0</v>
      </c>
      <c r="N642" s="46">
        <v>0</v>
      </c>
      <c r="O642" s="42">
        <v>0</v>
      </c>
      <c r="P642" s="126">
        <v>0</v>
      </c>
    </row>
    <row r="643" spans="1:16" ht="18" customHeight="1" x14ac:dyDescent="0.25">
      <c r="A643" s="14" t="s">
        <v>709</v>
      </c>
      <c r="B643" s="16" t="s">
        <v>2281</v>
      </c>
      <c r="C643" s="84" t="s">
        <v>1143</v>
      </c>
      <c r="D643" s="20">
        <v>45370</v>
      </c>
      <c r="E643" s="16" t="s">
        <v>1647</v>
      </c>
      <c r="F643" s="16" t="s">
        <v>1444</v>
      </c>
      <c r="G643" s="16" t="s">
        <v>1146</v>
      </c>
      <c r="H643" s="85" t="s">
        <v>1221</v>
      </c>
      <c r="I643" s="122">
        <v>0</v>
      </c>
      <c r="J643" s="42">
        <v>0</v>
      </c>
      <c r="K643" s="42">
        <v>0</v>
      </c>
      <c r="L643" s="42">
        <v>0</v>
      </c>
      <c r="M643" s="42">
        <v>0</v>
      </c>
      <c r="N643" s="46">
        <v>0</v>
      </c>
      <c r="O643" s="42">
        <v>0</v>
      </c>
      <c r="P643" s="126">
        <v>0</v>
      </c>
    </row>
    <row r="644" spans="1:16" ht="18" customHeight="1" x14ac:dyDescent="0.25">
      <c r="A644" s="17" t="s">
        <v>710</v>
      </c>
      <c r="B644" s="16" t="s">
        <v>2282</v>
      </c>
      <c r="C644" s="84" t="s">
        <v>1143</v>
      </c>
      <c r="D644" s="20">
        <v>45335</v>
      </c>
      <c r="E644" s="16" t="s">
        <v>2283</v>
      </c>
      <c r="F644" s="16" t="s">
        <v>1864</v>
      </c>
      <c r="G644" s="16" t="s">
        <v>1146</v>
      </c>
      <c r="H644" s="85" t="s">
        <v>1146</v>
      </c>
      <c r="I644" s="122">
        <v>0</v>
      </c>
      <c r="J644" s="42">
        <v>0</v>
      </c>
      <c r="K644" s="42">
        <v>0</v>
      </c>
      <c r="L644" s="42">
        <v>0</v>
      </c>
      <c r="M644" s="42">
        <v>0</v>
      </c>
      <c r="N644" s="46">
        <v>0</v>
      </c>
      <c r="O644" s="42">
        <v>0</v>
      </c>
      <c r="P644" s="126">
        <v>0</v>
      </c>
    </row>
    <row r="645" spans="1:16" ht="18" customHeight="1" x14ac:dyDescent="0.25">
      <c r="A645" s="14" t="s">
        <v>711</v>
      </c>
      <c r="B645" s="16" t="s">
        <v>2284</v>
      </c>
      <c r="C645" s="84" t="s">
        <v>1143</v>
      </c>
      <c r="D645" s="20">
        <v>45363</v>
      </c>
      <c r="E645" s="16" t="s">
        <v>1735</v>
      </c>
      <c r="F645" s="16" t="s">
        <v>2285</v>
      </c>
      <c r="G645" s="16" t="s">
        <v>1146</v>
      </c>
      <c r="H645" s="85" t="s">
        <v>1146</v>
      </c>
      <c r="I645" s="122">
        <v>0</v>
      </c>
      <c r="J645" s="42">
        <v>0</v>
      </c>
      <c r="K645" s="42">
        <v>0</v>
      </c>
      <c r="L645" s="42">
        <v>0</v>
      </c>
      <c r="M645" s="42">
        <v>0</v>
      </c>
      <c r="N645" s="46">
        <v>0</v>
      </c>
      <c r="O645" s="42">
        <v>0</v>
      </c>
      <c r="P645" s="126">
        <v>0</v>
      </c>
    </row>
    <row r="646" spans="1:16" ht="18" customHeight="1" x14ac:dyDescent="0.25">
      <c r="A646" s="17" t="s">
        <v>712</v>
      </c>
      <c r="B646" s="16" t="s">
        <v>2286</v>
      </c>
      <c r="C646" s="84" t="s">
        <v>1143</v>
      </c>
      <c r="D646" s="20">
        <v>45404</v>
      </c>
      <c r="E646" s="16" t="s">
        <v>2287</v>
      </c>
      <c r="F646" s="16" t="s">
        <v>2288</v>
      </c>
      <c r="G646" s="16" t="s">
        <v>1146</v>
      </c>
      <c r="H646" s="85" t="s">
        <v>1146</v>
      </c>
      <c r="I646" s="122">
        <v>0</v>
      </c>
      <c r="J646" s="42">
        <v>0</v>
      </c>
      <c r="K646" s="42">
        <v>0</v>
      </c>
      <c r="L646" s="42">
        <v>0</v>
      </c>
      <c r="M646" s="42">
        <v>0</v>
      </c>
      <c r="N646" s="46">
        <v>0</v>
      </c>
      <c r="O646" s="42">
        <v>0</v>
      </c>
      <c r="P646" s="126">
        <v>0</v>
      </c>
    </row>
    <row r="647" spans="1:16" ht="18" customHeight="1" x14ac:dyDescent="0.25">
      <c r="A647" s="14" t="s">
        <v>713</v>
      </c>
      <c r="B647" s="16" t="s">
        <v>2289</v>
      </c>
      <c r="C647" s="84" t="s">
        <v>1143</v>
      </c>
      <c r="D647" s="20">
        <v>45408</v>
      </c>
      <c r="E647" s="16" t="s">
        <v>1293</v>
      </c>
      <c r="F647" s="16" t="s">
        <v>2290</v>
      </c>
      <c r="G647" s="16" t="s">
        <v>1146</v>
      </c>
      <c r="H647" s="85" t="s">
        <v>1146</v>
      </c>
      <c r="I647" s="122">
        <v>0</v>
      </c>
      <c r="J647" s="42">
        <v>0</v>
      </c>
      <c r="K647" s="42">
        <v>0</v>
      </c>
      <c r="L647" s="42">
        <v>0</v>
      </c>
      <c r="M647" s="42">
        <v>0</v>
      </c>
      <c r="N647" s="46">
        <v>0</v>
      </c>
      <c r="O647" s="42">
        <v>0</v>
      </c>
      <c r="P647" s="126">
        <v>0</v>
      </c>
    </row>
    <row r="648" spans="1:16" ht="18" customHeight="1" x14ac:dyDescent="0.25">
      <c r="A648" s="17" t="s">
        <v>714</v>
      </c>
      <c r="B648" s="16" t="s">
        <v>2291</v>
      </c>
      <c r="C648" s="84" t="s">
        <v>1143</v>
      </c>
      <c r="D648" s="20">
        <v>45336</v>
      </c>
      <c r="E648" s="16" t="s">
        <v>2048</v>
      </c>
      <c r="F648" s="16" t="s">
        <v>1210</v>
      </c>
      <c r="G648" s="16" t="s">
        <v>1146</v>
      </c>
      <c r="H648" s="85" t="s">
        <v>1146</v>
      </c>
      <c r="I648" s="122">
        <v>0</v>
      </c>
      <c r="J648" s="42">
        <v>0</v>
      </c>
      <c r="K648" s="42">
        <v>0</v>
      </c>
      <c r="L648" s="42">
        <v>0</v>
      </c>
      <c r="M648" s="42">
        <v>0</v>
      </c>
      <c r="N648" s="46">
        <v>0</v>
      </c>
      <c r="O648" s="42">
        <v>0</v>
      </c>
      <c r="P648" s="126">
        <v>0</v>
      </c>
    </row>
    <row r="649" spans="1:16" ht="18" customHeight="1" x14ac:dyDescent="0.25">
      <c r="A649" s="14" t="s">
        <v>715</v>
      </c>
      <c r="B649" s="16" t="s">
        <v>2292</v>
      </c>
      <c r="C649" s="84" t="s">
        <v>1143</v>
      </c>
      <c r="D649" s="20">
        <v>45404</v>
      </c>
      <c r="E649" s="16" t="s">
        <v>1867</v>
      </c>
      <c r="F649" s="16" t="s">
        <v>2293</v>
      </c>
      <c r="G649" s="16" t="s">
        <v>1146</v>
      </c>
      <c r="H649" s="85" t="s">
        <v>1146</v>
      </c>
      <c r="I649" s="122">
        <v>0</v>
      </c>
      <c r="J649" s="42">
        <v>0</v>
      </c>
      <c r="K649" s="42">
        <v>0</v>
      </c>
      <c r="L649" s="42">
        <v>0</v>
      </c>
      <c r="M649" s="42">
        <v>0</v>
      </c>
      <c r="N649" s="46">
        <v>0</v>
      </c>
      <c r="O649" s="42">
        <v>0</v>
      </c>
      <c r="P649" s="126">
        <v>0</v>
      </c>
    </row>
    <row r="650" spans="1:16" ht="18" hidden="1" customHeight="1" x14ac:dyDescent="0.25">
      <c r="A650" s="17" t="s">
        <v>716</v>
      </c>
      <c r="B650" s="16" t="s">
        <v>2294</v>
      </c>
      <c r="C650" s="84" t="s">
        <v>1158</v>
      </c>
      <c r="D650" s="20">
        <v>45336</v>
      </c>
      <c r="E650" s="16" t="s">
        <v>1628</v>
      </c>
      <c r="F650" s="16" t="s">
        <v>1210</v>
      </c>
      <c r="G650" s="16" t="s">
        <v>1146</v>
      </c>
      <c r="H650" s="85" t="s">
        <v>1146</v>
      </c>
      <c r="I650" s="122">
        <v>0</v>
      </c>
      <c r="J650" s="42">
        <v>0</v>
      </c>
      <c r="K650" s="42">
        <v>0</v>
      </c>
      <c r="L650" s="42">
        <v>0</v>
      </c>
      <c r="M650" s="42">
        <v>0</v>
      </c>
      <c r="N650" s="46">
        <v>0</v>
      </c>
      <c r="O650" s="42">
        <v>0</v>
      </c>
      <c r="P650" s="126">
        <v>0</v>
      </c>
    </row>
    <row r="651" spans="1:16" ht="18" customHeight="1" x14ac:dyDescent="0.25">
      <c r="A651" s="14" t="s">
        <v>717</v>
      </c>
      <c r="B651" s="16" t="s">
        <v>2295</v>
      </c>
      <c r="C651" s="84" t="s">
        <v>1143</v>
      </c>
      <c r="D651" s="20">
        <v>45336</v>
      </c>
      <c r="E651" s="16" t="s">
        <v>2296</v>
      </c>
      <c r="F651" s="16" t="s">
        <v>1857</v>
      </c>
      <c r="G651" s="16" t="s">
        <v>1146</v>
      </c>
      <c r="H651" s="85" t="s">
        <v>1146</v>
      </c>
      <c r="I651" s="122">
        <v>0</v>
      </c>
      <c r="J651" s="42">
        <v>0</v>
      </c>
      <c r="K651" s="42">
        <v>0</v>
      </c>
      <c r="L651" s="42">
        <v>0</v>
      </c>
      <c r="M651" s="42">
        <v>0</v>
      </c>
      <c r="N651" s="46">
        <v>0</v>
      </c>
      <c r="O651" s="42">
        <v>0</v>
      </c>
      <c r="P651" s="126">
        <v>0</v>
      </c>
    </row>
    <row r="652" spans="1:16" ht="18" customHeight="1" x14ac:dyDescent="0.25">
      <c r="A652" s="17" t="s">
        <v>718</v>
      </c>
      <c r="B652" s="16" t="s">
        <v>1971</v>
      </c>
      <c r="C652" s="84" t="s">
        <v>1143</v>
      </c>
      <c r="D652" s="20">
        <v>45383</v>
      </c>
      <c r="E652" s="16" t="s">
        <v>1493</v>
      </c>
      <c r="F652" s="16" t="s">
        <v>2297</v>
      </c>
      <c r="G652" s="16" t="s">
        <v>1146</v>
      </c>
      <c r="H652" s="85" t="s">
        <v>1146</v>
      </c>
      <c r="I652" s="122">
        <v>0</v>
      </c>
      <c r="J652" s="42">
        <v>0</v>
      </c>
      <c r="K652" s="42">
        <v>0</v>
      </c>
      <c r="L652" s="42">
        <v>0</v>
      </c>
      <c r="M652" s="42">
        <v>0</v>
      </c>
      <c r="N652" s="46">
        <v>0</v>
      </c>
      <c r="O652" s="42">
        <v>0</v>
      </c>
      <c r="P652" s="126">
        <v>0</v>
      </c>
    </row>
    <row r="653" spans="1:16" ht="18" customHeight="1" x14ac:dyDescent="0.25">
      <c r="A653" s="14" t="s">
        <v>719</v>
      </c>
      <c r="B653" s="16" t="s">
        <v>2298</v>
      </c>
      <c r="C653" s="84" t="s">
        <v>1143</v>
      </c>
      <c r="D653" s="20">
        <v>45407</v>
      </c>
      <c r="E653" s="16" t="s">
        <v>2299</v>
      </c>
      <c r="F653" s="16" t="s">
        <v>2300</v>
      </c>
      <c r="G653" s="16" t="s">
        <v>1146</v>
      </c>
      <c r="H653" s="85" t="s">
        <v>1146</v>
      </c>
      <c r="I653" s="122">
        <v>0</v>
      </c>
      <c r="J653" s="42">
        <v>0</v>
      </c>
      <c r="K653" s="42">
        <v>0</v>
      </c>
      <c r="L653" s="42">
        <v>0</v>
      </c>
      <c r="M653" s="42">
        <v>0</v>
      </c>
      <c r="N653" s="46">
        <v>0</v>
      </c>
      <c r="O653" s="42">
        <v>0</v>
      </c>
      <c r="P653" s="126">
        <v>0</v>
      </c>
    </row>
    <row r="654" spans="1:16" ht="18" hidden="1" customHeight="1" x14ac:dyDescent="0.25">
      <c r="A654" s="17" t="s">
        <v>720</v>
      </c>
      <c r="B654" s="16" t="s">
        <v>2301</v>
      </c>
      <c r="C654" s="84" t="s">
        <v>1158</v>
      </c>
      <c r="D654" s="20">
        <v>45350</v>
      </c>
      <c r="E654" s="16" t="s">
        <v>1187</v>
      </c>
      <c r="F654" s="16" t="s">
        <v>1210</v>
      </c>
      <c r="G654" s="16" t="s">
        <v>1146</v>
      </c>
      <c r="H654" s="85" t="s">
        <v>1146</v>
      </c>
      <c r="I654" s="122">
        <v>0</v>
      </c>
      <c r="J654" s="42">
        <v>0</v>
      </c>
      <c r="K654" s="42">
        <v>0</v>
      </c>
      <c r="L654" s="42">
        <v>0</v>
      </c>
      <c r="M654" s="42">
        <v>0</v>
      </c>
      <c r="N654" s="46">
        <v>0</v>
      </c>
      <c r="O654" s="42">
        <v>0</v>
      </c>
      <c r="P654" s="126">
        <v>0</v>
      </c>
    </row>
    <row r="655" spans="1:16" ht="18" customHeight="1" x14ac:dyDescent="0.25">
      <c r="A655" s="14" t="s">
        <v>721</v>
      </c>
      <c r="B655" s="16" t="s">
        <v>2302</v>
      </c>
      <c r="C655" s="84" t="s">
        <v>1151</v>
      </c>
      <c r="D655" s="20">
        <v>45343</v>
      </c>
      <c r="E655" s="16" t="s">
        <v>1422</v>
      </c>
      <c r="F655" s="16" t="s">
        <v>2303</v>
      </c>
      <c r="G655" s="16" t="s">
        <v>1146</v>
      </c>
      <c r="H655" s="85" t="s">
        <v>1146</v>
      </c>
      <c r="I655" s="122">
        <v>0</v>
      </c>
      <c r="J655" s="42">
        <v>0</v>
      </c>
      <c r="K655" s="42">
        <v>0</v>
      </c>
      <c r="L655" s="42">
        <v>0</v>
      </c>
      <c r="M655" s="42">
        <v>0</v>
      </c>
      <c r="N655" s="46">
        <v>0</v>
      </c>
      <c r="O655" s="42">
        <v>0</v>
      </c>
      <c r="P655" s="126">
        <v>0</v>
      </c>
    </row>
    <row r="656" spans="1:16" ht="18" customHeight="1" x14ac:dyDescent="0.25">
      <c r="A656" s="17" t="s">
        <v>722</v>
      </c>
      <c r="B656" s="16" t="s">
        <v>2304</v>
      </c>
      <c r="C656" s="84" t="s">
        <v>1143</v>
      </c>
      <c r="D656" s="20">
        <v>45345</v>
      </c>
      <c r="E656" s="16" t="s">
        <v>1244</v>
      </c>
      <c r="F656" s="16" t="s">
        <v>1210</v>
      </c>
      <c r="G656" s="16" t="s">
        <v>1146</v>
      </c>
      <c r="H656" s="85" t="s">
        <v>1221</v>
      </c>
      <c r="I656" s="122">
        <v>0</v>
      </c>
      <c r="J656" s="42">
        <v>0</v>
      </c>
      <c r="K656" s="42">
        <v>0</v>
      </c>
      <c r="L656" s="42">
        <v>0</v>
      </c>
      <c r="M656" s="42">
        <v>0</v>
      </c>
      <c r="N656" s="46">
        <v>0</v>
      </c>
      <c r="O656" s="42">
        <v>0</v>
      </c>
      <c r="P656" s="126">
        <v>0</v>
      </c>
    </row>
    <row r="657" spans="1:16" ht="18" customHeight="1" x14ac:dyDescent="0.25">
      <c r="A657" s="14" t="s">
        <v>723</v>
      </c>
      <c r="B657" s="16" t="s">
        <v>2305</v>
      </c>
      <c r="C657" s="84" t="s">
        <v>1143</v>
      </c>
      <c r="D657" s="20">
        <v>45337</v>
      </c>
      <c r="E657" s="16" t="s">
        <v>1681</v>
      </c>
      <c r="F657" s="16" t="s">
        <v>2103</v>
      </c>
      <c r="G657" s="16" t="s">
        <v>1146</v>
      </c>
      <c r="H657" s="85" t="s">
        <v>1146</v>
      </c>
      <c r="I657" s="122">
        <v>0</v>
      </c>
      <c r="J657" s="42">
        <v>0</v>
      </c>
      <c r="K657" s="42">
        <v>0</v>
      </c>
      <c r="L657" s="42">
        <v>0</v>
      </c>
      <c r="M657" s="42">
        <v>0</v>
      </c>
      <c r="N657" s="46">
        <v>0</v>
      </c>
      <c r="O657" s="42">
        <v>0</v>
      </c>
      <c r="P657" s="126">
        <v>0</v>
      </c>
    </row>
    <row r="658" spans="1:16" ht="18" hidden="1" customHeight="1" x14ac:dyDescent="0.25">
      <c r="A658" s="17" t="s">
        <v>724</v>
      </c>
      <c r="B658" s="16" t="s">
        <v>2306</v>
      </c>
      <c r="C658" s="84" t="s">
        <v>1158</v>
      </c>
      <c r="D658" s="20">
        <v>45342</v>
      </c>
      <c r="E658" s="16" t="s">
        <v>1327</v>
      </c>
      <c r="F658" s="16" t="s">
        <v>1210</v>
      </c>
      <c r="G658" s="16" t="s">
        <v>1146</v>
      </c>
      <c r="H658" s="85" t="s">
        <v>1146</v>
      </c>
      <c r="I658" s="122">
        <v>0</v>
      </c>
      <c r="J658" s="42">
        <v>0</v>
      </c>
      <c r="K658" s="42">
        <v>0</v>
      </c>
      <c r="L658" s="42">
        <v>0</v>
      </c>
      <c r="M658" s="42">
        <v>0</v>
      </c>
      <c r="N658" s="46">
        <v>0</v>
      </c>
      <c r="O658" s="42">
        <v>0</v>
      </c>
      <c r="P658" s="126">
        <v>0</v>
      </c>
    </row>
    <row r="659" spans="1:16" ht="18" customHeight="1" x14ac:dyDescent="0.25">
      <c r="A659" s="14" t="s">
        <v>725</v>
      </c>
      <c r="B659" s="16" t="s">
        <v>2307</v>
      </c>
      <c r="C659" s="84" t="s">
        <v>1143</v>
      </c>
      <c r="D659" s="20">
        <v>45400</v>
      </c>
      <c r="E659" s="16" t="s">
        <v>2308</v>
      </c>
      <c r="F659" s="16" t="s">
        <v>2309</v>
      </c>
      <c r="G659" s="16" t="s">
        <v>1146</v>
      </c>
      <c r="H659" s="85" t="s">
        <v>1221</v>
      </c>
      <c r="I659" s="122">
        <v>0</v>
      </c>
      <c r="J659" s="42">
        <v>0</v>
      </c>
      <c r="K659" s="42">
        <v>0</v>
      </c>
      <c r="L659" s="42">
        <v>0</v>
      </c>
      <c r="M659" s="42">
        <v>0</v>
      </c>
      <c r="N659" s="46">
        <v>0</v>
      </c>
      <c r="O659" s="42">
        <v>0</v>
      </c>
      <c r="P659" s="126">
        <v>0</v>
      </c>
    </row>
    <row r="660" spans="1:16" ht="18" customHeight="1" x14ac:dyDescent="0.25">
      <c r="A660" s="17" t="s">
        <v>726</v>
      </c>
      <c r="B660" s="16" t="s">
        <v>2310</v>
      </c>
      <c r="C660" s="84" t="s">
        <v>1143</v>
      </c>
      <c r="D660" s="20">
        <v>45401</v>
      </c>
      <c r="E660" s="16" t="s">
        <v>2311</v>
      </c>
      <c r="F660" s="16" t="s">
        <v>2312</v>
      </c>
      <c r="G660" s="16" t="s">
        <v>1146</v>
      </c>
      <c r="H660" s="85" t="s">
        <v>1146</v>
      </c>
      <c r="I660" s="122">
        <v>0</v>
      </c>
      <c r="J660" s="42">
        <v>0</v>
      </c>
      <c r="K660" s="42">
        <v>0</v>
      </c>
      <c r="L660" s="42">
        <v>0</v>
      </c>
      <c r="M660" s="42">
        <v>0</v>
      </c>
      <c r="N660" s="46">
        <v>0</v>
      </c>
      <c r="O660" s="42">
        <v>0</v>
      </c>
      <c r="P660" s="126">
        <v>0</v>
      </c>
    </row>
    <row r="661" spans="1:16" ht="18" customHeight="1" x14ac:dyDescent="0.25">
      <c r="A661" s="14" t="s">
        <v>727</v>
      </c>
      <c r="B661" s="16" t="s">
        <v>2313</v>
      </c>
      <c r="C661" s="84" t="s">
        <v>1143</v>
      </c>
      <c r="D661" s="20">
        <v>45356</v>
      </c>
      <c r="E661" s="16" t="s">
        <v>2314</v>
      </c>
      <c r="F661" s="16" t="s">
        <v>2315</v>
      </c>
      <c r="G661" s="16" t="s">
        <v>1146</v>
      </c>
      <c r="H661" s="85" t="s">
        <v>1146</v>
      </c>
      <c r="I661" s="122">
        <v>0</v>
      </c>
      <c r="J661" s="42">
        <v>0</v>
      </c>
      <c r="K661" s="42">
        <v>0</v>
      </c>
      <c r="L661" s="42">
        <v>0</v>
      </c>
      <c r="M661" s="42">
        <v>0</v>
      </c>
      <c r="N661" s="46">
        <v>0</v>
      </c>
      <c r="O661" s="42">
        <v>0</v>
      </c>
      <c r="P661" s="126">
        <v>0</v>
      </c>
    </row>
    <row r="662" spans="1:16" ht="18" customHeight="1" x14ac:dyDescent="0.25">
      <c r="A662" s="17" t="s">
        <v>728</v>
      </c>
      <c r="B662" s="16" t="s">
        <v>2316</v>
      </c>
      <c r="C662" s="84" t="s">
        <v>1143</v>
      </c>
      <c r="D662" s="20">
        <v>45408</v>
      </c>
      <c r="E662" s="16" t="s">
        <v>2317</v>
      </c>
      <c r="F662" s="16" t="s">
        <v>2318</v>
      </c>
      <c r="G662" s="16" t="s">
        <v>1146</v>
      </c>
      <c r="H662" s="85" t="s">
        <v>1146</v>
      </c>
      <c r="I662" s="122">
        <v>0</v>
      </c>
      <c r="J662" s="42">
        <v>0</v>
      </c>
      <c r="K662" s="42">
        <v>0</v>
      </c>
      <c r="L662" s="42">
        <v>0</v>
      </c>
      <c r="M662" s="42">
        <v>0</v>
      </c>
      <c r="N662" s="46">
        <v>0</v>
      </c>
      <c r="O662" s="42">
        <v>0</v>
      </c>
      <c r="P662" s="126">
        <v>0</v>
      </c>
    </row>
    <row r="663" spans="1:16" ht="18" customHeight="1" x14ac:dyDescent="0.25">
      <c r="A663" s="14" t="s">
        <v>729</v>
      </c>
      <c r="B663" s="16" t="s">
        <v>2319</v>
      </c>
      <c r="C663" s="84" t="s">
        <v>1143</v>
      </c>
      <c r="D663" s="20">
        <v>45371</v>
      </c>
      <c r="E663" s="16" t="s">
        <v>1327</v>
      </c>
      <c r="F663" s="16" t="s">
        <v>1789</v>
      </c>
      <c r="G663" s="16" t="s">
        <v>1146</v>
      </c>
      <c r="H663" s="85" t="s">
        <v>1146</v>
      </c>
      <c r="I663" s="122">
        <v>0</v>
      </c>
      <c r="J663" s="42">
        <v>0</v>
      </c>
      <c r="K663" s="42">
        <v>0</v>
      </c>
      <c r="L663" s="42">
        <v>0</v>
      </c>
      <c r="M663" s="42">
        <v>0</v>
      </c>
      <c r="N663" s="46">
        <v>0</v>
      </c>
      <c r="O663" s="42">
        <v>0</v>
      </c>
      <c r="P663" s="126">
        <v>0</v>
      </c>
    </row>
    <row r="664" spans="1:16" ht="18" customHeight="1" x14ac:dyDescent="0.25">
      <c r="A664" s="17" t="s">
        <v>730</v>
      </c>
      <c r="B664" s="16" t="s">
        <v>2320</v>
      </c>
      <c r="C664" s="84" t="s">
        <v>1151</v>
      </c>
      <c r="D664" s="20">
        <v>45334</v>
      </c>
      <c r="E664" s="16" t="s">
        <v>1735</v>
      </c>
      <c r="F664" s="16" t="s">
        <v>2321</v>
      </c>
      <c r="G664" s="16" t="s">
        <v>1146</v>
      </c>
      <c r="H664" s="85" t="s">
        <v>1146</v>
      </c>
      <c r="I664" s="122">
        <v>0</v>
      </c>
      <c r="J664" s="42">
        <v>0</v>
      </c>
      <c r="K664" s="42">
        <v>0</v>
      </c>
      <c r="L664" s="42">
        <v>0</v>
      </c>
      <c r="M664" s="42">
        <v>0</v>
      </c>
      <c r="N664" s="46">
        <v>0</v>
      </c>
      <c r="O664" s="42">
        <v>0</v>
      </c>
      <c r="P664" s="126">
        <v>0</v>
      </c>
    </row>
    <row r="665" spans="1:16" ht="18" customHeight="1" x14ac:dyDescent="0.25">
      <c r="A665" s="14" t="s">
        <v>731</v>
      </c>
      <c r="B665" s="16" t="s">
        <v>2322</v>
      </c>
      <c r="C665" s="84" t="s">
        <v>1143</v>
      </c>
      <c r="D665" s="20">
        <v>45408</v>
      </c>
      <c r="E665" s="16" t="s">
        <v>2323</v>
      </c>
      <c r="F665" s="16" t="s">
        <v>1594</v>
      </c>
      <c r="G665" s="16" t="s">
        <v>1146</v>
      </c>
      <c r="H665" s="85" t="s">
        <v>1221</v>
      </c>
      <c r="I665" s="122">
        <v>0</v>
      </c>
      <c r="J665" s="42">
        <v>0</v>
      </c>
      <c r="K665" s="42">
        <v>0</v>
      </c>
      <c r="L665" s="42">
        <v>0</v>
      </c>
      <c r="M665" s="42">
        <v>0</v>
      </c>
      <c r="N665" s="46">
        <v>0</v>
      </c>
      <c r="O665" s="42">
        <v>0</v>
      </c>
      <c r="P665" s="126">
        <v>0</v>
      </c>
    </row>
    <row r="666" spans="1:16" ht="18" customHeight="1" x14ac:dyDescent="0.25">
      <c r="A666" s="17" t="s">
        <v>732</v>
      </c>
      <c r="B666" s="16" t="s">
        <v>2324</v>
      </c>
      <c r="C666" s="84" t="s">
        <v>1143</v>
      </c>
      <c r="D666" s="20">
        <v>45371</v>
      </c>
      <c r="E666" s="16" t="s">
        <v>1275</v>
      </c>
      <c r="F666" s="16" t="s">
        <v>2210</v>
      </c>
      <c r="G666" s="16" t="s">
        <v>1146</v>
      </c>
      <c r="H666" s="85" t="s">
        <v>1221</v>
      </c>
      <c r="I666" s="122">
        <v>0</v>
      </c>
      <c r="J666" s="42">
        <v>0</v>
      </c>
      <c r="K666" s="42">
        <v>0</v>
      </c>
      <c r="L666" s="42">
        <v>0</v>
      </c>
      <c r="M666" s="42">
        <v>0</v>
      </c>
      <c r="N666" s="46">
        <v>0</v>
      </c>
      <c r="O666" s="42">
        <v>0</v>
      </c>
      <c r="P666" s="126">
        <v>0</v>
      </c>
    </row>
    <row r="667" spans="1:16" ht="18" customHeight="1" x14ac:dyDescent="0.25">
      <c r="A667" s="14" t="s">
        <v>733</v>
      </c>
      <c r="B667" s="16" t="s">
        <v>2325</v>
      </c>
      <c r="C667" s="84" t="s">
        <v>1143</v>
      </c>
      <c r="D667" s="20">
        <v>45392</v>
      </c>
      <c r="E667" s="16" t="s">
        <v>2326</v>
      </c>
      <c r="F667" s="16" t="s">
        <v>2327</v>
      </c>
      <c r="G667" s="16" t="s">
        <v>1146</v>
      </c>
      <c r="H667" s="85" t="s">
        <v>1146</v>
      </c>
      <c r="I667" s="122">
        <v>0</v>
      </c>
      <c r="J667" s="42">
        <v>0</v>
      </c>
      <c r="K667" s="42">
        <v>0</v>
      </c>
      <c r="L667" s="42">
        <v>0</v>
      </c>
      <c r="M667" s="42">
        <v>0</v>
      </c>
      <c r="N667" s="46">
        <v>0</v>
      </c>
      <c r="O667" s="42">
        <v>0</v>
      </c>
      <c r="P667" s="126">
        <v>0</v>
      </c>
    </row>
    <row r="668" spans="1:16" ht="18" customHeight="1" x14ac:dyDescent="0.25">
      <c r="A668" s="17" t="s">
        <v>734</v>
      </c>
      <c r="B668" s="16" t="s">
        <v>2328</v>
      </c>
      <c r="C668" s="84" t="s">
        <v>1151</v>
      </c>
      <c r="D668" s="20">
        <v>45343</v>
      </c>
      <c r="E668" s="16" t="s">
        <v>2329</v>
      </c>
      <c r="F668" s="16" t="s">
        <v>2330</v>
      </c>
      <c r="G668" s="16" t="s">
        <v>1146</v>
      </c>
      <c r="H668" s="85" t="s">
        <v>1146</v>
      </c>
      <c r="I668" s="122">
        <v>0</v>
      </c>
      <c r="J668" s="42">
        <v>0</v>
      </c>
      <c r="K668" s="42">
        <v>0</v>
      </c>
      <c r="L668" s="42">
        <v>0</v>
      </c>
      <c r="M668" s="42">
        <v>0</v>
      </c>
      <c r="N668" s="46">
        <v>0</v>
      </c>
      <c r="O668" s="42">
        <v>0</v>
      </c>
      <c r="P668" s="126">
        <v>0</v>
      </c>
    </row>
    <row r="669" spans="1:16" ht="18" hidden="1" customHeight="1" x14ac:dyDescent="0.25">
      <c r="A669" s="14" t="s">
        <v>735</v>
      </c>
      <c r="B669" s="16" t="s">
        <v>2331</v>
      </c>
      <c r="C669" s="84" t="s">
        <v>1158</v>
      </c>
      <c r="D669" s="20">
        <v>45344</v>
      </c>
      <c r="E669" s="16" t="s">
        <v>1213</v>
      </c>
      <c r="F669" s="16" t="s">
        <v>1210</v>
      </c>
      <c r="G669" s="16" t="s">
        <v>1146</v>
      </c>
      <c r="H669" s="85" t="s">
        <v>1146</v>
      </c>
      <c r="I669" s="122">
        <v>0</v>
      </c>
      <c r="J669" s="42">
        <v>0</v>
      </c>
      <c r="K669" s="42">
        <v>0</v>
      </c>
      <c r="L669" s="42">
        <v>0</v>
      </c>
      <c r="M669" s="42">
        <v>0</v>
      </c>
      <c r="N669" s="46">
        <v>0</v>
      </c>
      <c r="O669" s="42">
        <v>0</v>
      </c>
      <c r="P669" s="126">
        <v>0</v>
      </c>
    </row>
    <row r="670" spans="1:16" ht="18" customHeight="1" x14ac:dyDescent="0.25">
      <c r="A670" s="17" t="s">
        <v>736</v>
      </c>
      <c r="B670" s="16" t="s">
        <v>2332</v>
      </c>
      <c r="C670" s="84" t="s">
        <v>1151</v>
      </c>
      <c r="D670" s="20">
        <v>45335</v>
      </c>
      <c r="E670" s="16" t="s">
        <v>2333</v>
      </c>
      <c r="F670" s="16" t="s">
        <v>2334</v>
      </c>
      <c r="G670" s="16" t="s">
        <v>1146</v>
      </c>
      <c r="H670" s="85" t="s">
        <v>1146</v>
      </c>
      <c r="I670" s="122">
        <v>0</v>
      </c>
      <c r="J670" s="42">
        <v>0</v>
      </c>
      <c r="K670" s="42">
        <v>0</v>
      </c>
      <c r="L670" s="42">
        <v>0</v>
      </c>
      <c r="M670" s="42">
        <v>0</v>
      </c>
      <c r="N670" s="46">
        <v>0</v>
      </c>
      <c r="O670" s="42">
        <v>0</v>
      </c>
      <c r="P670" s="126">
        <v>0</v>
      </c>
    </row>
    <row r="671" spans="1:16" ht="18" customHeight="1" x14ac:dyDescent="0.25">
      <c r="A671" s="14" t="s">
        <v>737</v>
      </c>
      <c r="B671" s="16" t="s">
        <v>2335</v>
      </c>
      <c r="C671" s="84" t="s">
        <v>1151</v>
      </c>
      <c r="D671" s="20">
        <v>45352</v>
      </c>
      <c r="E671" s="16" t="s">
        <v>2336</v>
      </c>
      <c r="F671" s="16" t="s">
        <v>2053</v>
      </c>
      <c r="G671" s="16" t="s">
        <v>1146</v>
      </c>
      <c r="H671" s="85" t="s">
        <v>1146</v>
      </c>
      <c r="I671" s="122">
        <v>0</v>
      </c>
      <c r="J671" s="42">
        <v>0</v>
      </c>
      <c r="K671" s="42">
        <v>0</v>
      </c>
      <c r="L671" s="42">
        <v>0</v>
      </c>
      <c r="M671" s="42">
        <v>0</v>
      </c>
      <c r="N671" s="46">
        <v>0</v>
      </c>
      <c r="O671" s="42">
        <v>0</v>
      </c>
      <c r="P671" s="126">
        <v>0</v>
      </c>
    </row>
    <row r="672" spans="1:16" ht="18" customHeight="1" x14ac:dyDescent="0.25">
      <c r="A672" s="17" t="s">
        <v>738</v>
      </c>
      <c r="B672" s="16" t="s">
        <v>2337</v>
      </c>
      <c r="C672" s="84" t="s">
        <v>1143</v>
      </c>
      <c r="D672" s="20">
        <v>45377</v>
      </c>
      <c r="E672" s="16" t="s">
        <v>1647</v>
      </c>
      <c r="F672" s="16" t="s">
        <v>1210</v>
      </c>
      <c r="G672" s="16" t="s">
        <v>1146</v>
      </c>
      <c r="H672" s="85" t="s">
        <v>1146</v>
      </c>
      <c r="I672" s="122">
        <v>0</v>
      </c>
      <c r="J672" s="42">
        <v>0</v>
      </c>
      <c r="K672" s="42">
        <v>0</v>
      </c>
      <c r="L672" s="42">
        <v>0</v>
      </c>
      <c r="M672" s="42">
        <v>0</v>
      </c>
      <c r="N672" s="46">
        <v>0</v>
      </c>
      <c r="O672" s="42">
        <v>0</v>
      </c>
      <c r="P672" s="126">
        <v>0</v>
      </c>
    </row>
    <row r="673" spans="1:16" ht="18" customHeight="1" x14ac:dyDescent="0.25">
      <c r="A673" s="14" t="s">
        <v>739</v>
      </c>
      <c r="B673" s="16" t="s">
        <v>2338</v>
      </c>
      <c r="C673" s="84" t="s">
        <v>1143</v>
      </c>
      <c r="D673" s="20">
        <v>45365</v>
      </c>
      <c r="E673" s="16" t="s">
        <v>2339</v>
      </c>
      <c r="F673" s="16" t="s">
        <v>2340</v>
      </c>
      <c r="G673" s="16" t="s">
        <v>1146</v>
      </c>
      <c r="H673" s="85" t="s">
        <v>1146</v>
      </c>
      <c r="I673" s="122">
        <v>0</v>
      </c>
      <c r="J673" s="42">
        <v>0</v>
      </c>
      <c r="K673" s="42">
        <v>0</v>
      </c>
      <c r="L673" s="42">
        <v>0</v>
      </c>
      <c r="M673" s="42">
        <v>0</v>
      </c>
      <c r="N673" s="46">
        <v>0</v>
      </c>
      <c r="O673" s="42">
        <v>0</v>
      </c>
      <c r="P673" s="126">
        <v>0</v>
      </c>
    </row>
    <row r="674" spans="1:16" ht="18" customHeight="1" x14ac:dyDescent="0.25">
      <c r="A674" s="17" t="s">
        <v>740</v>
      </c>
      <c r="B674" s="16" t="s">
        <v>2341</v>
      </c>
      <c r="C674" s="84" t="s">
        <v>1151</v>
      </c>
      <c r="D674" s="20">
        <v>45336</v>
      </c>
      <c r="E674" s="16" t="s">
        <v>1739</v>
      </c>
      <c r="F674" s="16" t="s">
        <v>1752</v>
      </c>
      <c r="G674" s="16" t="s">
        <v>1146</v>
      </c>
      <c r="H674" s="85" t="s">
        <v>1146</v>
      </c>
      <c r="I674" s="122">
        <v>0</v>
      </c>
      <c r="J674" s="42">
        <v>0</v>
      </c>
      <c r="K674" s="42">
        <v>0</v>
      </c>
      <c r="L674" s="42">
        <v>0</v>
      </c>
      <c r="M674" s="42">
        <v>0</v>
      </c>
      <c r="N674" s="46">
        <v>0</v>
      </c>
      <c r="O674" s="42">
        <v>0</v>
      </c>
      <c r="P674" s="126">
        <v>0</v>
      </c>
    </row>
    <row r="675" spans="1:16" ht="18" customHeight="1" x14ac:dyDescent="0.25">
      <c r="A675" s="14" t="s">
        <v>741</v>
      </c>
      <c r="B675" s="16" t="s">
        <v>2342</v>
      </c>
      <c r="C675" s="84" t="s">
        <v>1143</v>
      </c>
      <c r="D675" s="20">
        <v>45343</v>
      </c>
      <c r="E675" s="16" t="s">
        <v>1187</v>
      </c>
      <c r="F675" s="16" t="s">
        <v>2343</v>
      </c>
      <c r="G675" s="16" t="s">
        <v>1146</v>
      </c>
      <c r="H675" s="85" t="s">
        <v>1146</v>
      </c>
      <c r="I675" s="122">
        <v>0</v>
      </c>
      <c r="J675" s="42">
        <v>0</v>
      </c>
      <c r="K675" s="42">
        <v>0</v>
      </c>
      <c r="L675" s="42">
        <v>0</v>
      </c>
      <c r="M675" s="42">
        <v>0</v>
      </c>
      <c r="N675" s="46">
        <v>0</v>
      </c>
      <c r="O675" s="42">
        <v>0</v>
      </c>
      <c r="P675" s="126">
        <v>0</v>
      </c>
    </row>
    <row r="676" spans="1:16" ht="18" hidden="1" customHeight="1" x14ac:dyDescent="0.25">
      <c r="A676" s="17" t="s">
        <v>742</v>
      </c>
      <c r="B676" s="16" t="s">
        <v>2344</v>
      </c>
      <c r="C676" s="84" t="s">
        <v>1158</v>
      </c>
      <c r="D676" s="20">
        <v>45341</v>
      </c>
      <c r="E676" s="16" t="s">
        <v>1647</v>
      </c>
      <c r="F676" s="16" t="s">
        <v>1210</v>
      </c>
      <c r="G676" s="16" t="s">
        <v>1146</v>
      </c>
      <c r="H676" s="85" t="s">
        <v>1146</v>
      </c>
      <c r="I676" s="122">
        <v>-5000000</v>
      </c>
      <c r="J676" s="42">
        <v>5000000</v>
      </c>
      <c r="K676" s="42">
        <v>0</v>
      </c>
      <c r="L676" s="42">
        <v>0</v>
      </c>
      <c r="M676" s="42">
        <v>0</v>
      </c>
      <c r="N676" s="46">
        <v>0</v>
      </c>
      <c r="O676" s="42">
        <v>0</v>
      </c>
      <c r="P676" s="126">
        <v>0</v>
      </c>
    </row>
    <row r="677" spans="1:16" ht="18" customHeight="1" x14ac:dyDescent="0.25">
      <c r="A677" s="14" t="s">
        <v>743</v>
      </c>
      <c r="B677" s="16" t="s">
        <v>2345</v>
      </c>
      <c r="C677" s="84" t="s">
        <v>1143</v>
      </c>
      <c r="D677" s="20">
        <v>45352</v>
      </c>
      <c r="E677" s="16" t="s">
        <v>2346</v>
      </c>
      <c r="F677" s="16" t="s">
        <v>1210</v>
      </c>
      <c r="G677" s="16" t="s">
        <v>1146</v>
      </c>
      <c r="H677" s="85" t="s">
        <v>1146</v>
      </c>
      <c r="I677" s="122">
        <v>0</v>
      </c>
      <c r="J677" s="42">
        <v>0</v>
      </c>
      <c r="K677" s="42">
        <v>0</v>
      </c>
      <c r="L677" s="42">
        <v>0</v>
      </c>
      <c r="M677" s="42">
        <v>0</v>
      </c>
      <c r="N677" s="46">
        <v>0</v>
      </c>
      <c r="O677" s="42">
        <v>0</v>
      </c>
      <c r="P677" s="126">
        <v>0</v>
      </c>
    </row>
    <row r="678" spans="1:16" ht="18" customHeight="1" x14ac:dyDescent="0.25">
      <c r="A678" s="17" t="s">
        <v>744</v>
      </c>
      <c r="B678" s="16" t="s">
        <v>2347</v>
      </c>
      <c r="C678" s="84" t="s">
        <v>1143</v>
      </c>
      <c r="D678" s="20">
        <v>45397</v>
      </c>
      <c r="E678" s="16" t="s">
        <v>2348</v>
      </c>
      <c r="F678" s="16" t="s">
        <v>2349</v>
      </c>
      <c r="G678" s="16" t="s">
        <v>1146</v>
      </c>
      <c r="H678" s="85" t="s">
        <v>1146</v>
      </c>
      <c r="I678" s="122">
        <v>0</v>
      </c>
      <c r="J678" s="42">
        <v>0</v>
      </c>
      <c r="K678" s="42">
        <v>0</v>
      </c>
      <c r="L678" s="42">
        <v>0</v>
      </c>
      <c r="M678" s="42">
        <v>0</v>
      </c>
      <c r="N678" s="46">
        <v>0</v>
      </c>
      <c r="O678" s="42">
        <v>0</v>
      </c>
      <c r="P678" s="126">
        <v>0</v>
      </c>
    </row>
    <row r="679" spans="1:16" ht="18" customHeight="1" x14ac:dyDescent="0.25">
      <c r="A679" s="14" t="s">
        <v>745</v>
      </c>
      <c r="B679" s="16" t="s">
        <v>2350</v>
      </c>
      <c r="C679" s="84" t="s">
        <v>1143</v>
      </c>
      <c r="D679" s="20">
        <v>45394</v>
      </c>
      <c r="E679" s="16" t="s">
        <v>2351</v>
      </c>
      <c r="F679" s="16" t="s">
        <v>2352</v>
      </c>
      <c r="G679" s="16" t="s">
        <v>1146</v>
      </c>
      <c r="H679" s="85" t="s">
        <v>1146</v>
      </c>
      <c r="I679" s="122">
        <v>0</v>
      </c>
      <c r="J679" s="42">
        <v>0</v>
      </c>
      <c r="K679" s="42">
        <v>0</v>
      </c>
      <c r="L679" s="42">
        <v>0</v>
      </c>
      <c r="M679" s="42">
        <v>0</v>
      </c>
      <c r="N679" s="46">
        <v>0</v>
      </c>
      <c r="O679" s="42">
        <v>0</v>
      </c>
      <c r="P679" s="126">
        <v>0</v>
      </c>
    </row>
    <row r="680" spans="1:16" ht="18" hidden="1" customHeight="1" x14ac:dyDescent="0.25">
      <c r="A680" s="17" t="s">
        <v>746</v>
      </c>
      <c r="B680" s="16" t="s">
        <v>2353</v>
      </c>
      <c r="C680" s="84" t="s">
        <v>1158</v>
      </c>
      <c r="D680" s="20">
        <v>45344</v>
      </c>
      <c r="E680" s="16" t="s">
        <v>2354</v>
      </c>
      <c r="F680" s="16" t="s">
        <v>1210</v>
      </c>
      <c r="G680" s="16" t="s">
        <v>1146</v>
      </c>
      <c r="H680" s="85" t="s">
        <v>1146</v>
      </c>
      <c r="I680" s="122">
        <v>0</v>
      </c>
      <c r="J680" s="42">
        <v>0</v>
      </c>
      <c r="K680" s="42">
        <v>0</v>
      </c>
      <c r="L680" s="42">
        <v>0</v>
      </c>
      <c r="M680" s="42">
        <v>0</v>
      </c>
      <c r="N680" s="46">
        <v>0</v>
      </c>
      <c r="O680" s="42">
        <v>0</v>
      </c>
      <c r="P680" s="126">
        <v>0</v>
      </c>
    </row>
    <row r="681" spans="1:16" ht="18" customHeight="1" x14ac:dyDescent="0.25">
      <c r="A681" s="14" t="s">
        <v>747</v>
      </c>
      <c r="B681" s="16" t="s">
        <v>2355</v>
      </c>
      <c r="C681" s="84" t="s">
        <v>1143</v>
      </c>
      <c r="D681" s="20">
        <v>45343</v>
      </c>
      <c r="E681" s="16" t="s">
        <v>1647</v>
      </c>
      <c r="F681" s="16" t="s">
        <v>2356</v>
      </c>
      <c r="G681" s="16" t="s">
        <v>1146</v>
      </c>
      <c r="H681" s="85" t="s">
        <v>1146</v>
      </c>
      <c r="I681" s="122">
        <v>0</v>
      </c>
      <c r="J681" s="42">
        <v>0</v>
      </c>
      <c r="K681" s="42">
        <v>0</v>
      </c>
      <c r="L681" s="42">
        <v>0</v>
      </c>
      <c r="M681" s="42">
        <v>0</v>
      </c>
      <c r="N681" s="46">
        <v>0</v>
      </c>
      <c r="O681" s="42">
        <v>0</v>
      </c>
      <c r="P681" s="126">
        <v>0</v>
      </c>
    </row>
    <row r="682" spans="1:16" ht="18" customHeight="1" x14ac:dyDescent="0.25">
      <c r="A682" s="17" t="s">
        <v>748</v>
      </c>
      <c r="B682" s="16" t="s">
        <v>2357</v>
      </c>
      <c r="C682" s="84" t="s">
        <v>1143</v>
      </c>
      <c r="D682" s="20">
        <v>45352</v>
      </c>
      <c r="E682" s="16" t="s">
        <v>1293</v>
      </c>
      <c r="F682" s="16" t="s">
        <v>1341</v>
      </c>
      <c r="G682" s="16" t="s">
        <v>1146</v>
      </c>
      <c r="H682" s="85" t="s">
        <v>1146</v>
      </c>
      <c r="I682" s="122">
        <v>0</v>
      </c>
      <c r="J682" s="42">
        <v>0</v>
      </c>
      <c r="K682" s="42">
        <v>0</v>
      </c>
      <c r="L682" s="42">
        <v>0</v>
      </c>
      <c r="M682" s="42">
        <v>0</v>
      </c>
      <c r="N682" s="46">
        <v>0</v>
      </c>
      <c r="O682" s="42">
        <v>0</v>
      </c>
      <c r="P682" s="126">
        <v>0</v>
      </c>
    </row>
    <row r="683" spans="1:16" ht="18" hidden="1" customHeight="1" x14ac:dyDescent="0.25">
      <c r="A683" s="14" t="s">
        <v>749</v>
      </c>
      <c r="B683" s="16" t="s">
        <v>2358</v>
      </c>
      <c r="C683" s="84" t="s">
        <v>1158</v>
      </c>
      <c r="D683" s="20">
        <v>45341</v>
      </c>
      <c r="E683" s="16" t="s">
        <v>1395</v>
      </c>
      <c r="F683" s="16" t="s">
        <v>1210</v>
      </c>
      <c r="G683" s="16" t="s">
        <v>1146</v>
      </c>
      <c r="H683" s="85" t="s">
        <v>1146</v>
      </c>
      <c r="I683" s="122">
        <v>0</v>
      </c>
      <c r="J683" s="42">
        <v>0</v>
      </c>
      <c r="K683" s="42">
        <v>0</v>
      </c>
      <c r="L683" s="42">
        <v>0</v>
      </c>
      <c r="M683" s="42">
        <v>0</v>
      </c>
      <c r="N683" s="46">
        <v>0</v>
      </c>
      <c r="O683" s="42">
        <v>0</v>
      </c>
      <c r="P683" s="126">
        <v>0</v>
      </c>
    </row>
    <row r="684" spans="1:16" ht="18" customHeight="1" x14ac:dyDescent="0.25">
      <c r="A684" s="17" t="s">
        <v>750</v>
      </c>
      <c r="B684" s="16" t="s">
        <v>2359</v>
      </c>
      <c r="C684" s="84" t="s">
        <v>1151</v>
      </c>
      <c r="D684" s="20">
        <v>45337</v>
      </c>
      <c r="E684" s="16" t="s">
        <v>1395</v>
      </c>
      <c r="F684" s="16" t="s">
        <v>2360</v>
      </c>
      <c r="G684" s="16" t="s">
        <v>1146</v>
      </c>
      <c r="H684" s="85" t="s">
        <v>1146</v>
      </c>
      <c r="I684" s="122">
        <v>0</v>
      </c>
      <c r="J684" s="42">
        <v>0</v>
      </c>
      <c r="K684" s="42">
        <v>0</v>
      </c>
      <c r="L684" s="42">
        <v>0</v>
      </c>
      <c r="M684" s="42">
        <v>0</v>
      </c>
      <c r="N684" s="46">
        <v>0</v>
      </c>
      <c r="O684" s="42">
        <v>0</v>
      </c>
      <c r="P684" s="126">
        <v>0</v>
      </c>
    </row>
    <row r="685" spans="1:16" ht="18" customHeight="1" x14ac:dyDescent="0.25">
      <c r="A685" s="14" t="s">
        <v>751</v>
      </c>
      <c r="B685" s="16" t="s">
        <v>2361</v>
      </c>
      <c r="C685" s="84" t="s">
        <v>1143</v>
      </c>
      <c r="D685" s="20">
        <v>45378</v>
      </c>
      <c r="E685" s="16" t="s">
        <v>1398</v>
      </c>
      <c r="F685" s="16" t="s">
        <v>2210</v>
      </c>
      <c r="G685" s="16" t="s">
        <v>1146</v>
      </c>
      <c r="H685" s="85" t="s">
        <v>1221</v>
      </c>
      <c r="I685" s="122">
        <v>0</v>
      </c>
      <c r="J685" s="42">
        <v>0</v>
      </c>
      <c r="K685" s="42">
        <v>0</v>
      </c>
      <c r="L685" s="42">
        <v>0</v>
      </c>
      <c r="M685" s="42">
        <v>0</v>
      </c>
      <c r="N685" s="46">
        <v>0</v>
      </c>
      <c r="O685" s="42">
        <v>0</v>
      </c>
      <c r="P685" s="126">
        <v>0</v>
      </c>
    </row>
    <row r="686" spans="1:16" ht="18" customHeight="1" x14ac:dyDescent="0.25">
      <c r="A686" s="17" t="s">
        <v>752</v>
      </c>
      <c r="B686" s="16" t="s">
        <v>2362</v>
      </c>
      <c r="C686" s="84" t="s">
        <v>1143</v>
      </c>
      <c r="D686" s="20">
        <v>45400</v>
      </c>
      <c r="E686" s="16" t="s">
        <v>2363</v>
      </c>
      <c r="F686" s="16" t="s">
        <v>1218</v>
      </c>
      <c r="G686" s="16" t="s">
        <v>1146</v>
      </c>
      <c r="H686" s="85" t="s">
        <v>1146</v>
      </c>
      <c r="I686" s="122">
        <v>0</v>
      </c>
      <c r="J686" s="42">
        <v>0</v>
      </c>
      <c r="K686" s="42">
        <v>0</v>
      </c>
      <c r="L686" s="42">
        <v>0</v>
      </c>
      <c r="M686" s="42">
        <v>0</v>
      </c>
      <c r="N686" s="46">
        <v>0</v>
      </c>
      <c r="O686" s="42">
        <v>0</v>
      </c>
      <c r="P686" s="126">
        <v>0</v>
      </c>
    </row>
    <row r="687" spans="1:16" ht="18" customHeight="1" x14ac:dyDescent="0.25">
      <c r="A687" s="14" t="s">
        <v>753</v>
      </c>
      <c r="B687" s="16" t="s">
        <v>2364</v>
      </c>
      <c r="C687" s="84" t="s">
        <v>1143</v>
      </c>
      <c r="D687" s="20">
        <v>45401</v>
      </c>
      <c r="E687" s="16" t="s">
        <v>2365</v>
      </c>
      <c r="F687" s="16" t="s">
        <v>1400</v>
      </c>
      <c r="G687" s="16" t="s">
        <v>1146</v>
      </c>
      <c r="H687" s="85" t="s">
        <v>1146</v>
      </c>
      <c r="I687" s="122">
        <v>0</v>
      </c>
      <c r="J687" s="42">
        <v>0</v>
      </c>
      <c r="K687" s="42">
        <v>0</v>
      </c>
      <c r="L687" s="42">
        <v>0</v>
      </c>
      <c r="M687" s="42">
        <v>0</v>
      </c>
      <c r="N687" s="46">
        <v>0</v>
      </c>
      <c r="O687" s="42">
        <v>0</v>
      </c>
      <c r="P687" s="126">
        <v>0</v>
      </c>
    </row>
    <row r="688" spans="1:16" ht="18" customHeight="1" x14ac:dyDescent="0.25">
      <c r="A688" s="17" t="s">
        <v>754</v>
      </c>
      <c r="B688" s="16" t="s">
        <v>2366</v>
      </c>
      <c r="C688" s="84" t="s">
        <v>1143</v>
      </c>
      <c r="D688" s="20">
        <v>45406</v>
      </c>
      <c r="E688" s="16" t="s">
        <v>2367</v>
      </c>
      <c r="F688" s="16" t="s">
        <v>1730</v>
      </c>
      <c r="G688" s="16" t="s">
        <v>1146</v>
      </c>
      <c r="H688" s="85" t="s">
        <v>1221</v>
      </c>
      <c r="I688" s="122">
        <v>0</v>
      </c>
      <c r="J688" s="42">
        <v>0</v>
      </c>
      <c r="K688" s="42">
        <v>0</v>
      </c>
      <c r="L688" s="42">
        <v>0</v>
      </c>
      <c r="M688" s="42">
        <v>0</v>
      </c>
      <c r="N688" s="46">
        <v>0</v>
      </c>
      <c r="O688" s="42">
        <v>0</v>
      </c>
      <c r="P688" s="126">
        <v>0</v>
      </c>
    </row>
    <row r="689" spans="1:16" ht="18" customHeight="1" x14ac:dyDescent="0.25">
      <c r="A689" s="14" t="s">
        <v>755</v>
      </c>
      <c r="B689" s="16" t="s">
        <v>2368</v>
      </c>
      <c r="C689" s="84" t="s">
        <v>1143</v>
      </c>
      <c r="D689" s="20">
        <v>45386</v>
      </c>
      <c r="E689" s="16" t="s">
        <v>1706</v>
      </c>
      <c r="F689" s="16" t="s">
        <v>1210</v>
      </c>
      <c r="G689" s="16" t="s">
        <v>1146</v>
      </c>
      <c r="H689" s="85" t="s">
        <v>1146</v>
      </c>
      <c r="I689" s="122">
        <v>0</v>
      </c>
      <c r="J689" s="42">
        <v>0</v>
      </c>
      <c r="K689" s="42">
        <v>0</v>
      </c>
      <c r="L689" s="42">
        <v>0</v>
      </c>
      <c r="M689" s="42">
        <v>0</v>
      </c>
      <c r="N689" s="46">
        <v>0</v>
      </c>
      <c r="O689" s="42">
        <v>0</v>
      </c>
      <c r="P689" s="126">
        <v>0</v>
      </c>
    </row>
    <row r="690" spans="1:16" ht="18" hidden="1" customHeight="1" x14ac:dyDescent="0.25">
      <c r="A690" s="17" t="s">
        <v>756</v>
      </c>
      <c r="B690" s="16" t="s">
        <v>1532</v>
      </c>
      <c r="C690" s="84" t="s">
        <v>1158</v>
      </c>
      <c r="D690" s="20">
        <v>45377</v>
      </c>
      <c r="E690" s="16" t="s">
        <v>1417</v>
      </c>
      <c r="F690" s="16" t="s">
        <v>1210</v>
      </c>
      <c r="G690" s="16" t="s">
        <v>1146</v>
      </c>
      <c r="H690" s="85" t="s">
        <v>1146</v>
      </c>
      <c r="I690" s="122">
        <v>0</v>
      </c>
      <c r="J690" s="42">
        <v>0</v>
      </c>
      <c r="K690" s="42">
        <v>0</v>
      </c>
      <c r="L690" s="42">
        <v>0</v>
      </c>
      <c r="M690" s="42">
        <v>0</v>
      </c>
      <c r="N690" s="46">
        <v>0</v>
      </c>
      <c r="O690" s="42">
        <v>0</v>
      </c>
      <c r="P690" s="126">
        <v>0</v>
      </c>
    </row>
    <row r="691" spans="1:16" ht="18" customHeight="1" x14ac:dyDescent="0.25">
      <c r="A691" s="14" t="s">
        <v>757</v>
      </c>
      <c r="B691" s="16" t="s">
        <v>2369</v>
      </c>
      <c r="C691" s="84" t="s">
        <v>1151</v>
      </c>
      <c r="D691" s="20">
        <v>45345</v>
      </c>
      <c r="E691" s="16" t="s">
        <v>1871</v>
      </c>
      <c r="F691" s="16" t="s">
        <v>2051</v>
      </c>
      <c r="G691" s="16" t="s">
        <v>1146</v>
      </c>
      <c r="H691" s="85" t="s">
        <v>1146</v>
      </c>
      <c r="I691" s="122">
        <v>0</v>
      </c>
      <c r="J691" s="42">
        <v>0</v>
      </c>
      <c r="K691" s="42">
        <v>0</v>
      </c>
      <c r="L691" s="42">
        <v>0</v>
      </c>
      <c r="M691" s="42">
        <v>0</v>
      </c>
      <c r="N691" s="46">
        <v>0</v>
      </c>
      <c r="O691" s="42">
        <v>0</v>
      </c>
      <c r="P691" s="126">
        <v>0</v>
      </c>
    </row>
    <row r="692" spans="1:16" ht="18" hidden="1" customHeight="1" x14ac:dyDescent="0.25">
      <c r="A692" s="17" t="s">
        <v>758</v>
      </c>
      <c r="B692" s="16" t="s">
        <v>2370</v>
      </c>
      <c r="C692" s="84" t="s">
        <v>1158</v>
      </c>
      <c r="D692" s="20">
        <v>45362</v>
      </c>
      <c r="E692" s="16" t="s">
        <v>2042</v>
      </c>
      <c r="F692" s="16" t="s">
        <v>1210</v>
      </c>
      <c r="G692" s="16" t="s">
        <v>1146</v>
      </c>
      <c r="H692" s="85" t="s">
        <v>1221</v>
      </c>
      <c r="I692" s="122">
        <v>0</v>
      </c>
      <c r="J692" s="42">
        <v>0</v>
      </c>
      <c r="K692" s="42">
        <v>0</v>
      </c>
      <c r="L692" s="42">
        <v>0</v>
      </c>
      <c r="M692" s="42">
        <v>0</v>
      </c>
      <c r="N692" s="46">
        <v>0</v>
      </c>
      <c r="O692" s="42">
        <v>0</v>
      </c>
      <c r="P692" s="126">
        <v>0</v>
      </c>
    </row>
    <row r="693" spans="1:16" ht="18" customHeight="1" x14ac:dyDescent="0.25">
      <c r="A693" s="14" t="s">
        <v>759</v>
      </c>
      <c r="B693" s="16" t="s">
        <v>1796</v>
      </c>
      <c r="C693" s="84" t="s">
        <v>1151</v>
      </c>
      <c r="D693" s="20">
        <v>45341</v>
      </c>
      <c r="E693" s="16" t="s">
        <v>1451</v>
      </c>
      <c r="F693" s="16" t="s">
        <v>2371</v>
      </c>
      <c r="G693" s="16" t="s">
        <v>1146</v>
      </c>
      <c r="H693" s="85" t="s">
        <v>1146</v>
      </c>
      <c r="I693" s="122">
        <v>0</v>
      </c>
      <c r="J693" s="42">
        <v>0</v>
      </c>
      <c r="K693" s="42">
        <v>0</v>
      </c>
      <c r="L693" s="42">
        <v>0</v>
      </c>
      <c r="M693" s="42">
        <v>0</v>
      </c>
      <c r="N693" s="46">
        <v>0</v>
      </c>
      <c r="O693" s="42">
        <v>0</v>
      </c>
      <c r="P693" s="126">
        <v>0</v>
      </c>
    </row>
    <row r="694" spans="1:16" ht="18" customHeight="1" x14ac:dyDescent="0.25">
      <c r="A694" s="17" t="s">
        <v>760</v>
      </c>
      <c r="B694" s="16" t="s">
        <v>2372</v>
      </c>
      <c r="C694" s="84" t="s">
        <v>1143</v>
      </c>
      <c r="D694" s="20">
        <v>45400</v>
      </c>
      <c r="E694" s="16" t="s">
        <v>2373</v>
      </c>
      <c r="F694" s="16" t="s">
        <v>2374</v>
      </c>
      <c r="G694" s="16" t="s">
        <v>1146</v>
      </c>
      <c r="H694" s="85" t="s">
        <v>1146</v>
      </c>
      <c r="I694" s="122">
        <v>0</v>
      </c>
      <c r="J694" s="42">
        <v>0</v>
      </c>
      <c r="K694" s="42">
        <v>0</v>
      </c>
      <c r="L694" s="42">
        <v>0</v>
      </c>
      <c r="M694" s="42">
        <v>0</v>
      </c>
      <c r="N694" s="46">
        <v>0</v>
      </c>
      <c r="O694" s="42">
        <v>0</v>
      </c>
      <c r="P694" s="126">
        <v>0</v>
      </c>
    </row>
    <row r="695" spans="1:16" ht="18" hidden="1" customHeight="1" x14ac:dyDescent="0.25">
      <c r="A695" s="14" t="s">
        <v>761</v>
      </c>
      <c r="B695" s="16" t="s">
        <v>2375</v>
      </c>
      <c r="C695" s="84" t="s">
        <v>1158</v>
      </c>
      <c r="D695" s="20">
        <v>45364</v>
      </c>
      <c r="E695" s="16" t="s">
        <v>2169</v>
      </c>
      <c r="F695" s="16" t="s">
        <v>2376</v>
      </c>
      <c r="G695" s="16" t="s">
        <v>1146</v>
      </c>
      <c r="H695" s="85" t="s">
        <v>1221</v>
      </c>
      <c r="I695" s="122">
        <v>0</v>
      </c>
      <c r="J695" s="42">
        <v>0</v>
      </c>
      <c r="K695" s="42">
        <v>0</v>
      </c>
      <c r="L695" s="42">
        <v>0</v>
      </c>
      <c r="M695" s="42">
        <v>0</v>
      </c>
      <c r="N695" s="46">
        <v>0</v>
      </c>
      <c r="O695" s="42">
        <v>0</v>
      </c>
      <c r="P695" s="126">
        <v>0</v>
      </c>
    </row>
    <row r="696" spans="1:16" ht="18" customHeight="1" x14ac:dyDescent="0.25">
      <c r="A696" s="17" t="s">
        <v>762</v>
      </c>
      <c r="B696" s="16" t="s">
        <v>2377</v>
      </c>
      <c r="C696" s="84" t="s">
        <v>1143</v>
      </c>
      <c r="D696" s="20">
        <v>45341</v>
      </c>
      <c r="E696" s="16" t="s">
        <v>2378</v>
      </c>
      <c r="F696" s="16" t="s">
        <v>2379</v>
      </c>
      <c r="G696" s="16" t="s">
        <v>1146</v>
      </c>
      <c r="H696" s="85" t="s">
        <v>1146</v>
      </c>
      <c r="I696" s="122">
        <v>0</v>
      </c>
      <c r="J696" s="42">
        <v>0</v>
      </c>
      <c r="K696" s="42">
        <v>0</v>
      </c>
      <c r="L696" s="42">
        <v>0</v>
      </c>
      <c r="M696" s="42">
        <v>0</v>
      </c>
      <c r="N696" s="46">
        <v>0</v>
      </c>
      <c r="O696" s="42">
        <v>0</v>
      </c>
      <c r="P696" s="126">
        <v>0</v>
      </c>
    </row>
    <row r="697" spans="1:16" ht="18" customHeight="1" x14ac:dyDescent="0.25">
      <c r="A697" s="14" t="s">
        <v>763</v>
      </c>
      <c r="B697" s="16" t="s">
        <v>2380</v>
      </c>
      <c r="C697" s="84" t="s">
        <v>1143</v>
      </c>
      <c r="D697" s="20">
        <v>45355</v>
      </c>
      <c r="E697" s="16" t="s">
        <v>2269</v>
      </c>
      <c r="F697" s="16" t="s">
        <v>1400</v>
      </c>
      <c r="G697" s="16" t="s">
        <v>1146</v>
      </c>
      <c r="H697" s="85" t="s">
        <v>1146</v>
      </c>
      <c r="I697" s="122">
        <v>0</v>
      </c>
      <c r="J697" s="42">
        <v>0</v>
      </c>
      <c r="K697" s="42">
        <v>0</v>
      </c>
      <c r="L697" s="42">
        <v>0</v>
      </c>
      <c r="M697" s="42">
        <v>0</v>
      </c>
      <c r="N697" s="46">
        <v>0</v>
      </c>
      <c r="O697" s="42">
        <v>0</v>
      </c>
      <c r="P697" s="126">
        <v>0</v>
      </c>
    </row>
    <row r="698" spans="1:16" ht="18" customHeight="1" x14ac:dyDescent="0.25">
      <c r="A698" s="17" t="s">
        <v>764</v>
      </c>
      <c r="B698" s="16" t="s">
        <v>2381</v>
      </c>
      <c r="C698" s="84" t="s">
        <v>1143</v>
      </c>
      <c r="D698" s="20">
        <v>45407</v>
      </c>
      <c r="E698" s="16" t="s">
        <v>1261</v>
      </c>
      <c r="F698" s="16" t="s">
        <v>2382</v>
      </c>
      <c r="G698" s="16" t="s">
        <v>1146</v>
      </c>
      <c r="H698" s="85" t="s">
        <v>1146</v>
      </c>
      <c r="I698" s="122">
        <v>0</v>
      </c>
      <c r="J698" s="42">
        <v>0</v>
      </c>
      <c r="K698" s="42">
        <v>0</v>
      </c>
      <c r="L698" s="42">
        <v>0</v>
      </c>
      <c r="M698" s="42">
        <v>0</v>
      </c>
      <c r="N698" s="46">
        <v>0</v>
      </c>
      <c r="O698" s="42">
        <v>0</v>
      </c>
      <c r="P698" s="126">
        <v>0</v>
      </c>
    </row>
    <row r="699" spans="1:16" ht="18" hidden="1" customHeight="1" x14ac:dyDescent="0.25">
      <c r="A699" s="14" t="s">
        <v>765</v>
      </c>
      <c r="B699" s="16" t="s">
        <v>2383</v>
      </c>
      <c r="C699" s="84" t="s">
        <v>1158</v>
      </c>
      <c r="D699" s="20">
        <v>45370</v>
      </c>
      <c r="E699" s="16" t="s">
        <v>1314</v>
      </c>
      <c r="F699" s="16" t="s">
        <v>2384</v>
      </c>
      <c r="G699" s="16" t="s">
        <v>1146</v>
      </c>
      <c r="H699" s="85" t="s">
        <v>1146</v>
      </c>
      <c r="I699" s="122">
        <v>0</v>
      </c>
      <c r="J699" s="42">
        <v>0</v>
      </c>
      <c r="K699" s="42">
        <v>0</v>
      </c>
      <c r="L699" s="42">
        <v>0</v>
      </c>
      <c r="M699" s="42">
        <v>0</v>
      </c>
      <c r="N699" s="46">
        <v>0</v>
      </c>
      <c r="O699" s="42">
        <v>0</v>
      </c>
      <c r="P699" s="126">
        <v>0</v>
      </c>
    </row>
    <row r="700" spans="1:16" ht="18" customHeight="1" x14ac:dyDescent="0.25">
      <c r="A700" s="17" t="s">
        <v>766</v>
      </c>
      <c r="B700" s="16" t="s">
        <v>2385</v>
      </c>
      <c r="C700" s="84" t="s">
        <v>1143</v>
      </c>
      <c r="D700" s="20">
        <v>45399</v>
      </c>
      <c r="E700" s="16" t="s">
        <v>2386</v>
      </c>
      <c r="F700" s="16" t="s">
        <v>2379</v>
      </c>
      <c r="G700" s="16" t="s">
        <v>1146</v>
      </c>
      <c r="H700" s="85" t="s">
        <v>1221</v>
      </c>
      <c r="I700" s="122">
        <v>0</v>
      </c>
      <c r="J700" s="42">
        <v>0</v>
      </c>
      <c r="K700" s="42">
        <v>0</v>
      </c>
      <c r="L700" s="42">
        <v>0</v>
      </c>
      <c r="M700" s="42">
        <v>0</v>
      </c>
      <c r="N700" s="46">
        <v>0</v>
      </c>
      <c r="O700" s="42">
        <v>0</v>
      </c>
      <c r="P700" s="126">
        <v>0</v>
      </c>
    </row>
    <row r="701" spans="1:16" ht="18" customHeight="1" x14ac:dyDescent="0.25">
      <c r="A701" s="14" t="s">
        <v>767</v>
      </c>
      <c r="B701" s="16" t="s">
        <v>2387</v>
      </c>
      <c r="C701" s="84" t="s">
        <v>1143</v>
      </c>
      <c r="D701" s="20">
        <v>45386</v>
      </c>
      <c r="E701" s="16" t="s">
        <v>2388</v>
      </c>
      <c r="F701" s="16" t="s">
        <v>2389</v>
      </c>
      <c r="G701" s="16" t="s">
        <v>1146</v>
      </c>
      <c r="H701" s="85" t="s">
        <v>1146</v>
      </c>
      <c r="I701" s="122">
        <v>0</v>
      </c>
      <c r="J701" s="42">
        <v>0</v>
      </c>
      <c r="K701" s="42">
        <v>0</v>
      </c>
      <c r="L701" s="42">
        <v>0</v>
      </c>
      <c r="M701" s="42">
        <v>0</v>
      </c>
      <c r="N701" s="46">
        <v>0</v>
      </c>
      <c r="O701" s="42">
        <v>0</v>
      </c>
      <c r="P701" s="126">
        <v>0</v>
      </c>
    </row>
    <row r="702" spans="1:16" ht="18" customHeight="1" x14ac:dyDescent="0.25">
      <c r="A702" s="17" t="s">
        <v>768</v>
      </c>
      <c r="B702" s="16" t="s">
        <v>2390</v>
      </c>
      <c r="C702" s="84" t="s">
        <v>1143</v>
      </c>
      <c r="D702" s="20">
        <v>45397</v>
      </c>
      <c r="E702" s="16" t="s">
        <v>1871</v>
      </c>
      <c r="F702" s="16" t="s">
        <v>1894</v>
      </c>
      <c r="G702" s="16" t="s">
        <v>1146</v>
      </c>
      <c r="H702" s="85" t="s">
        <v>1146</v>
      </c>
      <c r="I702" s="122">
        <v>0</v>
      </c>
      <c r="J702" s="42">
        <v>0</v>
      </c>
      <c r="K702" s="42">
        <v>0</v>
      </c>
      <c r="L702" s="42">
        <v>0</v>
      </c>
      <c r="M702" s="42">
        <v>0</v>
      </c>
      <c r="N702" s="46">
        <v>0</v>
      </c>
      <c r="O702" s="42">
        <v>0</v>
      </c>
      <c r="P702" s="126">
        <v>0</v>
      </c>
    </row>
    <row r="703" spans="1:16" ht="18" customHeight="1" x14ac:dyDescent="0.25">
      <c r="A703" s="14" t="s">
        <v>769</v>
      </c>
      <c r="B703" s="16" t="s">
        <v>2391</v>
      </c>
      <c r="C703" s="84" t="s">
        <v>1143</v>
      </c>
      <c r="D703" s="20">
        <v>45397</v>
      </c>
      <c r="E703" s="16" t="s">
        <v>2392</v>
      </c>
      <c r="F703" s="16" t="s">
        <v>1730</v>
      </c>
      <c r="G703" s="16" t="s">
        <v>1146</v>
      </c>
      <c r="H703" s="85" t="s">
        <v>1146</v>
      </c>
      <c r="I703" s="122">
        <v>0</v>
      </c>
      <c r="J703" s="42">
        <v>0</v>
      </c>
      <c r="K703" s="42">
        <v>0</v>
      </c>
      <c r="L703" s="42">
        <v>0</v>
      </c>
      <c r="M703" s="42">
        <v>0</v>
      </c>
      <c r="N703" s="46">
        <v>0</v>
      </c>
      <c r="O703" s="42">
        <v>0</v>
      </c>
      <c r="P703" s="126">
        <v>0</v>
      </c>
    </row>
    <row r="704" spans="1:16" ht="18" customHeight="1" x14ac:dyDescent="0.25">
      <c r="A704" s="17" t="s">
        <v>770</v>
      </c>
      <c r="B704" s="16" t="s">
        <v>2393</v>
      </c>
      <c r="C704" s="84" t="s">
        <v>1143</v>
      </c>
      <c r="D704" s="20">
        <v>45408</v>
      </c>
      <c r="E704" s="16" t="s">
        <v>1145</v>
      </c>
      <c r="F704" s="16" t="s">
        <v>2394</v>
      </c>
      <c r="G704" s="16" t="s">
        <v>1146</v>
      </c>
      <c r="H704" s="85" t="s">
        <v>1221</v>
      </c>
      <c r="I704" s="122">
        <v>0</v>
      </c>
      <c r="J704" s="42">
        <v>0</v>
      </c>
      <c r="K704" s="42">
        <v>0</v>
      </c>
      <c r="L704" s="42">
        <v>0</v>
      </c>
      <c r="M704" s="42">
        <v>0</v>
      </c>
      <c r="N704" s="46">
        <v>0</v>
      </c>
      <c r="O704" s="42">
        <v>0</v>
      </c>
      <c r="P704" s="126">
        <v>0</v>
      </c>
    </row>
    <row r="705" spans="1:16" ht="18" customHeight="1" x14ac:dyDescent="0.25">
      <c r="A705" s="14" t="s">
        <v>771</v>
      </c>
      <c r="B705" s="16" t="s">
        <v>2395</v>
      </c>
      <c r="C705" s="84" t="s">
        <v>1143</v>
      </c>
      <c r="D705" s="20">
        <v>45362</v>
      </c>
      <c r="E705" s="16" t="s">
        <v>1422</v>
      </c>
      <c r="F705" s="16" t="s">
        <v>1313</v>
      </c>
      <c r="G705" s="16" t="s">
        <v>1146</v>
      </c>
      <c r="H705" s="85" t="s">
        <v>1146</v>
      </c>
      <c r="I705" s="122">
        <v>0</v>
      </c>
      <c r="J705" s="42">
        <v>0</v>
      </c>
      <c r="K705" s="42">
        <v>0</v>
      </c>
      <c r="L705" s="42">
        <v>0</v>
      </c>
      <c r="M705" s="42">
        <v>0</v>
      </c>
      <c r="N705" s="46">
        <v>0</v>
      </c>
      <c r="O705" s="42">
        <v>0</v>
      </c>
      <c r="P705" s="126">
        <v>0</v>
      </c>
    </row>
    <row r="706" spans="1:16" ht="18" customHeight="1" x14ac:dyDescent="0.25">
      <c r="A706" s="17" t="s">
        <v>772</v>
      </c>
      <c r="B706" s="16" t="s">
        <v>2396</v>
      </c>
      <c r="C706" s="84" t="s">
        <v>1143</v>
      </c>
      <c r="D706" s="20">
        <v>45386</v>
      </c>
      <c r="E706" s="16" t="s">
        <v>1554</v>
      </c>
      <c r="F706" s="16" t="s">
        <v>2100</v>
      </c>
      <c r="G706" s="16" t="s">
        <v>1146</v>
      </c>
      <c r="H706" s="85" t="s">
        <v>1146</v>
      </c>
      <c r="I706" s="122">
        <v>-250000</v>
      </c>
      <c r="J706" s="42">
        <v>250000</v>
      </c>
      <c r="K706" s="42">
        <v>0</v>
      </c>
      <c r="L706" s="42">
        <v>0</v>
      </c>
      <c r="M706" s="42">
        <v>0</v>
      </c>
      <c r="N706" s="46">
        <v>0</v>
      </c>
      <c r="O706" s="42">
        <v>0</v>
      </c>
      <c r="P706" s="126">
        <v>0</v>
      </c>
    </row>
    <row r="707" spans="1:16" ht="18" customHeight="1" x14ac:dyDescent="0.25">
      <c r="A707" s="14" t="s">
        <v>773</v>
      </c>
      <c r="B707" s="16" t="s">
        <v>2397</v>
      </c>
      <c r="C707" s="84" t="s">
        <v>1143</v>
      </c>
      <c r="D707" s="20">
        <v>45385</v>
      </c>
      <c r="E707" s="16" t="s">
        <v>2398</v>
      </c>
      <c r="F707" s="16" t="s">
        <v>2399</v>
      </c>
      <c r="G707" s="16" t="s">
        <v>1146</v>
      </c>
      <c r="H707" s="85" t="s">
        <v>1221</v>
      </c>
      <c r="I707" s="122">
        <v>0</v>
      </c>
      <c r="J707" s="42">
        <v>0</v>
      </c>
      <c r="K707" s="42">
        <v>0</v>
      </c>
      <c r="L707" s="42">
        <v>0</v>
      </c>
      <c r="M707" s="42">
        <v>0</v>
      </c>
      <c r="N707" s="46">
        <v>0</v>
      </c>
      <c r="O707" s="42">
        <v>0</v>
      </c>
      <c r="P707" s="126">
        <v>0</v>
      </c>
    </row>
    <row r="708" spans="1:16" ht="18" customHeight="1" x14ac:dyDescent="0.25">
      <c r="A708" s="17" t="s">
        <v>774</v>
      </c>
      <c r="B708" s="16" t="s">
        <v>2400</v>
      </c>
      <c r="C708" s="84" t="s">
        <v>1143</v>
      </c>
      <c r="D708" s="20">
        <v>45362</v>
      </c>
      <c r="E708" s="16" t="s">
        <v>1224</v>
      </c>
      <c r="F708" s="16" t="s">
        <v>2100</v>
      </c>
      <c r="G708" s="16" t="s">
        <v>1146</v>
      </c>
      <c r="H708" s="85" t="s">
        <v>1146</v>
      </c>
      <c r="I708" s="122">
        <v>0</v>
      </c>
      <c r="J708" s="42">
        <v>0</v>
      </c>
      <c r="K708" s="42">
        <v>0</v>
      </c>
      <c r="L708" s="42">
        <v>0</v>
      </c>
      <c r="M708" s="42">
        <v>0</v>
      </c>
      <c r="N708" s="46">
        <v>0</v>
      </c>
      <c r="O708" s="42">
        <v>0</v>
      </c>
      <c r="P708" s="126">
        <v>0</v>
      </c>
    </row>
    <row r="709" spans="1:16" ht="18" customHeight="1" x14ac:dyDescent="0.25">
      <c r="A709" s="14" t="s">
        <v>775</v>
      </c>
      <c r="B709" s="16" t="s">
        <v>2401</v>
      </c>
      <c r="C709" s="84" t="s">
        <v>1143</v>
      </c>
      <c r="D709" s="20">
        <v>45372</v>
      </c>
      <c r="E709" s="16" t="s">
        <v>1460</v>
      </c>
      <c r="F709" s="16" t="s">
        <v>1862</v>
      </c>
      <c r="G709" s="16" t="s">
        <v>1146</v>
      </c>
      <c r="H709" s="85" t="s">
        <v>1146</v>
      </c>
      <c r="I709" s="122">
        <v>0</v>
      </c>
      <c r="J709" s="42">
        <v>0</v>
      </c>
      <c r="K709" s="42">
        <v>0</v>
      </c>
      <c r="L709" s="42">
        <v>0</v>
      </c>
      <c r="M709" s="42">
        <v>0</v>
      </c>
      <c r="N709" s="46">
        <v>0</v>
      </c>
      <c r="O709" s="42">
        <v>0</v>
      </c>
      <c r="P709" s="126">
        <v>0</v>
      </c>
    </row>
    <row r="710" spans="1:16" ht="18" customHeight="1" x14ac:dyDescent="0.25">
      <c r="A710" s="17" t="s">
        <v>776</v>
      </c>
      <c r="B710" s="16" t="s">
        <v>2402</v>
      </c>
      <c r="C710" s="84" t="s">
        <v>1143</v>
      </c>
      <c r="D710" s="20">
        <v>45407</v>
      </c>
      <c r="E710" s="16" t="s">
        <v>1601</v>
      </c>
      <c r="F710" s="16" t="s">
        <v>2403</v>
      </c>
      <c r="G710" s="16" t="s">
        <v>1146</v>
      </c>
      <c r="H710" s="85" t="s">
        <v>1146</v>
      </c>
      <c r="I710" s="122">
        <v>0</v>
      </c>
      <c r="J710" s="42">
        <v>-15000000</v>
      </c>
      <c r="K710" s="42">
        <v>0</v>
      </c>
      <c r="L710" s="42">
        <v>0</v>
      </c>
      <c r="M710" s="42">
        <v>0</v>
      </c>
      <c r="N710" s="46">
        <v>0</v>
      </c>
      <c r="O710" s="42">
        <v>15000000</v>
      </c>
      <c r="P710" s="126">
        <v>0</v>
      </c>
    </row>
    <row r="711" spans="1:16" ht="18" customHeight="1" x14ac:dyDescent="0.25">
      <c r="A711" s="14" t="s">
        <v>777</v>
      </c>
      <c r="B711" s="16" t="s">
        <v>2404</v>
      </c>
      <c r="C711" s="84" t="s">
        <v>1143</v>
      </c>
      <c r="D711" s="20">
        <v>45400</v>
      </c>
      <c r="E711" s="16" t="s">
        <v>2405</v>
      </c>
      <c r="F711" s="16" t="s">
        <v>2406</v>
      </c>
      <c r="G711" s="16" t="s">
        <v>1146</v>
      </c>
      <c r="H711" s="85" t="s">
        <v>1146</v>
      </c>
      <c r="I711" s="122">
        <v>0</v>
      </c>
      <c r="J711" s="42">
        <v>0</v>
      </c>
      <c r="K711" s="42">
        <v>0</v>
      </c>
      <c r="L711" s="42">
        <v>0</v>
      </c>
      <c r="M711" s="42">
        <v>0</v>
      </c>
      <c r="N711" s="46">
        <v>0</v>
      </c>
      <c r="O711" s="42">
        <v>0</v>
      </c>
      <c r="P711" s="126">
        <v>0</v>
      </c>
    </row>
    <row r="712" spans="1:16" ht="18" customHeight="1" x14ac:dyDescent="0.25">
      <c r="A712" s="17" t="s">
        <v>778</v>
      </c>
      <c r="B712" s="16" t="s">
        <v>2407</v>
      </c>
      <c r="C712" s="84" t="s">
        <v>1143</v>
      </c>
      <c r="D712" s="20">
        <v>45366</v>
      </c>
      <c r="E712" s="16" t="s">
        <v>2408</v>
      </c>
      <c r="F712" s="16" t="s">
        <v>2021</v>
      </c>
      <c r="G712" s="16" t="s">
        <v>1146</v>
      </c>
      <c r="H712" s="85" t="s">
        <v>1146</v>
      </c>
      <c r="I712" s="122">
        <v>0</v>
      </c>
      <c r="J712" s="42">
        <v>0</v>
      </c>
      <c r="K712" s="42">
        <v>0</v>
      </c>
      <c r="L712" s="42">
        <v>0</v>
      </c>
      <c r="M712" s="42">
        <v>0</v>
      </c>
      <c r="N712" s="46">
        <v>0</v>
      </c>
      <c r="O712" s="42">
        <v>0</v>
      </c>
      <c r="P712" s="126">
        <v>0</v>
      </c>
    </row>
    <row r="713" spans="1:16" ht="18" customHeight="1" x14ac:dyDescent="0.25">
      <c r="A713" s="14" t="s">
        <v>779</v>
      </c>
      <c r="B713" s="16" t="s">
        <v>2409</v>
      </c>
      <c r="C713" s="84" t="s">
        <v>1143</v>
      </c>
      <c r="D713" s="20">
        <v>45363</v>
      </c>
      <c r="E713" s="16" t="s">
        <v>2410</v>
      </c>
      <c r="F713" s="16" t="s">
        <v>2411</v>
      </c>
      <c r="G713" s="16" t="s">
        <v>1146</v>
      </c>
      <c r="H713" s="85" t="s">
        <v>1146</v>
      </c>
      <c r="I713" s="122">
        <v>0</v>
      </c>
      <c r="J713" s="42">
        <v>0</v>
      </c>
      <c r="K713" s="42">
        <v>0</v>
      </c>
      <c r="L713" s="42">
        <v>0</v>
      </c>
      <c r="M713" s="42">
        <v>0</v>
      </c>
      <c r="N713" s="46">
        <v>0</v>
      </c>
      <c r="O713" s="42">
        <v>0</v>
      </c>
      <c r="P713" s="126">
        <v>0</v>
      </c>
    </row>
    <row r="714" spans="1:16" ht="18" customHeight="1" x14ac:dyDescent="0.25">
      <c r="A714" s="17" t="s">
        <v>780</v>
      </c>
      <c r="B714" s="16" t="s">
        <v>2412</v>
      </c>
      <c r="C714" s="84" t="s">
        <v>1151</v>
      </c>
      <c r="D714" s="20">
        <v>45363</v>
      </c>
      <c r="E714" s="16" t="s">
        <v>2413</v>
      </c>
      <c r="F714" s="16" t="s">
        <v>2414</v>
      </c>
      <c r="G714" s="16" t="s">
        <v>1146</v>
      </c>
      <c r="H714" s="85" t="s">
        <v>1146</v>
      </c>
      <c r="I714" s="122">
        <v>0</v>
      </c>
      <c r="J714" s="42">
        <v>0</v>
      </c>
      <c r="K714" s="42">
        <v>0</v>
      </c>
      <c r="L714" s="42">
        <v>0</v>
      </c>
      <c r="M714" s="42">
        <v>0</v>
      </c>
      <c r="N714" s="46">
        <v>0</v>
      </c>
      <c r="O714" s="42">
        <v>0</v>
      </c>
      <c r="P714" s="126">
        <v>0</v>
      </c>
    </row>
    <row r="715" spans="1:16" ht="18" customHeight="1" x14ac:dyDescent="0.25">
      <c r="A715" s="14" t="s">
        <v>781</v>
      </c>
      <c r="B715" s="16" t="s">
        <v>2415</v>
      </c>
      <c r="C715" s="84" t="s">
        <v>1143</v>
      </c>
      <c r="D715" s="20">
        <v>45365</v>
      </c>
      <c r="E715" s="16" t="s">
        <v>2416</v>
      </c>
      <c r="F715" s="16" t="s">
        <v>2411</v>
      </c>
      <c r="G715" s="16" t="s">
        <v>1146</v>
      </c>
      <c r="H715" s="85" t="s">
        <v>1146</v>
      </c>
      <c r="I715" s="122">
        <v>0</v>
      </c>
      <c r="J715" s="42">
        <v>0</v>
      </c>
      <c r="K715" s="42">
        <v>0</v>
      </c>
      <c r="L715" s="42">
        <v>0</v>
      </c>
      <c r="M715" s="42">
        <v>0</v>
      </c>
      <c r="N715" s="46">
        <v>0</v>
      </c>
      <c r="O715" s="42">
        <v>0</v>
      </c>
      <c r="P715" s="126">
        <v>0</v>
      </c>
    </row>
    <row r="716" spans="1:16" ht="18" customHeight="1" x14ac:dyDescent="0.25">
      <c r="A716" s="17" t="s">
        <v>782</v>
      </c>
      <c r="B716" s="16" t="s">
        <v>2417</v>
      </c>
      <c r="C716" s="84" t="s">
        <v>1143</v>
      </c>
      <c r="D716" s="20">
        <v>45377</v>
      </c>
      <c r="E716" s="16" t="s">
        <v>2418</v>
      </c>
      <c r="F716" s="16" t="s">
        <v>2419</v>
      </c>
      <c r="G716" s="16" t="s">
        <v>1146</v>
      </c>
      <c r="H716" s="85" t="s">
        <v>1146</v>
      </c>
      <c r="I716" s="122">
        <v>0</v>
      </c>
      <c r="J716" s="42">
        <v>0</v>
      </c>
      <c r="K716" s="42">
        <v>0</v>
      </c>
      <c r="L716" s="42">
        <v>0</v>
      </c>
      <c r="M716" s="42">
        <v>0</v>
      </c>
      <c r="N716" s="46">
        <v>0</v>
      </c>
      <c r="O716" s="42">
        <v>0</v>
      </c>
      <c r="P716" s="126">
        <v>0</v>
      </c>
    </row>
    <row r="717" spans="1:16" ht="18" customHeight="1" x14ac:dyDescent="0.25">
      <c r="A717" s="14" t="s">
        <v>783</v>
      </c>
      <c r="B717" s="16" t="s">
        <v>2420</v>
      </c>
      <c r="C717" s="84" t="s">
        <v>1143</v>
      </c>
      <c r="D717" s="20">
        <v>45406</v>
      </c>
      <c r="E717" s="16" t="s">
        <v>2308</v>
      </c>
      <c r="F717" s="16" t="s">
        <v>2421</v>
      </c>
      <c r="G717" s="16" t="s">
        <v>1146</v>
      </c>
      <c r="H717" s="85" t="s">
        <v>1146</v>
      </c>
      <c r="I717" s="122">
        <v>-454000</v>
      </c>
      <c r="J717" s="42">
        <v>454000</v>
      </c>
      <c r="K717" s="42">
        <v>0</v>
      </c>
      <c r="L717" s="42">
        <v>0</v>
      </c>
      <c r="M717" s="42">
        <v>0</v>
      </c>
      <c r="N717" s="46">
        <v>0</v>
      </c>
      <c r="O717" s="42">
        <v>0</v>
      </c>
      <c r="P717" s="126">
        <v>0</v>
      </c>
    </row>
    <row r="718" spans="1:16" ht="18" customHeight="1" x14ac:dyDescent="0.25">
      <c r="A718" s="17" t="s">
        <v>784</v>
      </c>
      <c r="B718" s="16" t="s">
        <v>2422</v>
      </c>
      <c r="C718" s="84" t="s">
        <v>1143</v>
      </c>
      <c r="D718" s="20">
        <v>45392</v>
      </c>
      <c r="E718" s="16" t="s">
        <v>2423</v>
      </c>
      <c r="F718" s="16" t="s">
        <v>2424</v>
      </c>
      <c r="G718" s="16" t="s">
        <v>1146</v>
      </c>
      <c r="H718" s="85" t="s">
        <v>1146</v>
      </c>
      <c r="I718" s="122">
        <v>0</v>
      </c>
      <c r="J718" s="42">
        <v>0</v>
      </c>
      <c r="K718" s="42">
        <v>0</v>
      </c>
      <c r="L718" s="42">
        <v>0</v>
      </c>
      <c r="M718" s="42">
        <v>0</v>
      </c>
      <c r="N718" s="46">
        <v>0</v>
      </c>
      <c r="O718" s="42">
        <v>0</v>
      </c>
      <c r="P718" s="126">
        <v>0</v>
      </c>
    </row>
    <row r="719" spans="1:16" ht="18" customHeight="1" x14ac:dyDescent="0.25">
      <c r="A719" s="14" t="s">
        <v>785</v>
      </c>
      <c r="B719" s="16" t="s">
        <v>2425</v>
      </c>
      <c r="C719" s="84" t="s">
        <v>1143</v>
      </c>
      <c r="D719" s="20">
        <v>45407</v>
      </c>
      <c r="E719" s="16" t="s">
        <v>2426</v>
      </c>
      <c r="F719" s="16" t="s">
        <v>2427</v>
      </c>
      <c r="G719" s="16" t="s">
        <v>1146</v>
      </c>
      <c r="H719" s="85" t="s">
        <v>1146</v>
      </c>
      <c r="I719" s="122">
        <v>0</v>
      </c>
      <c r="J719" s="42">
        <v>0</v>
      </c>
      <c r="K719" s="42">
        <v>0</v>
      </c>
      <c r="L719" s="42">
        <v>0</v>
      </c>
      <c r="M719" s="42">
        <v>0</v>
      </c>
      <c r="N719" s="46">
        <v>0</v>
      </c>
      <c r="O719" s="42">
        <v>0</v>
      </c>
      <c r="P719" s="126">
        <v>0</v>
      </c>
    </row>
    <row r="720" spans="1:16" ht="18" customHeight="1" x14ac:dyDescent="0.25">
      <c r="A720" s="17" t="s">
        <v>786</v>
      </c>
      <c r="B720" s="16" t="s">
        <v>2428</v>
      </c>
      <c r="C720" s="84" t="s">
        <v>1143</v>
      </c>
      <c r="D720" s="20">
        <v>45404</v>
      </c>
      <c r="E720" s="16" t="s">
        <v>2429</v>
      </c>
      <c r="F720" s="16" t="s">
        <v>2430</v>
      </c>
      <c r="G720" s="16" t="s">
        <v>1146</v>
      </c>
      <c r="H720" s="85" t="s">
        <v>1221</v>
      </c>
      <c r="I720" s="122">
        <v>0</v>
      </c>
      <c r="J720" s="42">
        <v>0</v>
      </c>
      <c r="K720" s="42">
        <v>0</v>
      </c>
      <c r="L720" s="42">
        <v>0</v>
      </c>
      <c r="M720" s="42">
        <v>0</v>
      </c>
      <c r="N720" s="46">
        <v>0</v>
      </c>
      <c r="O720" s="42">
        <v>0</v>
      </c>
      <c r="P720" s="126">
        <v>0</v>
      </c>
    </row>
    <row r="721" spans="1:16" ht="18" customHeight="1" x14ac:dyDescent="0.25">
      <c r="A721" s="14" t="s">
        <v>787</v>
      </c>
      <c r="B721" s="16" t="s">
        <v>2431</v>
      </c>
      <c r="C721" s="84" t="s">
        <v>1143</v>
      </c>
      <c r="D721" s="20">
        <v>45383</v>
      </c>
      <c r="E721" s="16" t="s">
        <v>1451</v>
      </c>
      <c r="F721" s="16" t="s">
        <v>2260</v>
      </c>
      <c r="G721" s="16" t="s">
        <v>1146</v>
      </c>
      <c r="H721" s="85" t="s">
        <v>1146</v>
      </c>
      <c r="I721" s="122">
        <v>0</v>
      </c>
      <c r="J721" s="42">
        <v>0</v>
      </c>
      <c r="K721" s="42">
        <v>0</v>
      </c>
      <c r="L721" s="42">
        <v>0</v>
      </c>
      <c r="M721" s="42">
        <v>0</v>
      </c>
      <c r="N721" s="46">
        <v>0</v>
      </c>
      <c r="O721" s="42">
        <v>0</v>
      </c>
      <c r="P721" s="126">
        <v>0</v>
      </c>
    </row>
    <row r="722" spans="1:16" ht="18" customHeight="1" x14ac:dyDescent="0.25">
      <c r="A722" s="17" t="s">
        <v>788</v>
      </c>
      <c r="B722" s="16" t="s">
        <v>2432</v>
      </c>
      <c r="C722" s="84" t="s">
        <v>1143</v>
      </c>
      <c r="D722" s="20">
        <v>45397</v>
      </c>
      <c r="E722" s="16" t="s">
        <v>1198</v>
      </c>
      <c r="F722" s="16" t="s">
        <v>2433</v>
      </c>
      <c r="G722" s="16" t="s">
        <v>1146</v>
      </c>
      <c r="H722" s="85" t="s">
        <v>1146</v>
      </c>
      <c r="I722" s="122">
        <v>0</v>
      </c>
      <c r="J722" s="42">
        <v>0</v>
      </c>
      <c r="K722" s="42">
        <v>0</v>
      </c>
      <c r="L722" s="42">
        <v>0</v>
      </c>
      <c r="M722" s="42">
        <v>0</v>
      </c>
      <c r="N722" s="46">
        <v>0</v>
      </c>
      <c r="O722" s="42">
        <v>0</v>
      </c>
      <c r="P722" s="126">
        <v>0</v>
      </c>
    </row>
    <row r="723" spans="1:16" ht="18" customHeight="1" x14ac:dyDescent="0.25">
      <c r="A723" s="14" t="s">
        <v>789</v>
      </c>
      <c r="B723" s="16" t="s">
        <v>2434</v>
      </c>
      <c r="C723" s="84" t="s">
        <v>1143</v>
      </c>
      <c r="D723" s="20">
        <v>45397</v>
      </c>
      <c r="E723" s="16" t="s">
        <v>1460</v>
      </c>
      <c r="F723" s="16" t="s">
        <v>1903</v>
      </c>
      <c r="G723" s="16" t="s">
        <v>1146</v>
      </c>
      <c r="H723" s="85" t="s">
        <v>1146</v>
      </c>
      <c r="I723" s="122">
        <v>0</v>
      </c>
      <c r="J723" s="42">
        <v>0</v>
      </c>
      <c r="K723" s="42">
        <v>0</v>
      </c>
      <c r="L723" s="42">
        <v>0</v>
      </c>
      <c r="M723" s="42">
        <v>0</v>
      </c>
      <c r="N723" s="46">
        <v>0</v>
      </c>
      <c r="O723" s="42">
        <v>0</v>
      </c>
      <c r="P723" s="126">
        <v>0</v>
      </c>
    </row>
    <row r="724" spans="1:16" ht="18" customHeight="1" x14ac:dyDescent="0.25">
      <c r="A724" s="17" t="s">
        <v>790</v>
      </c>
      <c r="B724" s="16" t="s">
        <v>2435</v>
      </c>
      <c r="C724" s="84" t="s">
        <v>1143</v>
      </c>
      <c r="D724" s="20">
        <v>45380</v>
      </c>
      <c r="E724" s="16" t="s">
        <v>2436</v>
      </c>
      <c r="F724" s="16" t="s">
        <v>2437</v>
      </c>
      <c r="G724" s="16" t="s">
        <v>1146</v>
      </c>
      <c r="H724" s="85" t="s">
        <v>1146</v>
      </c>
      <c r="I724" s="122">
        <v>0</v>
      </c>
      <c r="J724" s="42">
        <v>15715539</v>
      </c>
      <c r="K724" s="42">
        <v>0</v>
      </c>
      <c r="L724" s="42">
        <v>0</v>
      </c>
      <c r="M724" s="42">
        <v>0</v>
      </c>
      <c r="N724" s="46">
        <v>-15715539</v>
      </c>
      <c r="O724" s="42">
        <v>0</v>
      </c>
      <c r="P724" s="126">
        <v>0</v>
      </c>
    </row>
    <row r="725" spans="1:16" ht="18" customHeight="1" x14ac:dyDescent="0.25">
      <c r="A725" s="14" t="s">
        <v>791</v>
      </c>
      <c r="B725" s="16" t="s">
        <v>2438</v>
      </c>
      <c r="C725" s="84" t="s">
        <v>1143</v>
      </c>
      <c r="D725" s="20">
        <v>45379</v>
      </c>
      <c r="E725" s="16" t="s">
        <v>2439</v>
      </c>
      <c r="F725" s="16" t="s">
        <v>2140</v>
      </c>
      <c r="G725" s="16" t="s">
        <v>1146</v>
      </c>
      <c r="H725" s="85" t="s">
        <v>1146</v>
      </c>
      <c r="I725" s="122">
        <v>0</v>
      </c>
      <c r="J725" s="42">
        <v>0</v>
      </c>
      <c r="K725" s="42">
        <v>0</v>
      </c>
      <c r="L725" s="42">
        <v>0</v>
      </c>
      <c r="M725" s="42">
        <v>0</v>
      </c>
      <c r="N725" s="46">
        <v>0</v>
      </c>
      <c r="O725" s="42">
        <v>0</v>
      </c>
      <c r="P725" s="126">
        <v>0</v>
      </c>
    </row>
    <row r="726" spans="1:16" ht="18" customHeight="1" x14ac:dyDescent="0.25">
      <c r="A726" s="17" t="s">
        <v>792</v>
      </c>
      <c r="B726" s="16" t="s">
        <v>2440</v>
      </c>
      <c r="C726" s="84" t="s">
        <v>1143</v>
      </c>
      <c r="D726" s="20">
        <v>45405</v>
      </c>
      <c r="E726" s="16" t="s">
        <v>1314</v>
      </c>
      <c r="F726" s="16" t="s">
        <v>2441</v>
      </c>
      <c r="G726" s="16" t="s">
        <v>1146</v>
      </c>
      <c r="H726" s="85" t="s">
        <v>1146</v>
      </c>
      <c r="I726" s="122">
        <v>0</v>
      </c>
      <c r="J726" s="42">
        <v>0</v>
      </c>
      <c r="K726" s="42">
        <v>0</v>
      </c>
      <c r="L726" s="42">
        <v>0</v>
      </c>
      <c r="M726" s="42">
        <v>0</v>
      </c>
      <c r="N726" s="46">
        <v>0</v>
      </c>
      <c r="O726" s="42">
        <v>0</v>
      </c>
      <c r="P726" s="126">
        <v>0</v>
      </c>
    </row>
    <row r="727" spans="1:16" ht="18" customHeight="1" x14ac:dyDescent="0.25">
      <c r="A727" s="14" t="s">
        <v>793</v>
      </c>
      <c r="B727" s="16" t="s">
        <v>2442</v>
      </c>
      <c r="C727" s="84" t="s">
        <v>1143</v>
      </c>
      <c r="D727" s="20">
        <v>45397</v>
      </c>
      <c r="E727" s="16" t="s">
        <v>1181</v>
      </c>
      <c r="F727" s="16" t="s">
        <v>2443</v>
      </c>
      <c r="G727" s="16" t="s">
        <v>1146</v>
      </c>
      <c r="H727" s="85" t="s">
        <v>1146</v>
      </c>
      <c r="I727" s="122">
        <v>0</v>
      </c>
      <c r="J727" s="42">
        <v>0</v>
      </c>
      <c r="K727" s="42">
        <v>0</v>
      </c>
      <c r="L727" s="42">
        <v>0</v>
      </c>
      <c r="M727" s="42">
        <v>0</v>
      </c>
      <c r="N727" s="46">
        <v>0</v>
      </c>
      <c r="O727" s="42">
        <v>0</v>
      </c>
      <c r="P727" s="126">
        <v>0</v>
      </c>
    </row>
    <row r="728" spans="1:16" ht="18" customHeight="1" x14ac:dyDescent="0.25">
      <c r="A728" s="17" t="s">
        <v>794</v>
      </c>
      <c r="B728" s="16" t="s">
        <v>2444</v>
      </c>
      <c r="C728" s="84" t="s">
        <v>1143</v>
      </c>
      <c r="D728" s="20">
        <v>45394</v>
      </c>
      <c r="E728" s="16" t="s">
        <v>1175</v>
      </c>
      <c r="F728" s="16" t="s">
        <v>1500</v>
      </c>
      <c r="G728" s="16" t="s">
        <v>1146</v>
      </c>
      <c r="H728" s="85" t="s">
        <v>1146</v>
      </c>
      <c r="I728" s="122">
        <v>0</v>
      </c>
      <c r="J728" s="42">
        <v>0</v>
      </c>
      <c r="K728" s="42">
        <v>0</v>
      </c>
      <c r="L728" s="42">
        <v>0</v>
      </c>
      <c r="M728" s="42">
        <v>0</v>
      </c>
      <c r="N728" s="46">
        <v>0</v>
      </c>
      <c r="O728" s="42">
        <v>0</v>
      </c>
      <c r="P728" s="126">
        <v>0</v>
      </c>
    </row>
    <row r="729" spans="1:16" ht="18" customHeight="1" x14ac:dyDescent="0.25">
      <c r="A729" s="14" t="s">
        <v>795</v>
      </c>
      <c r="B729" s="16" t="s">
        <v>2445</v>
      </c>
      <c r="C729" s="84" t="s">
        <v>1143</v>
      </c>
      <c r="D729" s="20">
        <v>45390</v>
      </c>
      <c r="E729" s="16" t="s">
        <v>2446</v>
      </c>
      <c r="F729" s="16" t="s">
        <v>1469</v>
      </c>
      <c r="G729" s="16" t="s">
        <v>1146</v>
      </c>
      <c r="H729" s="85" t="s">
        <v>1146</v>
      </c>
      <c r="I729" s="122">
        <v>0</v>
      </c>
      <c r="J729" s="42">
        <v>0</v>
      </c>
      <c r="K729" s="42">
        <v>0</v>
      </c>
      <c r="L729" s="42">
        <v>0</v>
      </c>
      <c r="M729" s="42">
        <v>0</v>
      </c>
      <c r="N729" s="46">
        <v>0</v>
      </c>
      <c r="O729" s="42">
        <v>0</v>
      </c>
      <c r="P729" s="126">
        <v>0</v>
      </c>
    </row>
    <row r="730" spans="1:16" ht="18" customHeight="1" x14ac:dyDescent="0.25">
      <c r="A730" s="17" t="s">
        <v>796</v>
      </c>
      <c r="B730" s="16" t="s">
        <v>2447</v>
      </c>
      <c r="C730" s="84" t="s">
        <v>1143</v>
      </c>
      <c r="D730" s="20">
        <v>45401</v>
      </c>
      <c r="E730" s="16" t="s">
        <v>1401</v>
      </c>
      <c r="F730" s="16" t="s">
        <v>2448</v>
      </c>
      <c r="G730" s="16" t="s">
        <v>1146</v>
      </c>
      <c r="H730" s="85" t="s">
        <v>1146</v>
      </c>
      <c r="I730" s="122">
        <v>0</v>
      </c>
      <c r="J730" s="42">
        <v>0</v>
      </c>
      <c r="K730" s="42">
        <v>0</v>
      </c>
      <c r="L730" s="42">
        <v>0</v>
      </c>
      <c r="M730" s="42">
        <v>0</v>
      </c>
      <c r="N730" s="46">
        <v>0</v>
      </c>
      <c r="O730" s="42">
        <v>0</v>
      </c>
      <c r="P730" s="126">
        <v>0</v>
      </c>
    </row>
    <row r="731" spans="1:16" ht="18" customHeight="1" x14ac:dyDescent="0.25">
      <c r="A731" s="14" t="s">
        <v>797</v>
      </c>
      <c r="B731" s="16" t="s">
        <v>2449</v>
      </c>
      <c r="C731" s="84" t="s">
        <v>1143</v>
      </c>
      <c r="D731" s="20">
        <v>45392</v>
      </c>
      <c r="E731" s="16" t="s">
        <v>1643</v>
      </c>
      <c r="F731" s="16" t="s">
        <v>2147</v>
      </c>
      <c r="G731" s="16" t="s">
        <v>1146</v>
      </c>
      <c r="H731" s="85" t="s">
        <v>1146</v>
      </c>
      <c r="I731" s="122">
        <v>0</v>
      </c>
      <c r="J731" s="42">
        <v>0</v>
      </c>
      <c r="K731" s="42">
        <v>0</v>
      </c>
      <c r="L731" s="42">
        <v>0</v>
      </c>
      <c r="M731" s="42">
        <v>0</v>
      </c>
      <c r="N731" s="46">
        <v>0</v>
      </c>
      <c r="O731" s="42">
        <v>0</v>
      </c>
      <c r="P731" s="126">
        <v>0</v>
      </c>
    </row>
    <row r="732" spans="1:16" ht="18" hidden="1" customHeight="1" x14ac:dyDescent="0.25">
      <c r="A732" s="17" t="s">
        <v>798</v>
      </c>
      <c r="B732" s="16" t="s">
        <v>2450</v>
      </c>
      <c r="C732" s="84" t="s">
        <v>1158</v>
      </c>
      <c r="D732" s="20">
        <v>45390</v>
      </c>
      <c r="E732" s="16" t="s">
        <v>1595</v>
      </c>
      <c r="F732" s="16" t="s">
        <v>2451</v>
      </c>
      <c r="G732" s="16" t="s">
        <v>1146</v>
      </c>
      <c r="H732" s="85" t="s">
        <v>1146</v>
      </c>
      <c r="I732" s="122">
        <v>0</v>
      </c>
      <c r="J732" s="42">
        <v>0</v>
      </c>
      <c r="K732" s="42">
        <v>0</v>
      </c>
      <c r="L732" s="42">
        <v>0</v>
      </c>
      <c r="M732" s="42">
        <v>0</v>
      </c>
      <c r="N732" s="46">
        <v>0</v>
      </c>
      <c r="O732" s="42">
        <v>0</v>
      </c>
      <c r="P732" s="126">
        <v>0</v>
      </c>
    </row>
    <row r="733" spans="1:16" ht="18" customHeight="1" x14ac:dyDescent="0.25">
      <c r="A733" s="14" t="s">
        <v>799</v>
      </c>
      <c r="B733" s="16" t="s">
        <v>2452</v>
      </c>
      <c r="C733" s="84" t="s">
        <v>1143</v>
      </c>
      <c r="D733" s="20">
        <v>45390</v>
      </c>
      <c r="E733" s="16" t="s">
        <v>1401</v>
      </c>
      <c r="F733" s="16" t="s">
        <v>2012</v>
      </c>
      <c r="G733" s="16" t="s">
        <v>1146</v>
      </c>
      <c r="H733" s="85" t="s">
        <v>1146</v>
      </c>
      <c r="I733" s="122">
        <v>0</v>
      </c>
      <c r="J733" s="42">
        <v>0</v>
      </c>
      <c r="K733" s="42">
        <v>0</v>
      </c>
      <c r="L733" s="42">
        <v>0</v>
      </c>
      <c r="M733" s="42">
        <v>0</v>
      </c>
      <c r="N733" s="46">
        <v>0</v>
      </c>
      <c r="O733" s="42">
        <v>0</v>
      </c>
      <c r="P733" s="126">
        <v>0</v>
      </c>
    </row>
    <row r="734" spans="1:16" ht="18" customHeight="1" x14ac:dyDescent="0.25">
      <c r="A734" s="17" t="s">
        <v>800</v>
      </c>
      <c r="B734" s="16" t="s">
        <v>2453</v>
      </c>
      <c r="C734" s="84" t="s">
        <v>1143</v>
      </c>
      <c r="D734" s="20">
        <v>45392</v>
      </c>
      <c r="E734" s="16" t="s">
        <v>2454</v>
      </c>
      <c r="F734" s="16" t="s">
        <v>2455</v>
      </c>
      <c r="G734" s="16" t="s">
        <v>1146</v>
      </c>
      <c r="H734" s="85" t="s">
        <v>1146</v>
      </c>
      <c r="I734" s="122">
        <v>0</v>
      </c>
      <c r="J734" s="42">
        <v>0</v>
      </c>
      <c r="K734" s="42">
        <v>0</v>
      </c>
      <c r="L734" s="42">
        <v>0</v>
      </c>
      <c r="M734" s="42">
        <v>0</v>
      </c>
      <c r="N734" s="46">
        <v>0</v>
      </c>
      <c r="O734" s="42">
        <v>0</v>
      </c>
      <c r="P734" s="126">
        <v>0</v>
      </c>
    </row>
    <row r="735" spans="1:16" ht="18" customHeight="1" x14ac:dyDescent="0.25">
      <c r="A735" s="14" t="s">
        <v>801</v>
      </c>
      <c r="B735" s="16" t="s">
        <v>2456</v>
      </c>
      <c r="C735" s="84" t="s">
        <v>1143</v>
      </c>
      <c r="D735" s="20">
        <v>45391</v>
      </c>
      <c r="E735" s="16" t="s">
        <v>1401</v>
      </c>
      <c r="F735" s="16" t="s">
        <v>1280</v>
      </c>
      <c r="G735" s="16" t="s">
        <v>1146</v>
      </c>
      <c r="H735" s="85" t="s">
        <v>1146</v>
      </c>
      <c r="I735" s="122">
        <v>0</v>
      </c>
      <c r="J735" s="42">
        <v>0</v>
      </c>
      <c r="K735" s="42">
        <v>0</v>
      </c>
      <c r="L735" s="42">
        <v>0</v>
      </c>
      <c r="M735" s="42">
        <v>0</v>
      </c>
      <c r="N735" s="46">
        <v>0</v>
      </c>
      <c r="O735" s="42">
        <v>0</v>
      </c>
      <c r="P735" s="126">
        <v>0</v>
      </c>
    </row>
    <row r="736" spans="1:16" ht="18" customHeight="1" x14ac:dyDescent="0.25">
      <c r="A736" s="17" t="s">
        <v>802</v>
      </c>
      <c r="B736" s="16" t="s">
        <v>2457</v>
      </c>
      <c r="C736" s="84" t="s">
        <v>1143</v>
      </c>
      <c r="D736" s="20">
        <v>45398</v>
      </c>
      <c r="E736" s="16" t="s">
        <v>2458</v>
      </c>
      <c r="F736" s="16" t="s">
        <v>2459</v>
      </c>
      <c r="G736" s="16" t="s">
        <v>1146</v>
      </c>
      <c r="H736" s="85" t="s">
        <v>1146</v>
      </c>
      <c r="I736" s="122">
        <v>0</v>
      </c>
      <c r="J736" s="42">
        <v>0</v>
      </c>
      <c r="K736" s="42">
        <v>0</v>
      </c>
      <c r="L736" s="42">
        <v>0</v>
      </c>
      <c r="M736" s="42">
        <v>0</v>
      </c>
      <c r="N736" s="46">
        <v>0</v>
      </c>
      <c r="O736" s="42">
        <v>0</v>
      </c>
      <c r="P736" s="126">
        <v>0</v>
      </c>
    </row>
    <row r="737" spans="1:16" ht="18" customHeight="1" x14ac:dyDescent="0.25">
      <c r="A737" s="14" t="s">
        <v>803</v>
      </c>
      <c r="B737" s="16" t="s">
        <v>2460</v>
      </c>
      <c r="C737" s="84" t="s">
        <v>1143</v>
      </c>
      <c r="D737" s="20">
        <v>45397</v>
      </c>
      <c r="E737" s="16" t="s">
        <v>2296</v>
      </c>
      <c r="F737" s="16" t="s">
        <v>2461</v>
      </c>
      <c r="G737" s="16" t="s">
        <v>1146</v>
      </c>
      <c r="H737" s="85" t="s">
        <v>1146</v>
      </c>
      <c r="I737" s="122">
        <v>0</v>
      </c>
      <c r="J737" s="42">
        <v>0</v>
      </c>
      <c r="K737" s="42">
        <v>0</v>
      </c>
      <c r="L737" s="42">
        <v>0</v>
      </c>
      <c r="M737" s="42">
        <v>0</v>
      </c>
      <c r="N737" s="46">
        <v>0</v>
      </c>
      <c r="O737" s="42">
        <v>0</v>
      </c>
      <c r="P737" s="126">
        <v>0</v>
      </c>
    </row>
    <row r="738" spans="1:16" ht="18" customHeight="1" x14ac:dyDescent="0.25">
      <c r="A738" s="17" t="s">
        <v>804</v>
      </c>
      <c r="B738" s="16" t="s">
        <v>2462</v>
      </c>
      <c r="C738" s="84" t="s">
        <v>1143</v>
      </c>
      <c r="D738" s="20">
        <v>45399</v>
      </c>
      <c r="E738" s="16" t="s">
        <v>1244</v>
      </c>
      <c r="F738" s="16" t="s">
        <v>2433</v>
      </c>
      <c r="G738" s="16" t="s">
        <v>1146</v>
      </c>
      <c r="H738" s="85" t="s">
        <v>1146</v>
      </c>
      <c r="I738" s="122">
        <v>0</v>
      </c>
      <c r="J738" s="42">
        <v>0</v>
      </c>
      <c r="K738" s="42">
        <v>0</v>
      </c>
      <c r="L738" s="42">
        <v>0</v>
      </c>
      <c r="M738" s="42">
        <v>0</v>
      </c>
      <c r="N738" s="46">
        <v>0</v>
      </c>
      <c r="O738" s="42">
        <v>0</v>
      </c>
      <c r="P738" s="126">
        <v>0</v>
      </c>
    </row>
    <row r="739" spans="1:16" ht="18" customHeight="1" x14ac:dyDescent="0.25">
      <c r="A739" s="14" t="s">
        <v>805</v>
      </c>
      <c r="B739" s="16" t="s">
        <v>2463</v>
      </c>
      <c r="C739" s="84" t="s">
        <v>1143</v>
      </c>
      <c r="D739" s="20">
        <v>45397</v>
      </c>
      <c r="E739" s="16" t="s">
        <v>2464</v>
      </c>
      <c r="F739" s="16" t="s">
        <v>2285</v>
      </c>
      <c r="G739" s="16" t="s">
        <v>1146</v>
      </c>
      <c r="H739" s="85" t="s">
        <v>1146</v>
      </c>
      <c r="I739" s="122">
        <v>0</v>
      </c>
      <c r="J739" s="42">
        <v>0</v>
      </c>
      <c r="K739" s="42">
        <v>0</v>
      </c>
      <c r="L739" s="42">
        <v>0</v>
      </c>
      <c r="M739" s="42">
        <v>0</v>
      </c>
      <c r="N739" s="46">
        <v>0</v>
      </c>
      <c r="O739" s="42">
        <v>0</v>
      </c>
      <c r="P739" s="126">
        <v>0</v>
      </c>
    </row>
    <row r="740" spans="1:16" ht="18" customHeight="1" x14ac:dyDescent="0.25">
      <c r="A740" s="17" t="s">
        <v>806</v>
      </c>
      <c r="B740" s="16" t="s">
        <v>2465</v>
      </c>
      <c r="C740" s="84" t="s">
        <v>1143</v>
      </c>
      <c r="D740" s="20">
        <v>45392</v>
      </c>
      <c r="E740" s="16" t="s">
        <v>1172</v>
      </c>
      <c r="F740" s="16" t="s">
        <v>2321</v>
      </c>
      <c r="G740" s="16" t="s">
        <v>1146</v>
      </c>
      <c r="H740" s="85" t="s">
        <v>1146</v>
      </c>
      <c r="I740" s="122">
        <v>0</v>
      </c>
      <c r="J740" s="42">
        <v>0</v>
      </c>
      <c r="K740" s="42">
        <v>0</v>
      </c>
      <c r="L740" s="42">
        <v>0</v>
      </c>
      <c r="M740" s="42">
        <v>0</v>
      </c>
      <c r="N740" s="46">
        <v>0</v>
      </c>
      <c r="O740" s="42">
        <v>0</v>
      </c>
      <c r="P740" s="126">
        <v>0</v>
      </c>
    </row>
    <row r="741" spans="1:16" ht="18" customHeight="1" x14ac:dyDescent="0.25">
      <c r="A741" s="14" t="s">
        <v>807</v>
      </c>
      <c r="B741" s="16" t="s">
        <v>2466</v>
      </c>
      <c r="C741" s="84" t="s">
        <v>1143</v>
      </c>
      <c r="D741" s="20">
        <v>45397</v>
      </c>
      <c r="E741" s="16" t="s">
        <v>1496</v>
      </c>
      <c r="F741" s="16" t="s">
        <v>1210</v>
      </c>
      <c r="G741" s="16" t="s">
        <v>1146</v>
      </c>
      <c r="H741" s="85" t="s">
        <v>1146</v>
      </c>
      <c r="I741" s="122">
        <v>0</v>
      </c>
      <c r="J741" s="42">
        <v>0</v>
      </c>
      <c r="K741" s="42">
        <v>0</v>
      </c>
      <c r="L741" s="42">
        <v>0</v>
      </c>
      <c r="M741" s="42">
        <v>0</v>
      </c>
      <c r="N741" s="46">
        <v>0</v>
      </c>
      <c r="O741" s="42">
        <v>0</v>
      </c>
      <c r="P741" s="126">
        <v>0</v>
      </c>
    </row>
    <row r="742" spans="1:16" ht="18" customHeight="1" x14ac:dyDescent="0.25">
      <c r="A742" s="17" t="s">
        <v>808</v>
      </c>
      <c r="B742" s="16" t="s">
        <v>2467</v>
      </c>
      <c r="C742" s="84" t="s">
        <v>1143</v>
      </c>
      <c r="D742" s="20">
        <v>45400</v>
      </c>
      <c r="E742" s="16" t="s">
        <v>1451</v>
      </c>
      <c r="F742" s="16" t="s">
        <v>2468</v>
      </c>
      <c r="G742" s="16" t="s">
        <v>1146</v>
      </c>
      <c r="H742" s="85" t="s">
        <v>1146</v>
      </c>
      <c r="I742" s="122">
        <v>0</v>
      </c>
      <c r="J742" s="42">
        <v>0</v>
      </c>
      <c r="K742" s="42">
        <v>0</v>
      </c>
      <c r="L742" s="42">
        <v>0</v>
      </c>
      <c r="M742" s="42">
        <v>0</v>
      </c>
      <c r="N742" s="46">
        <v>0</v>
      </c>
      <c r="O742" s="42">
        <v>0</v>
      </c>
      <c r="P742" s="126">
        <v>0</v>
      </c>
    </row>
    <row r="743" spans="1:16" ht="18" customHeight="1" x14ac:dyDescent="0.25">
      <c r="A743" s="14" t="s">
        <v>809</v>
      </c>
      <c r="B743" s="16" t="s">
        <v>2469</v>
      </c>
      <c r="C743" s="84" t="s">
        <v>1143</v>
      </c>
      <c r="D743" s="20">
        <v>45406</v>
      </c>
      <c r="E743" s="16" t="s">
        <v>2470</v>
      </c>
      <c r="F743" s="16" t="s">
        <v>2471</v>
      </c>
      <c r="G743" s="16" t="s">
        <v>1146</v>
      </c>
      <c r="H743" s="85" t="s">
        <v>1146</v>
      </c>
      <c r="I743" s="122">
        <v>0</v>
      </c>
      <c r="J743" s="42">
        <v>0</v>
      </c>
      <c r="K743" s="42">
        <v>0</v>
      </c>
      <c r="L743" s="42">
        <v>0</v>
      </c>
      <c r="M743" s="42">
        <v>0</v>
      </c>
      <c r="N743" s="46">
        <v>0</v>
      </c>
      <c r="O743" s="42">
        <v>0</v>
      </c>
      <c r="P743" s="126">
        <v>0</v>
      </c>
    </row>
    <row r="744" spans="1:16" ht="18" customHeight="1" x14ac:dyDescent="0.25">
      <c r="A744" s="17" t="s">
        <v>810</v>
      </c>
      <c r="B744" s="16" t="s">
        <v>2472</v>
      </c>
      <c r="C744" s="84" t="s">
        <v>1143</v>
      </c>
      <c r="D744" s="20">
        <v>45407</v>
      </c>
      <c r="E744" s="16" t="s">
        <v>2137</v>
      </c>
      <c r="F744" s="16" t="s">
        <v>2473</v>
      </c>
      <c r="G744" s="16" t="s">
        <v>1146</v>
      </c>
      <c r="H744" s="85" t="s">
        <v>1146</v>
      </c>
      <c r="I744" s="122">
        <v>-264000</v>
      </c>
      <c r="J744" s="42">
        <v>264000</v>
      </c>
      <c r="K744" s="42">
        <v>0</v>
      </c>
      <c r="L744" s="42">
        <v>0</v>
      </c>
      <c r="M744" s="42">
        <v>0</v>
      </c>
      <c r="N744" s="46">
        <v>0</v>
      </c>
      <c r="O744" s="42">
        <v>0</v>
      </c>
      <c r="P744" s="126">
        <v>0</v>
      </c>
    </row>
    <row r="745" spans="1:16" ht="18" customHeight="1" x14ac:dyDescent="0.25">
      <c r="A745" s="14" t="s">
        <v>811</v>
      </c>
      <c r="B745" s="16" t="s">
        <v>2474</v>
      </c>
      <c r="C745" s="84" t="s">
        <v>1143</v>
      </c>
      <c r="D745" s="20">
        <v>45405</v>
      </c>
      <c r="E745" s="16" t="s">
        <v>2475</v>
      </c>
      <c r="F745" s="16" t="s">
        <v>1210</v>
      </c>
      <c r="G745" s="16" t="s">
        <v>1146</v>
      </c>
      <c r="H745" s="85" t="s">
        <v>1146</v>
      </c>
      <c r="I745" s="122">
        <v>0</v>
      </c>
      <c r="J745" s="42">
        <v>0</v>
      </c>
      <c r="K745" s="42">
        <v>0</v>
      </c>
      <c r="L745" s="42">
        <v>0</v>
      </c>
      <c r="M745" s="42">
        <v>0</v>
      </c>
      <c r="N745" s="46">
        <v>0</v>
      </c>
      <c r="O745" s="42">
        <v>0</v>
      </c>
      <c r="P745" s="126">
        <v>0</v>
      </c>
    </row>
    <row r="746" spans="1:16" ht="18" customHeight="1" x14ac:dyDescent="0.25">
      <c r="A746" s="17" t="s">
        <v>812</v>
      </c>
      <c r="B746" s="16" t="s">
        <v>2476</v>
      </c>
      <c r="C746" s="84" t="s">
        <v>1143</v>
      </c>
      <c r="D746" s="20">
        <v>45406</v>
      </c>
      <c r="E746" s="16" t="s">
        <v>1451</v>
      </c>
      <c r="F746" s="16" t="s">
        <v>2477</v>
      </c>
      <c r="G746" s="16" t="s">
        <v>1146</v>
      </c>
      <c r="H746" s="85" t="s">
        <v>1146</v>
      </c>
      <c r="I746" s="122">
        <v>0</v>
      </c>
      <c r="J746" s="42">
        <v>0</v>
      </c>
      <c r="K746" s="42">
        <v>0</v>
      </c>
      <c r="L746" s="42">
        <v>0</v>
      </c>
      <c r="M746" s="42">
        <v>0</v>
      </c>
      <c r="N746" s="46">
        <v>0</v>
      </c>
      <c r="O746" s="42">
        <v>0</v>
      </c>
      <c r="P746" s="126">
        <v>0</v>
      </c>
    </row>
    <row r="747" spans="1:16" ht="18" customHeight="1" x14ac:dyDescent="0.25">
      <c r="A747" s="14" t="s">
        <v>813</v>
      </c>
      <c r="B747" s="16" t="s">
        <v>2478</v>
      </c>
      <c r="C747" s="84" t="s">
        <v>1143</v>
      </c>
      <c r="D747" s="20">
        <v>45406</v>
      </c>
      <c r="E747" s="16" t="s">
        <v>1398</v>
      </c>
      <c r="F747" s="16" t="s">
        <v>1210</v>
      </c>
      <c r="G747" s="16" t="s">
        <v>1146</v>
      </c>
      <c r="H747" s="85" t="s">
        <v>1146</v>
      </c>
      <c r="I747" s="122">
        <v>0</v>
      </c>
      <c r="J747" s="42">
        <v>0</v>
      </c>
      <c r="K747" s="42">
        <v>0</v>
      </c>
      <c r="L747" s="42">
        <v>0</v>
      </c>
      <c r="M747" s="42">
        <v>0</v>
      </c>
      <c r="N747" s="46">
        <v>0</v>
      </c>
      <c r="O747" s="42">
        <v>0</v>
      </c>
      <c r="P747" s="126">
        <v>0</v>
      </c>
    </row>
    <row r="748" spans="1:16" ht="18" customHeight="1" x14ac:dyDescent="0.25">
      <c r="A748" s="17" t="s">
        <v>814</v>
      </c>
      <c r="B748" s="16" t="s">
        <v>2479</v>
      </c>
      <c r="C748" s="84" t="s">
        <v>1143</v>
      </c>
      <c r="D748" s="20">
        <v>45407</v>
      </c>
      <c r="E748" s="16" t="s">
        <v>2480</v>
      </c>
      <c r="F748" s="16" t="s">
        <v>1210</v>
      </c>
      <c r="G748" s="16" t="s">
        <v>1146</v>
      </c>
      <c r="H748" s="85" t="s">
        <v>1146</v>
      </c>
      <c r="I748" s="122">
        <v>0</v>
      </c>
      <c r="J748" s="42">
        <v>0</v>
      </c>
      <c r="K748" s="42">
        <v>0</v>
      </c>
      <c r="L748" s="42">
        <v>0</v>
      </c>
      <c r="M748" s="42">
        <v>0</v>
      </c>
      <c r="N748" s="46">
        <v>0</v>
      </c>
      <c r="O748" s="42">
        <v>0</v>
      </c>
      <c r="P748" s="126">
        <v>0</v>
      </c>
    </row>
    <row r="749" spans="1:16" ht="18" customHeight="1" x14ac:dyDescent="0.25">
      <c r="A749" s="14" t="s">
        <v>815</v>
      </c>
      <c r="B749" s="16" t="s">
        <v>2481</v>
      </c>
      <c r="C749" s="84" t="s">
        <v>1143</v>
      </c>
      <c r="D749" s="20">
        <v>45406</v>
      </c>
      <c r="E749" s="16" t="s">
        <v>2482</v>
      </c>
      <c r="F749" s="16" t="s">
        <v>2483</v>
      </c>
      <c r="G749" s="16" t="s">
        <v>1146</v>
      </c>
      <c r="H749" s="85" t="s">
        <v>1146</v>
      </c>
      <c r="I749" s="122">
        <v>0</v>
      </c>
      <c r="J749" s="42">
        <v>0</v>
      </c>
      <c r="K749" s="42">
        <v>0</v>
      </c>
      <c r="L749" s="42">
        <v>0</v>
      </c>
      <c r="M749" s="42">
        <v>0</v>
      </c>
      <c r="N749" s="46">
        <v>0</v>
      </c>
      <c r="O749" s="42">
        <v>0</v>
      </c>
      <c r="P749" s="126">
        <v>0</v>
      </c>
    </row>
    <row r="750" spans="1:16" ht="18" customHeight="1" x14ac:dyDescent="0.25">
      <c r="A750" s="17" t="s">
        <v>816</v>
      </c>
      <c r="B750" s="16" t="s">
        <v>2484</v>
      </c>
      <c r="C750" s="84" t="s">
        <v>1143</v>
      </c>
      <c r="D750" s="20">
        <v>45405</v>
      </c>
      <c r="E750" s="16" t="s">
        <v>1272</v>
      </c>
      <c r="F750" s="16" t="s">
        <v>2485</v>
      </c>
      <c r="G750" s="16" t="s">
        <v>1146</v>
      </c>
      <c r="H750" s="85" t="s">
        <v>1146</v>
      </c>
      <c r="I750" s="122">
        <v>-540230</v>
      </c>
      <c r="J750" s="42">
        <v>540230</v>
      </c>
      <c r="K750" s="42">
        <v>0</v>
      </c>
      <c r="L750" s="42">
        <v>0</v>
      </c>
      <c r="M750" s="42">
        <v>0</v>
      </c>
      <c r="N750" s="46">
        <v>0</v>
      </c>
      <c r="O750" s="42">
        <v>0</v>
      </c>
      <c r="P750" s="126">
        <v>0</v>
      </c>
    </row>
    <row r="751" spans="1:16" ht="18" customHeight="1" x14ac:dyDescent="0.25">
      <c r="A751" s="14" t="s">
        <v>817</v>
      </c>
      <c r="B751" s="16" t="s">
        <v>2486</v>
      </c>
      <c r="C751" s="84" t="s">
        <v>1143</v>
      </c>
      <c r="D751" s="20">
        <v>45407</v>
      </c>
      <c r="E751" s="16" t="s">
        <v>1976</v>
      </c>
      <c r="F751" s="16" t="s">
        <v>1600</v>
      </c>
      <c r="G751" s="16" t="s">
        <v>1146</v>
      </c>
      <c r="H751" s="85" t="s">
        <v>1146</v>
      </c>
      <c r="I751" s="122">
        <v>0</v>
      </c>
      <c r="J751" s="42">
        <v>0</v>
      </c>
      <c r="K751" s="42">
        <v>0</v>
      </c>
      <c r="L751" s="42">
        <v>0</v>
      </c>
      <c r="M751" s="42">
        <v>0</v>
      </c>
      <c r="N751" s="46">
        <v>0</v>
      </c>
      <c r="O751" s="42">
        <v>0</v>
      </c>
      <c r="P751" s="126">
        <v>0</v>
      </c>
    </row>
    <row r="752" spans="1:16" ht="18" customHeight="1" x14ac:dyDescent="0.25">
      <c r="A752" s="17" t="s">
        <v>818</v>
      </c>
      <c r="B752" s="16" t="s">
        <v>2487</v>
      </c>
      <c r="C752" s="84" t="s">
        <v>1143</v>
      </c>
      <c r="D752" s="20">
        <v>45408</v>
      </c>
      <c r="E752" s="16" t="s">
        <v>2363</v>
      </c>
      <c r="F752" s="16" t="s">
        <v>2433</v>
      </c>
      <c r="G752" s="16" t="s">
        <v>1146</v>
      </c>
      <c r="H752" s="85" t="s">
        <v>1146</v>
      </c>
      <c r="I752" s="122">
        <v>0</v>
      </c>
      <c r="J752" s="42">
        <v>0</v>
      </c>
      <c r="K752" s="42">
        <v>0</v>
      </c>
      <c r="L752" s="42">
        <v>0</v>
      </c>
      <c r="M752" s="42">
        <v>0</v>
      </c>
      <c r="N752" s="46">
        <v>0</v>
      </c>
      <c r="O752" s="42">
        <v>0</v>
      </c>
      <c r="P752" s="126">
        <v>0</v>
      </c>
    </row>
    <row r="753" spans="1:16" ht="18" customHeight="1" x14ac:dyDescent="0.25">
      <c r="A753" s="14" t="s">
        <v>819</v>
      </c>
      <c r="B753" s="16" t="s">
        <v>2488</v>
      </c>
      <c r="C753" s="84" t="s">
        <v>1143</v>
      </c>
      <c r="D753" s="20">
        <v>45407</v>
      </c>
      <c r="E753" s="16" t="s">
        <v>1554</v>
      </c>
      <c r="F753" s="16" t="s">
        <v>1598</v>
      </c>
      <c r="G753" s="16" t="s">
        <v>1146</v>
      </c>
      <c r="H753" s="85" t="s">
        <v>1146</v>
      </c>
      <c r="I753" s="122">
        <v>0</v>
      </c>
      <c r="J753" s="42">
        <v>0</v>
      </c>
      <c r="K753" s="42">
        <v>0</v>
      </c>
      <c r="L753" s="42">
        <v>0</v>
      </c>
      <c r="M753" s="42">
        <v>0</v>
      </c>
      <c r="N753" s="46">
        <v>0</v>
      </c>
      <c r="O753" s="42">
        <v>0</v>
      </c>
      <c r="P753" s="126">
        <v>0</v>
      </c>
    </row>
    <row r="754" spans="1:16" ht="18" customHeight="1" x14ac:dyDescent="0.25">
      <c r="A754" s="17" t="s">
        <v>820</v>
      </c>
      <c r="B754" s="16" t="s">
        <v>2489</v>
      </c>
      <c r="C754" s="84" t="s">
        <v>1143</v>
      </c>
      <c r="D754" s="20">
        <v>45407</v>
      </c>
      <c r="E754" s="16" t="s">
        <v>2480</v>
      </c>
      <c r="F754" s="16" t="s">
        <v>2490</v>
      </c>
      <c r="G754" s="16" t="s">
        <v>1146</v>
      </c>
      <c r="H754" s="85" t="s">
        <v>1146</v>
      </c>
      <c r="I754" s="122">
        <v>0</v>
      </c>
      <c r="J754" s="42">
        <v>0</v>
      </c>
      <c r="K754" s="42">
        <v>0</v>
      </c>
      <c r="L754" s="42">
        <v>0</v>
      </c>
      <c r="M754" s="42">
        <v>0</v>
      </c>
      <c r="N754" s="46">
        <v>0</v>
      </c>
      <c r="O754" s="42">
        <v>0</v>
      </c>
      <c r="P754" s="126">
        <v>0</v>
      </c>
    </row>
    <row r="755" spans="1:16" ht="18" hidden="1" customHeight="1" x14ac:dyDescent="0.25">
      <c r="A755" s="14" t="s">
        <v>821</v>
      </c>
      <c r="B755" s="16" t="s">
        <v>1596</v>
      </c>
      <c r="C755" s="84" t="s">
        <v>1596</v>
      </c>
      <c r="D755" s="20" t="s">
        <v>1596</v>
      </c>
      <c r="E755" s="16" t="s">
        <v>1596</v>
      </c>
      <c r="F755" s="16" t="s">
        <v>1596</v>
      </c>
      <c r="G755" s="16" t="s">
        <v>1596</v>
      </c>
      <c r="H755" s="85" t="s">
        <v>1596</v>
      </c>
      <c r="I755" s="122" t="s">
        <v>1596</v>
      </c>
      <c r="J755" s="42" t="s">
        <v>1596</v>
      </c>
      <c r="K755" s="42" t="s">
        <v>1596</v>
      </c>
      <c r="L755" s="42" t="s">
        <v>1596</v>
      </c>
      <c r="M755" s="42" t="s">
        <v>1596</v>
      </c>
      <c r="N755" s="46" t="s">
        <v>1596</v>
      </c>
      <c r="O755" s="42" t="s">
        <v>1596</v>
      </c>
      <c r="P755" s="126" t="s">
        <v>1596</v>
      </c>
    </row>
    <row r="756" spans="1:16" ht="18" hidden="1" customHeight="1" x14ac:dyDescent="0.25">
      <c r="A756" s="17" t="s">
        <v>822</v>
      </c>
      <c r="B756" s="16" t="s">
        <v>1596</v>
      </c>
      <c r="C756" s="84" t="s">
        <v>1596</v>
      </c>
      <c r="D756" s="20" t="s">
        <v>1596</v>
      </c>
      <c r="E756" s="16" t="s">
        <v>1596</v>
      </c>
      <c r="F756" s="16" t="s">
        <v>1596</v>
      </c>
      <c r="G756" s="16" t="s">
        <v>1596</v>
      </c>
      <c r="H756" s="85" t="s">
        <v>1596</v>
      </c>
      <c r="I756" s="122" t="s">
        <v>1596</v>
      </c>
      <c r="J756" s="42" t="s">
        <v>1596</v>
      </c>
      <c r="K756" s="42" t="s">
        <v>1596</v>
      </c>
      <c r="L756" s="42" t="s">
        <v>1596</v>
      </c>
      <c r="M756" s="42" t="s">
        <v>1596</v>
      </c>
      <c r="N756" s="46" t="s">
        <v>1596</v>
      </c>
      <c r="O756" s="42" t="s">
        <v>1596</v>
      </c>
      <c r="P756" s="126" t="s">
        <v>1596</v>
      </c>
    </row>
    <row r="757" spans="1:16" ht="18" customHeight="1" x14ac:dyDescent="0.25">
      <c r="A757" s="14" t="s">
        <v>823</v>
      </c>
      <c r="B757" s="16" t="s">
        <v>2491</v>
      </c>
      <c r="C757" s="84" t="s">
        <v>1143</v>
      </c>
      <c r="D757" s="20">
        <v>45408</v>
      </c>
      <c r="E757" s="16" t="s">
        <v>1527</v>
      </c>
      <c r="F757" s="16" t="s">
        <v>1506</v>
      </c>
      <c r="G757" s="16" t="s">
        <v>1146</v>
      </c>
      <c r="H757" s="85" t="s">
        <v>1146</v>
      </c>
      <c r="I757" s="122">
        <v>0</v>
      </c>
      <c r="J757" s="42">
        <v>0</v>
      </c>
      <c r="K757" s="42">
        <v>0</v>
      </c>
      <c r="L757" s="42">
        <v>0</v>
      </c>
      <c r="M757" s="42">
        <v>0</v>
      </c>
      <c r="N757" s="46">
        <v>0</v>
      </c>
      <c r="O757" s="42">
        <v>0</v>
      </c>
      <c r="P757" s="126">
        <v>0</v>
      </c>
    </row>
    <row r="758" spans="1:16" ht="18" hidden="1" customHeight="1" x14ac:dyDescent="0.25">
      <c r="A758" s="17" t="s">
        <v>824</v>
      </c>
      <c r="B758" s="16" t="s">
        <v>1596</v>
      </c>
      <c r="C758" s="84" t="s">
        <v>1596</v>
      </c>
      <c r="D758" s="20" t="s">
        <v>1596</v>
      </c>
      <c r="E758" s="16" t="s">
        <v>1596</v>
      </c>
      <c r="F758" s="16" t="s">
        <v>1596</v>
      </c>
      <c r="G758" s="16" t="s">
        <v>1596</v>
      </c>
      <c r="H758" s="85" t="s">
        <v>1596</v>
      </c>
      <c r="I758" s="122" t="s">
        <v>1596</v>
      </c>
      <c r="J758" s="42" t="s">
        <v>1596</v>
      </c>
      <c r="K758" s="42" t="s">
        <v>1596</v>
      </c>
      <c r="L758" s="42" t="s">
        <v>1596</v>
      </c>
      <c r="M758" s="42" t="s">
        <v>1596</v>
      </c>
      <c r="N758" s="46" t="s">
        <v>1596</v>
      </c>
      <c r="O758" s="42" t="s">
        <v>1596</v>
      </c>
      <c r="P758" s="126" t="s">
        <v>1596</v>
      </c>
    </row>
    <row r="759" spans="1:16" ht="18" customHeight="1" x14ac:dyDescent="0.25">
      <c r="A759" s="14" t="s">
        <v>825</v>
      </c>
      <c r="B759" s="16" t="s">
        <v>2492</v>
      </c>
      <c r="C759" s="84" t="s">
        <v>1143</v>
      </c>
      <c r="D759" s="20">
        <v>45408</v>
      </c>
      <c r="E759" s="16" t="s">
        <v>1451</v>
      </c>
      <c r="F759" s="16" t="s">
        <v>1210</v>
      </c>
      <c r="G759" s="16" t="s">
        <v>1146</v>
      </c>
      <c r="H759" s="85" t="s">
        <v>1146</v>
      </c>
      <c r="I759" s="122">
        <v>0</v>
      </c>
      <c r="J759" s="42">
        <v>0</v>
      </c>
      <c r="K759" s="42">
        <v>0</v>
      </c>
      <c r="L759" s="42">
        <v>0</v>
      </c>
      <c r="M759" s="42">
        <v>0</v>
      </c>
      <c r="N759" s="46">
        <v>0</v>
      </c>
      <c r="O759" s="42">
        <v>0</v>
      </c>
      <c r="P759" s="126">
        <v>0</v>
      </c>
    </row>
    <row r="760" spans="1:16" ht="18" hidden="1" customHeight="1" x14ac:dyDescent="0.25">
      <c r="A760" s="17" t="s">
        <v>826</v>
      </c>
      <c r="B760" s="16" t="s">
        <v>1596</v>
      </c>
      <c r="C760" s="84" t="s">
        <v>1596</v>
      </c>
      <c r="D760" s="20" t="s">
        <v>1596</v>
      </c>
      <c r="E760" s="16" t="s">
        <v>1596</v>
      </c>
      <c r="F760" s="16" t="s">
        <v>1596</v>
      </c>
      <c r="G760" s="16" t="s">
        <v>1596</v>
      </c>
      <c r="H760" s="85" t="s">
        <v>1596</v>
      </c>
      <c r="I760" s="122" t="s">
        <v>1596</v>
      </c>
      <c r="J760" s="42" t="s">
        <v>1596</v>
      </c>
      <c r="K760" s="42" t="s">
        <v>1596</v>
      </c>
      <c r="L760" s="42" t="s">
        <v>1596</v>
      </c>
      <c r="M760" s="42" t="s">
        <v>1596</v>
      </c>
      <c r="N760" s="46" t="s">
        <v>1596</v>
      </c>
      <c r="O760" s="42" t="s">
        <v>1596</v>
      </c>
      <c r="P760" s="126" t="s">
        <v>1596</v>
      </c>
    </row>
    <row r="761" spans="1:16" ht="18" hidden="1" customHeight="1" x14ac:dyDescent="0.25">
      <c r="A761" s="14" t="s">
        <v>827</v>
      </c>
      <c r="B761" s="16" t="s">
        <v>1596</v>
      </c>
      <c r="C761" s="84" t="s">
        <v>1596</v>
      </c>
      <c r="D761" s="20" t="s">
        <v>1596</v>
      </c>
      <c r="E761" s="16" t="s">
        <v>1596</v>
      </c>
      <c r="F761" s="16" t="s">
        <v>1596</v>
      </c>
      <c r="G761" s="16" t="s">
        <v>1596</v>
      </c>
      <c r="H761" s="85" t="s">
        <v>1596</v>
      </c>
      <c r="I761" s="122" t="s">
        <v>1596</v>
      </c>
      <c r="J761" s="42" t="s">
        <v>1596</v>
      </c>
      <c r="K761" s="42" t="s">
        <v>1596</v>
      </c>
      <c r="L761" s="42" t="s">
        <v>1596</v>
      </c>
      <c r="M761" s="42" t="s">
        <v>1596</v>
      </c>
      <c r="N761" s="46" t="s">
        <v>1596</v>
      </c>
      <c r="O761" s="42" t="s">
        <v>1596</v>
      </c>
      <c r="P761" s="126" t="s">
        <v>1596</v>
      </c>
    </row>
    <row r="762" spans="1:16" ht="18" hidden="1" customHeight="1" x14ac:dyDescent="0.25">
      <c r="A762" s="17" t="s">
        <v>828</v>
      </c>
      <c r="B762" s="16" t="s">
        <v>1596</v>
      </c>
      <c r="C762" s="84" t="s">
        <v>1596</v>
      </c>
      <c r="D762" s="20" t="s">
        <v>1596</v>
      </c>
      <c r="E762" s="16" t="s">
        <v>1596</v>
      </c>
      <c r="F762" s="16" t="s">
        <v>1596</v>
      </c>
      <c r="G762" s="16" t="s">
        <v>1596</v>
      </c>
      <c r="H762" s="85" t="s">
        <v>1596</v>
      </c>
      <c r="I762" s="122" t="s">
        <v>1596</v>
      </c>
      <c r="J762" s="42" t="s">
        <v>1596</v>
      </c>
      <c r="K762" s="42" t="s">
        <v>1596</v>
      </c>
      <c r="L762" s="42" t="s">
        <v>1596</v>
      </c>
      <c r="M762" s="42" t="s">
        <v>1596</v>
      </c>
      <c r="N762" s="46" t="s">
        <v>1596</v>
      </c>
      <c r="O762" s="42" t="s">
        <v>1596</v>
      </c>
      <c r="P762" s="126" t="s">
        <v>1596</v>
      </c>
    </row>
    <row r="763" spans="1:16" ht="18" hidden="1" customHeight="1" x14ac:dyDescent="0.25">
      <c r="A763" s="14" t="s">
        <v>829</v>
      </c>
      <c r="B763" s="16" t="s">
        <v>1596</v>
      </c>
      <c r="C763" s="84" t="s">
        <v>1596</v>
      </c>
      <c r="D763" s="20" t="s">
        <v>1596</v>
      </c>
      <c r="E763" s="16" t="s">
        <v>1596</v>
      </c>
      <c r="F763" s="16" t="s">
        <v>1596</v>
      </c>
      <c r="G763" s="16" t="s">
        <v>1596</v>
      </c>
      <c r="H763" s="85" t="s">
        <v>1596</v>
      </c>
      <c r="I763" s="122" t="s">
        <v>1596</v>
      </c>
      <c r="J763" s="42" t="s">
        <v>1596</v>
      </c>
      <c r="K763" s="42" t="s">
        <v>1596</v>
      </c>
      <c r="L763" s="42" t="s">
        <v>1596</v>
      </c>
      <c r="M763" s="42" t="s">
        <v>1596</v>
      </c>
      <c r="N763" s="46" t="s">
        <v>1596</v>
      </c>
      <c r="O763" s="42" t="s">
        <v>1596</v>
      </c>
      <c r="P763" s="126" t="s">
        <v>1596</v>
      </c>
    </row>
    <row r="764" spans="1:16" ht="18" hidden="1" customHeight="1" x14ac:dyDescent="0.25">
      <c r="A764" s="17" t="s">
        <v>830</v>
      </c>
      <c r="B764" s="16" t="s">
        <v>1596</v>
      </c>
      <c r="C764" s="84" t="s">
        <v>1596</v>
      </c>
      <c r="D764" s="20" t="s">
        <v>1596</v>
      </c>
      <c r="E764" s="16" t="s">
        <v>1596</v>
      </c>
      <c r="F764" s="16" t="s">
        <v>1596</v>
      </c>
      <c r="G764" s="16" t="s">
        <v>1596</v>
      </c>
      <c r="H764" s="85" t="s">
        <v>1596</v>
      </c>
      <c r="I764" s="122" t="s">
        <v>1596</v>
      </c>
      <c r="J764" s="42" t="s">
        <v>1596</v>
      </c>
      <c r="K764" s="42" t="s">
        <v>1596</v>
      </c>
      <c r="L764" s="42" t="s">
        <v>1596</v>
      </c>
      <c r="M764" s="42" t="s">
        <v>1596</v>
      </c>
      <c r="N764" s="46" t="s">
        <v>1596</v>
      </c>
      <c r="O764" s="42" t="s">
        <v>1596</v>
      </c>
      <c r="P764" s="126" t="s">
        <v>1596</v>
      </c>
    </row>
    <row r="765" spans="1:16" ht="18" hidden="1" customHeight="1" x14ac:dyDescent="0.25">
      <c r="A765" s="14" t="s">
        <v>831</v>
      </c>
      <c r="B765" s="16" t="s">
        <v>1596</v>
      </c>
      <c r="C765" s="84" t="s">
        <v>1596</v>
      </c>
      <c r="D765" s="20" t="s">
        <v>1596</v>
      </c>
      <c r="E765" s="16" t="s">
        <v>1596</v>
      </c>
      <c r="F765" s="16" t="s">
        <v>1596</v>
      </c>
      <c r="G765" s="16" t="s">
        <v>1596</v>
      </c>
      <c r="H765" s="85" t="s">
        <v>1596</v>
      </c>
      <c r="I765" s="122" t="s">
        <v>1596</v>
      </c>
      <c r="J765" s="42" t="s">
        <v>1596</v>
      </c>
      <c r="K765" s="42" t="s">
        <v>1596</v>
      </c>
      <c r="L765" s="42" t="s">
        <v>1596</v>
      </c>
      <c r="M765" s="42" t="s">
        <v>1596</v>
      </c>
      <c r="N765" s="46" t="s">
        <v>1596</v>
      </c>
      <c r="O765" s="42" t="s">
        <v>1596</v>
      </c>
      <c r="P765" s="126" t="s">
        <v>1596</v>
      </c>
    </row>
    <row r="766" spans="1:16" ht="18" hidden="1" customHeight="1" x14ac:dyDescent="0.25">
      <c r="A766" s="17" t="s">
        <v>832</v>
      </c>
      <c r="B766" s="16" t="s">
        <v>1596</v>
      </c>
      <c r="C766" s="84" t="s">
        <v>1596</v>
      </c>
      <c r="D766" s="20" t="s">
        <v>1596</v>
      </c>
      <c r="E766" s="16" t="s">
        <v>1596</v>
      </c>
      <c r="F766" s="16" t="s">
        <v>1596</v>
      </c>
      <c r="G766" s="16" t="s">
        <v>1596</v>
      </c>
      <c r="H766" s="85" t="s">
        <v>1596</v>
      </c>
      <c r="I766" s="122" t="s">
        <v>1596</v>
      </c>
      <c r="J766" s="42" t="s">
        <v>1596</v>
      </c>
      <c r="K766" s="42" t="s">
        <v>1596</v>
      </c>
      <c r="L766" s="42" t="s">
        <v>1596</v>
      </c>
      <c r="M766" s="42" t="s">
        <v>1596</v>
      </c>
      <c r="N766" s="46" t="s">
        <v>1596</v>
      </c>
      <c r="O766" s="42" t="s">
        <v>1596</v>
      </c>
      <c r="P766" s="126" t="s">
        <v>1596</v>
      </c>
    </row>
    <row r="767" spans="1:16" ht="18" hidden="1" customHeight="1" x14ac:dyDescent="0.25">
      <c r="A767" s="14" t="s">
        <v>833</v>
      </c>
      <c r="B767" s="16" t="s">
        <v>1596</v>
      </c>
      <c r="C767" s="84" t="s">
        <v>1596</v>
      </c>
      <c r="D767" s="20" t="s">
        <v>1596</v>
      </c>
      <c r="E767" s="16" t="s">
        <v>1596</v>
      </c>
      <c r="F767" s="16" t="s">
        <v>1596</v>
      </c>
      <c r="G767" s="16" t="s">
        <v>1596</v>
      </c>
      <c r="H767" s="85" t="s">
        <v>1596</v>
      </c>
      <c r="I767" s="122" t="s">
        <v>1596</v>
      </c>
      <c r="J767" s="42" t="s">
        <v>1596</v>
      </c>
      <c r="K767" s="42" t="s">
        <v>1596</v>
      </c>
      <c r="L767" s="42" t="s">
        <v>1596</v>
      </c>
      <c r="M767" s="42" t="s">
        <v>1596</v>
      </c>
      <c r="N767" s="46" t="s">
        <v>1596</v>
      </c>
      <c r="O767" s="42" t="s">
        <v>1596</v>
      </c>
      <c r="P767" s="126" t="s">
        <v>1596</v>
      </c>
    </row>
    <row r="768" spans="1:16" ht="18" hidden="1" customHeight="1" x14ac:dyDescent="0.25">
      <c r="A768" s="17" t="s">
        <v>834</v>
      </c>
      <c r="B768" s="16" t="s">
        <v>1596</v>
      </c>
      <c r="C768" s="84" t="s">
        <v>1596</v>
      </c>
      <c r="D768" s="20" t="s">
        <v>1596</v>
      </c>
      <c r="E768" s="16" t="s">
        <v>1596</v>
      </c>
      <c r="F768" s="16" t="s">
        <v>1596</v>
      </c>
      <c r="G768" s="16" t="s">
        <v>1596</v>
      </c>
      <c r="H768" s="85" t="s">
        <v>1596</v>
      </c>
      <c r="I768" s="122" t="s">
        <v>1596</v>
      </c>
      <c r="J768" s="42" t="s">
        <v>1596</v>
      </c>
      <c r="K768" s="42" t="s">
        <v>1596</v>
      </c>
      <c r="L768" s="42" t="s">
        <v>1596</v>
      </c>
      <c r="M768" s="42" t="s">
        <v>1596</v>
      </c>
      <c r="N768" s="46" t="s">
        <v>1596</v>
      </c>
      <c r="O768" s="42" t="s">
        <v>1596</v>
      </c>
      <c r="P768" s="126" t="s">
        <v>1596</v>
      </c>
    </row>
    <row r="769" spans="1:16" ht="18" hidden="1" customHeight="1" x14ac:dyDescent="0.25">
      <c r="A769" s="14" t="s">
        <v>835</v>
      </c>
      <c r="B769" s="16" t="s">
        <v>1596</v>
      </c>
      <c r="C769" s="84" t="s">
        <v>1596</v>
      </c>
      <c r="D769" s="20" t="s">
        <v>1596</v>
      </c>
      <c r="E769" s="16" t="s">
        <v>1596</v>
      </c>
      <c r="F769" s="16" t="s">
        <v>1596</v>
      </c>
      <c r="G769" s="16" t="s">
        <v>1596</v>
      </c>
      <c r="H769" s="85" t="s">
        <v>1596</v>
      </c>
      <c r="I769" s="122" t="s">
        <v>1596</v>
      </c>
      <c r="J769" s="42" t="s">
        <v>1596</v>
      </c>
      <c r="K769" s="42" t="s">
        <v>1596</v>
      </c>
      <c r="L769" s="42" t="s">
        <v>1596</v>
      </c>
      <c r="M769" s="42" t="s">
        <v>1596</v>
      </c>
      <c r="N769" s="46" t="s">
        <v>1596</v>
      </c>
      <c r="O769" s="42" t="s">
        <v>1596</v>
      </c>
      <c r="P769" s="126" t="s">
        <v>1596</v>
      </c>
    </row>
    <row r="770" spans="1:16" ht="18" hidden="1" customHeight="1" x14ac:dyDescent="0.25">
      <c r="A770" s="17" t="s">
        <v>836</v>
      </c>
      <c r="B770" s="16" t="s">
        <v>1596</v>
      </c>
      <c r="C770" s="84" t="s">
        <v>1596</v>
      </c>
      <c r="D770" s="20" t="s">
        <v>1596</v>
      </c>
      <c r="E770" s="16" t="s">
        <v>1596</v>
      </c>
      <c r="F770" s="16" t="s">
        <v>1596</v>
      </c>
      <c r="G770" s="16" t="s">
        <v>1596</v>
      </c>
      <c r="H770" s="85" t="s">
        <v>1596</v>
      </c>
      <c r="I770" s="122" t="s">
        <v>1596</v>
      </c>
      <c r="J770" s="42" t="s">
        <v>1596</v>
      </c>
      <c r="K770" s="42" t="s">
        <v>1596</v>
      </c>
      <c r="L770" s="42" t="s">
        <v>1596</v>
      </c>
      <c r="M770" s="42" t="s">
        <v>1596</v>
      </c>
      <c r="N770" s="46" t="s">
        <v>1596</v>
      </c>
      <c r="O770" s="42" t="s">
        <v>1596</v>
      </c>
      <c r="P770" s="126" t="s">
        <v>1596</v>
      </c>
    </row>
    <row r="771" spans="1:16" ht="18" hidden="1" customHeight="1" x14ac:dyDescent="0.25">
      <c r="A771" s="14" t="s">
        <v>837</v>
      </c>
      <c r="B771" s="16" t="s">
        <v>1596</v>
      </c>
      <c r="C771" s="84" t="s">
        <v>1596</v>
      </c>
      <c r="D771" s="20" t="s">
        <v>1596</v>
      </c>
      <c r="E771" s="16" t="s">
        <v>1596</v>
      </c>
      <c r="F771" s="16" t="s">
        <v>1596</v>
      </c>
      <c r="G771" s="16" t="s">
        <v>1596</v>
      </c>
      <c r="H771" s="85" t="s">
        <v>1596</v>
      </c>
      <c r="I771" s="122" t="s">
        <v>1596</v>
      </c>
      <c r="J771" s="42" t="s">
        <v>1596</v>
      </c>
      <c r="K771" s="42" t="s">
        <v>1596</v>
      </c>
      <c r="L771" s="42" t="s">
        <v>1596</v>
      </c>
      <c r="M771" s="42" t="s">
        <v>1596</v>
      </c>
      <c r="N771" s="46" t="s">
        <v>1596</v>
      </c>
      <c r="O771" s="42" t="s">
        <v>1596</v>
      </c>
      <c r="P771" s="126" t="s">
        <v>1596</v>
      </c>
    </row>
    <row r="772" spans="1:16" ht="18" hidden="1" customHeight="1" x14ac:dyDescent="0.25">
      <c r="A772" s="17" t="s">
        <v>838</v>
      </c>
      <c r="B772" s="16" t="s">
        <v>1596</v>
      </c>
      <c r="C772" s="84" t="s">
        <v>1596</v>
      </c>
      <c r="D772" s="20" t="s">
        <v>1596</v>
      </c>
      <c r="E772" s="16" t="s">
        <v>1596</v>
      </c>
      <c r="F772" s="16" t="s">
        <v>1596</v>
      </c>
      <c r="G772" s="16" t="s">
        <v>1596</v>
      </c>
      <c r="H772" s="85" t="s">
        <v>1596</v>
      </c>
      <c r="I772" s="122" t="s">
        <v>1596</v>
      </c>
      <c r="J772" s="42" t="s">
        <v>1596</v>
      </c>
      <c r="K772" s="42" t="s">
        <v>1596</v>
      </c>
      <c r="L772" s="42" t="s">
        <v>1596</v>
      </c>
      <c r="M772" s="42" t="s">
        <v>1596</v>
      </c>
      <c r="N772" s="46" t="s">
        <v>1596</v>
      </c>
      <c r="O772" s="42" t="s">
        <v>1596</v>
      </c>
      <c r="P772" s="126" t="s">
        <v>1596</v>
      </c>
    </row>
    <row r="773" spans="1:16" ht="18" hidden="1" customHeight="1" x14ac:dyDescent="0.25">
      <c r="A773" s="14" t="s">
        <v>839</v>
      </c>
      <c r="B773" s="16" t="s">
        <v>1596</v>
      </c>
      <c r="C773" s="84" t="s">
        <v>1596</v>
      </c>
      <c r="D773" s="20" t="s">
        <v>1596</v>
      </c>
      <c r="E773" s="16" t="s">
        <v>1596</v>
      </c>
      <c r="F773" s="16" t="s">
        <v>1596</v>
      </c>
      <c r="G773" s="16" t="s">
        <v>1596</v>
      </c>
      <c r="H773" s="85" t="s">
        <v>1596</v>
      </c>
      <c r="I773" s="122" t="s">
        <v>1596</v>
      </c>
      <c r="J773" s="42" t="s">
        <v>1596</v>
      </c>
      <c r="K773" s="42" t="s">
        <v>1596</v>
      </c>
      <c r="L773" s="42" t="s">
        <v>1596</v>
      </c>
      <c r="M773" s="42" t="s">
        <v>1596</v>
      </c>
      <c r="N773" s="46" t="s">
        <v>1596</v>
      </c>
      <c r="O773" s="42" t="s">
        <v>1596</v>
      </c>
      <c r="P773" s="126" t="s">
        <v>1596</v>
      </c>
    </row>
    <row r="774" spans="1:16" ht="18" hidden="1" customHeight="1" x14ac:dyDescent="0.25">
      <c r="A774" s="17" t="s">
        <v>840</v>
      </c>
      <c r="B774" s="16" t="s">
        <v>1596</v>
      </c>
      <c r="C774" s="84" t="s">
        <v>1596</v>
      </c>
      <c r="D774" s="20" t="s">
        <v>1596</v>
      </c>
      <c r="E774" s="16" t="s">
        <v>1596</v>
      </c>
      <c r="F774" s="16" t="s">
        <v>1596</v>
      </c>
      <c r="G774" s="16" t="s">
        <v>1596</v>
      </c>
      <c r="H774" s="85" t="s">
        <v>1596</v>
      </c>
      <c r="I774" s="122" t="s">
        <v>1596</v>
      </c>
      <c r="J774" s="42" t="s">
        <v>1596</v>
      </c>
      <c r="K774" s="42" t="s">
        <v>1596</v>
      </c>
      <c r="L774" s="42" t="s">
        <v>1596</v>
      </c>
      <c r="M774" s="42" t="s">
        <v>1596</v>
      </c>
      <c r="N774" s="46" t="s">
        <v>1596</v>
      </c>
      <c r="O774" s="42" t="s">
        <v>1596</v>
      </c>
      <c r="P774" s="126" t="s">
        <v>1596</v>
      </c>
    </row>
    <row r="775" spans="1:16" ht="18" hidden="1" customHeight="1" x14ac:dyDescent="0.25">
      <c r="A775" s="14" t="s">
        <v>841</v>
      </c>
      <c r="B775" s="16" t="s">
        <v>1596</v>
      </c>
      <c r="C775" s="84" t="s">
        <v>1596</v>
      </c>
      <c r="D775" s="20" t="s">
        <v>1596</v>
      </c>
      <c r="E775" s="16" t="s">
        <v>1596</v>
      </c>
      <c r="F775" s="16" t="s">
        <v>1596</v>
      </c>
      <c r="G775" s="16" t="s">
        <v>1596</v>
      </c>
      <c r="H775" s="85" t="s">
        <v>1596</v>
      </c>
      <c r="I775" s="122" t="s">
        <v>1596</v>
      </c>
      <c r="J775" s="42" t="s">
        <v>1596</v>
      </c>
      <c r="K775" s="42" t="s">
        <v>1596</v>
      </c>
      <c r="L775" s="42" t="s">
        <v>1596</v>
      </c>
      <c r="M775" s="42" t="s">
        <v>1596</v>
      </c>
      <c r="N775" s="46" t="s">
        <v>1596</v>
      </c>
      <c r="O775" s="42" t="s">
        <v>1596</v>
      </c>
      <c r="P775" s="126" t="s">
        <v>1596</v>
      </c>
    </row>
    <row r="776" spans="1:16" ht="18" hidden="1" customHeight="1" x14ac:dyDescent="0.25">
      <c r="A776" s="17" t="s">
        <v>842</v>
      </c>
      <c r="B776" s="16" t="s">
        <v>1596</v>
      </c>
      <c r="C776" s="84" t="s">
        <v>1596</v>
      </c>
      <c r="D776" s="20" t="s">
        <v>1596</v>
      </c>
      <c r="E776" s="16" t="s">
        <v>1596</v>
      </c>
      <c r="F776" s="16" t="s">
        <v>1596</v>
      </c>
      <c r="G776" s="16" t="s">
        <v>1596</v>
      </c>
      <c r="H776" s="85" t="s">
        <v>1596</v>
      </c>
      <c r="I776" s="122" t="s">
        <v>1596</v>
      </c>
      <c r="J776" s="42" t="s">
        <v>1596</v>
      </c>
      <c r="K776" s="42" t="s">
        <v>1596</v>
      </c>
      <c r="L776" s="42" t="s">
        <v>1596</v>
      </c>
      <c r="M776" s="42" t="s">
        <v>1596</v>
      </c>
      <c r="N776" s="46" t="s">
        <v>1596</v>
      </c>
      <c r="O776" s="42" t="s">
        <v>1596</v>
      </c>
      <c r="P776" s="126" t="s">
        <v>1596</v>
      </c>
    </row>
    <row r="777" spans="1:16" ht="18" hidden="1" customHeight="1" x14ac:dyDescent="0.25">
      <c r="A777" s="14" t="s">
        <v>843</v>
      </c>
      <c r="B777" s="16" t="s">
        <v>1596</v>
      </c>
      <c r="C777" s="84" t="s">
        <v>1596</v>
      </c>
      <c r="D777" s="20" t="s">
        <v>1596</v>
      </c>
      <c r="E777" s="16" t="s">
        <v>1596</v>
      </c>
      <c r="F777" s="16" t="s">
        <v>1596</v>
      </c>
      <c r="G777" s="16" t="s">
        <v>1596</v>
      </c>
      <c r="H777" s="85" t="s">
        <v>1596</v>
      </c>
      <c r="I777" s="122" t="s">
        <v>1596</v>
      </c>
      <c r="J777" s="42" t="s">
        <v>1596</v>
      </c>
      <c r="K777" s="42" t="s">
        <v>1596</v>
      </c>
      <c r="L777" s="42" t="s">
        <v>1596</v>
      </c>
      <c r="M777" s="42" t="s">
        <v>1596</v>
      </c>
      <c r="N777" s="46" t="s">
        <v>1596</v>
      </c>
      <c r="O777" s="42" t="s">
        <v>1596</v>
      </c>
      <c r="P777" s="126" t="s">
        <v>1596</v>
      </c>
    </row>
    <row r="778" spans="1:16" ht="18" hidden="1" customHeight="1" x14ac:dyDescent="0.25">
      <c r="A778" s="17" t="s">
        <v>844</v>
      </c>
      <c r="B778" s="16" t="s">
        <v>1596</v>
      </c>
      <c r="C778" s="84" t="s">
        <v>1596</v>
      </c>
      <c r="D778" s="20" t="s">
        <v>1596</v>
      </c>
      <c r="E778" s="16" t="s">
        <v>1596</v>
      </c>
      <c r="F778" s="16" t="s">
        <v>1596</v>
      </c>
      <c r="G778" s="16" t="s">
        <v>1596</v>
      </c>
      <c r="H778" s="85" t="s">
        <v>1596</v>
      </c>
      <c r="I778" s="122" t="s">
        <v>1596</v>
      </c>
      <c r="J778" s="42" t="s">
        <v>1596</v>
      </c>
      <c r="K778" s="42" t="s">
        <v>1596</v>
      </c>
      <c r="L778" s="42" t="s">
        <v>1596</v>
      </c>
      <c r="M778" s="42" t="s">
        <v>1596</v>
      </c>
      <c r="N778" s="46" t="s">
        <v>1596</v>
      </c>
      <c r="O778" s="42" t="s">
        <v>1596</v>
      </c>
      <c r="P778" s="126" t="s">
        <v>1596</v>
      </c>
    </row>
    <row r="779" spans="1:16" ht="18" hidden="1" customHeight="1" x14ac:dyDescent="0.25">
      <c r="A779" s="14" t="s">
        <v>845</v>
      </c>
      <c r="B779" s="16" t="s">
        <v>1596</v>
      </c>
      <c r="C779" s="84" t="s">
        <v>1596</v>
      </c>
      <c r="D779" s="20" t="s">
        <v>1596</v>
      </c>
      <c r="E779" s="16" t="s">
        <v>1596</v>
      </c>
      <c r="F779" s="16" t="s">
        <v>1596</v>
      </c>
      <c r="G779" s="16" t="s">
        <v>1596</v>
      </c>
      <c r="H779" s="85" t="s">
        <v>1596</v>
      </c>
      <c r="I779" s="122" t="s">
        <v>1596</v>
      </c>
      <c r="J779" s="42" t="s">
        <v>1596</v>
      </c>
      <c r="K779" s="42" t="s">
        <v>1596</v>
      </c>
      <c r="L779" s="42" t="s">
        <v>1596</v>
      </c>
      <c r="M779" s="42" t="s">
        <v>1596</v>
      </c>
      <c r="N779" s="46" t="s">
        <v>1596</v>
      </c>
      <c r="O779" s="42" t="s">
        <v>1596</v>
      </c>
      <c r="P779" s="126" t="s">
        <v>1596</v>
      </c>
    </row>
    <row r="780" spans="1:16" ht="18" hidden="1" customHeight="1" x14ac:dyDescent="0.25">
      <c r="A780" s="17" t="s">
        <v>846</v>
      </c>
      <c r="B780" s="16" t="s">
        <v>1596</v>
      </c>
      <c r="C780" s="84" t="s">
        <v>1596</v>
      </c>
      <c r="D780" s="20" t="s">
        <v>1596</v>
      </c>
      <c r="E780" s="16" t="s">
        <v>1596</v>
      </c>
      <c r="F780" s="16" t="s">
        <v>1596</v>
      </c>
      <c r="G780" s="16" t="s">
        <v>1596</v>
      </c>
      <c r="H780" s="85" t="s">
        <v>1596</v>
      </c>
      <c r="I780" s="122" t="s">
        <v>1596</v>
      </c>
      <c r="J780" s="42" t="s">
        <v>1596</v>
      </c>
      <c r="K780" s="42" t="s">
        <v>1596</v>
      </c>
      <c r="L780" s="42" t="s">
        <v>1596</v>
      </c>
      <c r="M780" s="42" t="s">
        <v>1596</v>
      </c>
      <c r="N780" s="46" t="s">
        <v>1596</v>
      </c>
      <c r="O780" s="42" t="s">
        <v>1596</v>
      </c>
      <c r="P780" s="126" t="s">
        <v>1596</v>
      </c>
    </row>
    <row r="781" spans="1:16" ht="18" hidden="1" customHeight="1" x14ac:dyDescent="0.25">
      <c r="A781" s="14" t="s">
        <v>847</v>
      </c>
      <c r="B781" s="16" t="s">
        <v>1596</v>
      </c>
      <c r="C781" s="84" t="s">
        <v>1596</v>
      </c>
      <c r="D781" s="20" t="s">
        <v>1596</v>
      </c>
      <c r="E781" s="16" t="s">
        <v>1596</v>
      </c>
      <c r="F781" s="16" t="s">
        <v>1596</v>
      </c>
      <c r="G781" s="16" t="s">
        <v>1596</v>
      </c>
      <c r="H781" s="85" t="s">
        <v>1596</v>
      </c>
      <c r="I781" s="122" t="s">
        <v>1596</v>
      </c>
      <c r="J781" s="42" t="s">
        <v>1596</v>
      </c>
      <c r="K781" s="42" t="s">
        <v>1596</v>
      </c>
      <c r="L781" s="42" t="s">
        <v>1596</v>
      </c>
      <c r="M781" s="42" t="s">
        <v>1596</v>
      </c>
      <c r="N781" s="46" t="s">
        <v>1596</v>
      </c>
      <c r="O781" s="42" t="s">
        <v>1596</v>
      </c>
      <c r="P781" s="126" t="s">
        <v>1596</v>
      </c>
    </row>
    <row r="782" spans="1:16" ht="18" hidden="1" customHeight="1" x14ac:dyDescent="0.25">
      <c r="A782" s="17" t="s">
        <v>848</v>
      </c>
      <c r="B782" s="16" t="s">
        <v>1596</v>
      </c>
      <c r="C782" s="84" t="s">
        <v>1596</v>
      </c>
      <c r="D782" s="20" t="s">
        <v>1596</v>
      </c>
      <c r="E782" s="16" t="s">
        <v>1596</v>
      </c>
      <c r="F782" s="16" t="s">
        <v>1596</v>
      </c>
      <c r="G782" s="16" t="s">
        <v>1596</v>
      </c>
      <c r="H782" s="85" t="s">
        <v>1596</v>
      </c>
      <c r="I782" s="122" t="s">
        <v>1596</v>
      </c>
      <c r="J782" s="42" t="s">
        <v>1596</v>
      </c>
      <c r="K782" s="42" t="s">
        <v>1596</v>
      </c>
      <c r="L782" s="42" t="s">
        <v>1596</v>
      </c>
      <c r="M782" s="42" t="s">
        <v>1596</v>
      </c>
      <c r="N782" s="46" t="s">
        <v>1596</v>
      </c>
      <c r="O782" s="42" t="s">
        <v>1596</v>
      </c>
      <c r="P782" s="126" t="s">
        <v>1596</v>
      </c>
    </row>
    <row r="783" spans="1:16" ht="18" hidden="1" customHeight="1" x14ac:dyDescent="0.25">
      <c r="A783" s="14" t="s">
        <v>849</v>
      </c>
      <c r="B783" s="16" t="s">
        <v>1596</v>
      </c>
      <c r="C783" s="84" t="s">
        <v>1596</v>
      </c>
      <c r="D783" s="20" t="s">
        <v>1596</v>
      </c>
      <c r="E783" s="16" t="s">
        <v>1596</v>
      </c>
      <c r="F783" s="16" t="s">
        <v>1596</v>
      </c>
      <c r="G783" s="16" t="s">
        <v>1596</v>
      </c>
      <c r="H783" s="85" t="s">
        <v>1596</v>
      </c>
      <c r="I783" s="122" t="s">
        <v>1596</v>
      </c>
      <c r="J783" s="42" t="s">
        <v>1596</v>
      </c>
      <c r="K783" s="42" t="s">
        <v>1596</v>
      </c>
      <c r="L783" s="42" t="s">
        <v>1596</v>
      </c>
      <c r="M783" s="42" t="s">
        <v>1596</v>
      </c>
      <c r="N783" s="46" t="s">
        <v>1596</v>
      </c>
      <c r="O783" s="42" t="s">
        <v>1596</v>
      </c>
      <c r="P783" s="126" t="s">
        <v>1596</v>
      </c>
    </row>
    <row r="784" spans="1:16" ht="18" hidden="1" customHeight="1" x14ac:dyDescent="0.25">
      <c r="A784" s="17" t="s">
        <v>850</v>
      </c>
      <c r="B784" s="16" t="s">
        <v>1596</v>
      </c>
      <c r="C784" s="84" t="s">
        <v>1596</v>
      </c>
      <c r="D784" s="20" t="s">
        <v>1596</v>
      </c>
      <c r="E784" s="16" t="s">
        <v>1596</v>
      </c>
      <c r="F784" s="16" t="s">
        <v>1596</v>
      </c>
      <c r="G784" s="16" t="s">
        <v>1596</v>
      </c>
      <c r="H784" s="85" t="s">
        <v>1596</v>
      </c>
      <c r="I784" s="122" t="s">
        <v>1596</v>
      </c>
      <c r="J784" s="42" t="s">
        <v>1596</v>
      </c>
      <c r="K784" s="42" t="s">
        <v>1596</v>
      </c>
      <c r="L784" s="42" t="s">
        <v>1596</v>
      </c>
      <c r="M784" s="42" t="s">
        <v>1596</v>
      </c>
      <c r="N784" s="46" t="s">
        <v>1596</v>
      </c>
      <c r="O784" s="42" t="s">
        <v>1596</v>
      </c>
      <c r="P784" s="126" t="s">
        <v>1596</v>
      </c>
    </row>
    <row r="785" spans="1:16" ht="18" hidden="1" customHeight="1" x14ac:dyDescent="0.25">
      <c r="A785" s="14" t="s">
        <v>851</v>
      </c>
      <c r="B785" s="16" t="s">
        <v>1596</v>
      </c>
      <c r="C785" s="84" t="s">
        <v>1596</v>
      </c>
      <c r="D785" s="20" t="s">
        <v>1596</v>
      </c>
      <c r="E785" s="16" t="s">
        <v>1596</v>
      </c>
      <c r="F785" s="16" t="s">
        <v>1596</v>
      </c>
      <c r="G785" s="16" t="s">
        <v>1596</v>
      </c>
      <c r="H785" s="85" t="s">
        <v>1596</v>
      </c>
      <c r="I785" s="122" t="s">
        <v>1596</v>
      </c>
      <c r="J785" s="42" t="s">
        <v>1596</v>
      </c>
      <c r="K785" s="42" t="s">
        <v>1596</v>
      </c>
      <c r="L785" s="42" t="s">
        <v>1596</v>
      </c>
      <c r="M785" s="42" t="s">
        <v>1596</v>
      </c>
      <c r="N785" s="46" t="s">
        <v>1596</v>
      </c>
      <c r="O785" s="42" t="s">
        <v>1596</v>
      </c>
      <c r="P785" s="126" t="s">
        <v>1596</v>
      </c>
    </row>
    <row r="786" spans="1:16" ht="18" hidden="1" customHeight="1" x14ac:dyDescent="0.25">
      <c r="A786" s="17" t="s">
        <v>852</v>
      </c>
      <c r="B786" s="16" t="s">
        <v>1596</v>
      </c>
      <c r="C786" s="84" t="s">
        <v>1596</v>
      </c>
      <c r="D786" s="20" t="s">
        <v>1596</v>
      </c>
      <c r="E786" s="16" t="s">
        <v>1596</v>
      </c>
      <c r="F786" s="16" t="s">
        <v>1596</v>
      </c>
      <c r="G786" s="16" t="s">
        <v>1596</v>
      </c>
      <c r="H786" s="85" t="s">
        <v>1596</v>
      </c>
      <c r="I786" s="122" t="s">
        <v>1596</v>
      </c>
      <c r="J786" s="42" t="s">
        <v>1596</v>
      </c>
      <c r="K786" s="42" t="s">
        <v>1596</v>
      </c>
      <c r="L786" s="42" t="s">
        <v>1596</v>
      </c>
      <c r="M786" s="42" t="s">
        <v>1596</v>
      </c>
      <c r="N786" s="46" t="s">
        <v>1596</v>
      </c>
      <c r="O786" s="42" t="s">
        <v>1596</v>
      </c>
      <c r="P786" s="126" t="s">
        <v>1596</v>
      </c>
    </row>
    <row r="787" spans="1:16" ht="18" hidden="1" customHeight="1" x14ac:dyDescent="0.25">
      <c r="A787" s="14" t="s">
        <v>853</v>
      </c>
      <c r="B787" s="16" t="s">
        <v>1596</v>
      </c>
      <c r="C787" s="84" t="s">
        <v>1596</v>
      </c>
      <c r="D787" s="20" t="s">
        <v>1596</v>
      </c>
      <c r="E787" s="16" t="s">
        <v>1596</v>
      </c>
      <c r="F787" s="16" t="s">
        <v>1596</v>
      </c>
      <c r="G787" s="16" t="s">
        <v>1596</v>
      </c>
      <c r="H787" s="85" t="s">
        <v>1596</v>
      </c>
      <c r="I787" s="122" t="s">
        <v>1596</v>
      </c>
      <c r="J787" s="42" t="s">
        <v>1596</v>
      </c>
      <c r="K787" s="42" t="s">
        <v>1596</v>
      </c>
      <c r="L787" s="42" t="s">
        <v>1596</v>
      </c>
      <c r="M787" s="42" t="s">
        <v>1596</v>
      </c>
      <c r="N787" s="46" t="s">
        <v>1596</v>
      </c>
      <c r="O787" s="42" t="s">
        <v>1596</v>
      </c>
      <c r="P787" s="126" t="s">
        <v>1596</v>
      </c>
    </row>
    <row r="788" spans="1:16" ht="18" hidden="1" customHeight="1" x14ac:dyDescent="0.25">
      <c r="A788" s="17" t="s">
        <v>854</v>
      </c>
      <c r="B788" s="16" t="s">
        <v>1596</v>
      </c>
      <c r="C788" s="84" t="s">
        <v>1596</v>
      </c>
      <c r="D788" s="20" t="s">
        <v>1596</v>
      </c>
      <c r="E788" s="16" t="s">
        <v>1596</v>
      </c>
      <c r="F788" s="16" t="s">
        <v>1596</v>
      </c>
      <c r="G788" s="16" t="s">
        <v>1596</v>
      </c>
      <c r="H788" s="85" t="s">
        <v>1596</v>
      </c>
      <c r="I788" s="122" t="s">
        <v>1596</v>
      </c>
      <c r="J788" s="42" t="s">
        <v>1596</v>
      </c>
      <c r="K788" s="42" t="s">
        <v>1596</v>
      </c>
      <c r="L788" s="42" t="s">
        <v>1596</v>
      </c>
      <c r="M788" s="42" t="s">
        <v>1596</v>
      </c>
      <c r="N788" s="46" t="s">
        <v>1596</v>
      </c>
      <c r="O788" s="42" t="s">
        <v>1596</v>
      </c>
      <c r="P788" s="126" t="s">
        <v>1596</v>
      </c>
    </row>
    <row r="789" spans="1:16" ht="18" hidden="1" customHeight="1" x14ac:dyDescent="0.25">
      <c r="A789" s="14" t="s">
        <v>855</v>
      </c>
      <c r="B789" s="16" t="s">
        <v>1596</v>
      </c>
      <c r="C789" s="84" t="s">
        <v>1596</v>
      </c>
      <c r="D789" s="20" t="s">
        <v>1596</v>
      </c>
      <c r="E789" s="16" t="s">
        <v>1596</v>
      </c>
      <c r="F789" s="16" t="s">
        <v>1596</v>
      </c>
      <c r="G789" s="16" t="s">
        <v>1596</v>
      </c>
      <c r="H789" s="85" t="s">
        <v>1596</v>
      </c>
      <c r="I789" s="122" t="s">
        <v>1596</v>
      </c>
      <c r="J789" s="42" t="s">
        <v>1596</v>
      </c>
      <c r="K789" s="42" t="s">
        <v>1596</v>
      </c>
      <c r="L789" s="42" t="s">
        <v>1596</v>
      </c>
      <c r="M789" s="42" t="s">
        <v>1596</v>
      </c>
      <c r="N789" s="46" t="s">
        <v>1596</v>
      </c>
      <c r="O789" s="42" t="s">
        <v>1596</v>
      </c>
      <c r="P789" s="126" t="s">
        <v>1596</v>
      </c>
    </row>
    <row r="790" spans="1:16" ht="18" hidden="1" customHeight="1" x14ac:dyDescent="0.25">
      <c r="A790" s="17" t="s">
        <v>856</v>
      </c>
      <c r="B790" s="16" t="s">
        <v>1596</v>
      </c>
      <c r="C790" s="84" t="s">
        <v>1596</v>
      </c>
      <c r="D790" s="20" t="s">
        <v>1596</v>
      </c>
      <c r="E790" s="16" t="s">
        <v>1596</v>
      </c>
      <c r="F790" s="16" t="s">
        <v>1596</v>
      </c>
      <c r="G790" s="16" t="s">
        <v>1596</v>
      </c>
      <c r="H790" s="85" t="s">
        <v>1596</v>
      </c>
      <c r="I790" s="122" t="s">
        <v>1596</v>
      </c>
      <c r="J790" s="42" t="s">
        <v>1596</v>
      </c>
      <c r="K790" s="42" t="s">
        <v>1596</v>
      </c>
      <c r="L790" s="42" t="s">
        <v>1596</v>
      </c>
      <c r="M790" s="42" t="s">
        <v>1596</v>
      </c>
      <c r="N790" s="46" t="s">
        <v>1596</v>
      </c>
      <c r="O790" s="42" t="s">
        <v>1596</v>
      </c>
      <c r="P790" s="126" t="s">
        <v>1596</v>
      </c>
    </row>
    <row r="791" spans="1:16" ht="18" hidden="1" customHeight="1" x14ac:dyDescent="0.25">
      <c r="A791" s="14" t="s">
        <v>857</v>
      </c>
      <c r="B791" s="16" t="s">
        <v>1596</v>
      </c>
      <c r="C791" s="84" t="s">
        <v>1596</v>
      </c>
      <c r="D791" s="20" t="s">
        <v>1596</v>
      </c>
      <c r="E791" s="16" t="s">
        <v>1596</v>
      </c>
      <c r="F791" s="16" t="s">
        <v>1596</v>
      </c>
      <c r="G791" s="16" t="s">
        <v>1596</v>
      </c>
      <c r="H791" s="85" t="s">
        <v>1596</v>
      </c>
      <c r="I791" s="122" t="s">
        <v>1596</v>
      </c>
      <c r="J791" s="42" t="s">
        <v>1596</v>
      </c>
      <c r="K791" s="42" t="s">
        <v>1596</v>
      </c>
      <c r="L791" s="42" t="s">
        <v>1596</v>
      </c>
      <c r="M791" s="42" t="s">
        <v>1596</v>
      </c>
      <c r="N791" s="46" t="s">
        <v>1596</v>
      </c>
      <c r="O791" s="42" t="s">
        <v>1596</v>
      </c>
      <c r="P791" s="126" t="s">
        <v>1596</v>
      </c>
    </row>
    <row r="792" spans="1:16" ht="18" hidden="1" customHeight="1" x14ac:dyDescent="0.25">
      <c r="A792" s="17" t="s">
        <v>858</v>
      </c>
      <c r="B792" s="16" t="s">
        <v>1596</v>
      </c>
      <c r="C792" s="84" t="s">
        <v>1596</v>
      </c>
      <c r="D792" s="20" t="s">
        <v>1596</v>
      </c>
      <c r="E792" s="16" t="s">
        <v>1596</v>
      </c>
      <c r="F792" s="16" t="s">
        <v>1596</v>
      </c>
      <c r="G792" s="16" t="s">
        <v>1596</v>
      </c>
      <c r="H792" s="85" t="s">
        <v>1596</v>
      </c>
      <c r="I792" s="122" t="s">
        <v>1596</v>
      </c>
      <c r="J792" s="42" t="s">
        <v>1596</v>
      </c>
      <c r="K792" s="42" t="s">
        <v>1596</v>
      </c>
      <c r="L792" s="42" t="s">
        <v>1596</v>
      </c>
      <c r="M792" s="42" t="s">
        <v>1596</v>
      </c>
      <c r="N792" s="46" t="s">
        <v>1596</v>
      </c>
      <c r="O792" s="42" t="s">
        <v>1596</v>
      </c>
      <c r="P792" s="126" t="s">
        <v>1596</v>
      </c>
    </row>
    <row r="793" spans="1:16" ht="18" hidden="1" customHeight="1" x14ac:dyDescent="0.25">
      <c r="A793" s="14" t="s">
        <v>859</v>
      </c>
      <c r="B793" s="16" t="s">
        <v>1596</v>
      </c>
      <c r="C793" s="84" t="s">
        <v>1596</v>
      </c>
      <c r="D793" s="20" t="s">
        <v>1596</v>
      </c>
      <c r="E793" s="16" t="s">
        <v>1596</v>
      </c>
      <c r="F793" s="16" t="s">
        <v>1596</v>
      </c>
      <c r="G793" s="16" t="s">
        <v>1596</v>
      </c>
      <c r="H793" s="85" t="s">
        <v>1596</v>
      </c>
      <c r="I793" s="122" t="s">
        <v>1596</v>
      </c>
      <c r="J793" s="42" t="s">
        <v>1596</v>
      </c>
      <c r="K793" s="42" t="s">
        <v>1596</v>
      </c>
      <c r="L793" s="42" t="s">
        <v>1596</v>
      </c>
      <c r="M793" s="42" t="s">
        <v>1596</v>
      </c>
      <c r="N793" s="46" t="s">
        <v>1596</v>
      </c>
      <c r="O793" s="42" t="s">
        <v>1596</v>
      </c>
      <c r="P793" s="126" t="s">
        <v>1596</v>
      </c>
    </row>
    <row r="794" spans="1:16" ht="18" hidden="1" customHeight="1" x14ac:dyDescent="0.25">
      <c r="A794" s="17" t="s">
        <v>860</v>
      </c>
      <c r="B794" s="16" t="s">
        <v>1596</v>
      </c>
      <c r="C794" s="84" t="s">
        <v>1596</v>
      </c>
      <c r="D794" s="20" t="s">
        <v>1596</v>
      </c>
      <c r="E794" s="16" t="s">
        <v>1596</v>
      </c>
      <c r="F794" s="16" t="s">
        <v>1596</v>
      </c>
      <c r="G794" s="16" t="s">
        <v>1596</v>
      </c>
      <c r="H794" s="85" t="s">
        <v>1596</v>
      </c>
      <c r="I794" s="122" t="s">
        <v>1596</v>
      </c>
      <c r="J794" s="42" t="s">
        <v>1596</v>
      </c>
      <c r="K794" s="42" t="s">
        <v>1596</v>
      </c>
      <c r="L794" s="42" t="s">
        <v>1596</v>
      </c>
      <c r="M794" s="42" t="s">
        <v>1596</v>
      </c>
      <c r="N794" s="46" t="s">
        <v>1596</v>
      </c>
      <c r="O794" s="42" t="s">
        <v>1596</v>
      </c>
      <c r="P794" s="126" t="s">
        <v>1596</v>
      </c>
    </row>
    <row r="795" spans="1:16" ht="18" hidden="1" customHeight="1" x14ac:dyDescent="0.25">
      <c r="A795" s="14" t="s">
        <v>861</v>
      </c>
      <c r="B795" s="16" t="s">
        <v>1596</v>
      </c>
      <c r="C795" s="84" t="s">
        <v>1596</v>
      </c>
      <c r="D795" s="20" t="s">
        <v>1596</v>
      </c>
      <c r="E795" s="16" t="s">
        <v>1596</v>
      </c>
      <c r="F795" s="16" t="s">
        <v>1596</v>
      </c>
      <c r="G795" s="16" t="s">
        <v>1596</v>
      </c>
      <c r="H795" s="85" t="s">
        <v>1596</v>
      </c>
      <c r="I795" s="122" t="s">
        <v>1596</v>
      </c>
      <c r="J795" s="42" t="s">
        <v>1596</v>
      </c>
      <c r="K795" s="42" t="s">
        <v>1596</v>
      </c>
      <c r="L795" s="42" t="s">
        <v>1596</v>
      </c>
      <c r="M795" s="42" t="s">
        <v>1596</v>
      </c>
      <c r="N795" s="46" t="s">
        <v>1596</v>
      </c>
      <c r="O795" s="42" t="s">
        <v>1596</v>
      </c>
      <c r="P795" s="126" t="s">
        <v>1596</v>
      </c>
    </row>
    <row r="796" spans="1:16" ht="18" hidden="1" customHeight="1" x14ac:dyDescent="0.25">
      <c r="A796" s="17" t="s">
        <v>862</v>
      </c>
      <c r="B796" s="16" t="s">
        <v>1596</v>
      </c>
      <c r="C796" s="84" t="s">
        <v>1596</v>
      </c>
      <c r="D796" s="20" t="s">
        <v>1596</v>
      </c>
      <c r="E796" s="16" t="s">
        <v>1596</v>
      </c>
      <c r="F796" s="16" t="s">
        <v>1596</v>
      </c>
      <c r="G796" s="16" t="s">
        <v>1596</v>
      </c>
      <c r="H796" s="85" t="s">
        <v>1596</v>
      </c>
      <c r="I796" s="122" t="s">
        <v>1596</v>
      </c>
      <c r="J796" s="42" t="s">
        <v>1596</v>
      </c>
      <c r="K796" s="42" t="s">
        <v>1596</v>
      </c>
      <c r="L796" s="42" t="s">
        <v>1596</v>
      </c>
      <c r="M796" s="42" t="s">
        <v>1596</v>
      </c>
      <c r="N796" s="46" t="s">
        <v>1596</v>
      </c>
      <c r="O796" s="42" t="s">
        <v>1596</v>
      </c>
      <c r="P796" s="126" t="s">
        <v>1596</v>
      </c>
    </row>
    <row r="797" spans="1:16" ht="18" hidden="1" customHeight="1" x14ac:dyDescent="0.25">
      <c r="A797" s="14" t="s">
        <v>863</v>
      </c>
      <c r="B797" s="16" t="s">
        <v>1596</v>
      </c>
      <c r="C797" s="84" t="s">
        <v>1596</v>
      </c>
      <c r="D797" s="20" t="s">
        <v>1596</v>
      </c>
      <c r="E797" s="16" t="s">
        <v>1596</v>
      </c>
      <c r="F797" s="16" t="s">
        <v>1596</v>
      </c>
      <c r="G797" s="16" t="s">
        <v>1596</v>
      </c>
      <c r="H797" s="85" t="s">
        <v>1596</v>
      </c>
      <c r="I797" s="122" t="s">
        <v>1596</v>
      </c>
      <c r="J797" s="42" t="s">
        <v>1596</v>
      </c>
      <c r="K797" s="42" t="s">
        <v>1596</v>
      </c>
      <c r="L797" s="42" t="s">
        <v>1596</v>
      </c>
      <c r="M797" s="42" t="s">
        <v>1596</v>
      </c>
      <c r="N797" s="46" t="s">
        <v>1596</v>
      </c>
      <c r="O797" s="42" t="s">
        <v>1596</v>
      </c>
      <c r="P797" s="126" t="s">
        <v>1596</v>
      </c>
    </row>
    <row r="798" spans="1:16" ht="18" hidden="1" customHeight="1" x14ac:dyDescent="0.25">
      <c r="A798" s="17" t="s">
        <v>864</v>
      </c>
      <c r="B798" s="16" t="s">
        <v>1596</v>
      </c>
      <c r="C798" s="84" t="s">
        <v>1596</v>
      </c>
      <c r="D798" s="20" t="s">
        <v>1596</v>
      </c>
      <c r="E798" s="16" t="s">
        <v>1596</v>
      </c>
      <c r="F798" s="16" t="s">
        <v>1596</v>
      </c>
      <c r="G798" s="16" t="s">
        <v>1596</v>
      </c>
      <c r="H798" s="85" t="s">
        <v>1596</v>
      </c>
      <c r="I798" s="122" t="s">
        <v>1596</v>
      </c>
      <c r="J798" s="42" t="s">
        <v>1596</v>
      </c>
      <c r="K798" s="42" t="s">
        <v>1596</v>
      </c>
      <c r="L798" s="42" t="s">
        <v>1596</v>
      </c>
      <c r="M798" s="42" t="s">
        <v>1596</v>
      </c>
      <c r="N798" s="46" t="s">
        <v>1596</v>
      </c>
      <c r="O798" s="42" t="s">
        <v>1596</v>
      </c>
      <c r="P798" s="126" t="s">
        <v>1596</v>
      </c>
    </row>
    <row r="799" spans="1:16" ht="18" hidden="1" customHeight="1" x14ac:dyDescent="0.25">
      <c r="A799" s="14" t="s">
        <v>865</v>
      </c>
      <c r="B799" s="16" t="s">
        <v>1596</v>
      </c>
      <c r="C799" s="84" t="s">
        <v>1596</v>
      </c>
      <c r="D799" s="20" t="s">
        <v>1596</v>
      </c>
      <c r="E799" s="16" t="s">
        <v>1596</v>
      </c>
      <c r="F799" s="16" t="s">
        <v>1596</v>
      </c>
      <c r="G799" s="16" t="s">
        <v>1596</v>
      </c>
      <c r="H799" s="85" t="s">
        <v>1596</v>
      </c>
      <c r="I799" s="122" t="s">
        <v>1596</v>
      </c>
      <c r="J799" s="42" t="s">
        <v>1596</v>
      </c>
      <c r="K799" s="42" t="s">
        <v>1596</v>
      </c>
      <c r="L799" s="42" t="s">
        <v>1596</v>
      </c>
      <c r="M799" s="42" t="s">
        <v>1596</v>
      </c>
      <c r="N799" s="46" t="s">
        <v>1596</v>
      </c>
      <c r="O799" s="42" t="s">
        <v>1596</v>
      </c>
      <c r="P799" s="126" t="s">
        <v>1596</v>
      </c>
    </row>
    <row r="800" spans="1:16" ht="18" hidden="1" customHeight="1" x14ac:dyDescent="0.25">
      <c r="A800" s="17" t="s">
        <v>866</v>
      </c>
      <c r="B800" s="16" t="s">
        <v>1596</v>
      </c>
      <c r="C800" s="84" t="s">
        <v>1596</v>
      </c>
      <c r="D800" s="20" t="s">
        <v>1596</v>
      </c>
      <c r="E800" s="16" t="s">
        <v>1596</v>
      </c>
      <c r="F800" s="16" t="s">
        <v>1596</v>
      </c>
      <c r="G800" s="16" t="s">
        <v>1596</v>
      </c>
      <c r="H800" s="85" t="s">
        <v>1596</v>
      </c>
      <c r="I800" s="122" t="s">
        <v>1596</v>
      </c>
      <c r="J800" s="42" t="s">
        <v>1596</v>
      </c>
      <c r="K800" s="42" t="s">
        <v>1596</v>
      </c>
      <c r="L800" s="42" t="s">
        <v>1596</v>
      </c>
      <c r="M800" s="42" t="s">
        <v>1596</v>
      </c>
      <c r="N800" s="46" t="s">
        <v>1596</v>
      </c>
      <c r="O800" s="42" t="s">
        <v>1596</v>
      </c>
      <c r="P800" s="126" t="s">
        <v>1596</v>
      </c>
    </row>
    <row r="801" spans="1:16" ht="18" hidden="1" customHeight="1" x14ac:dyDescent="0.25">
      <c r="A801" s="14" t="s">
        <v>867</v>
      </c>
      <c r="B801" s="16" t="s">
        <v>1596</v>
      </c>
      <c r="C801" s="84" t="s">
        <v>1596</v>
      </c>
      <c r="D801" s="20" t="s">
        <v>1596</v>
      </c>
      <c r="E801" s="16" t="s">
        <v>1596</v>
      </c>
      <c r="F801" s="16" t="s">
        <v>1596</v>
      </c>
      <c r="G801" s="16" t="s">
        <v>1596</v>
      </c>
      <c r="H801" s="85" t="s">
        <v>1596</v>
      </c>
      <c r="I801" s="122" t="s">
        <v>1596</v>
      </c>
      <c r="J801" s="42" t="s">
        <v>1596</v>
      </c>
      <c r="K801" s="42" t="s">
        <v>1596</v>
      </c>
      <c r="L801" s="42" t="s">
        <v>1596</v>
      </c>
      <c r="M801" s="42" t="s">
        <v>1596</v>
      </c>
      <c r="N801" s="46" t="s">
        <v>1596</v>
      </c>
      <c r="O801" s="42" t="s">
        <v>1596</v>
      </c>
      <c r="P801" s="126" t="s">
        <v>1596</v>
      </c>
    </row>
    <row r="802" spans="1:16" ht="18" hidden="1" customHeight="1" x14ac:dyDescent="0.25">
      <c r="A802" s="17" t="s">
        <v>868</v>
      </c>
      <c r="B802" s="16" t="s">
        <v>1596</v>
      </c>
      <c r="C802" s="84" t="s">
        <v>1596</v>
      </c>
      <c r="D802" s="20" t="s">
        <v>1596</v>
      </c>
      <c r="E802" s="16" t="s">
        <v>1596</v>
      </c>
      <c r="F802" s="16" t="s">
        <v>1596</v>
      </c>
      <c r="G802" s="16" t="s">
        <v>1596</v>
      </c>
      <c r="H802" s="85" t="s">
        <v>1596</v>
      </c>
      <c r="I802" s="122" t="s">
        <v>1596</v>
      </c>
      <c r="J802" s="42" t="s">
        <v>1596</v>
      </c>
      <c r="K802" s="42" t="s">
        <v>1596</v>
      </c>
      <c r="L802" s="42" t="s">
        <v>1596</v>
      </c>
      <c r="M802" s="42" t="s">
        <v>1596</v>
      </c>
      <c r="N802" s="46" t="s">
        <v>1596</v>
      </c>
      <c r="O802" s="42" t="s">
        <v>1596</v>
      </c>
      <c r="P802" s="126" t="s">
        <v>1596</v>
      </c>
    </row>
    <row r="803" spans="1:16" ht="18" hidden="1" customHeight="1" x14ac:dyDescent="0.25">
      <c r="A803" s="14" t="s">
        <v>869</v>
      </c>
      <c r="B803" s="16" t="s">
        <v>1596</v>
      </c>
      <c r="C803" s="84" t="s">
        <v>1596</v>
      </c>
      <c r="D803" s="20" t="s">
        <v>1596</v>
      </c>
      <c r="E803" s="16" t="s">
        <v>1596</v>
      </c>
      <c r="F803" s="16" t="s">
        <v>1596</v>
      </c>
      <c r="G803" s="16" t="s">
        <v>1596</v>
      </c>
      <c r="H803" s="85" t="s">
        <v>1596</v>
      </c>
      <c r="I803" s="122" t="s">
        <v>1596</v>
      </c>
      <c r="J803" s="42" t="s">
        <v>1596</v>
      </c>
      <c r="K803" s="42" t="s">
        <v>1596</v>
      </c>
      <c r="L803" s="42" t="s">
        <v>1596</v>
      </c>
      <c r="M803" s="42" t="s">
        <v>1596</v>
      </c>
      <c r="N803" s="46" t="s">
        <v>1596</v>
      </c>
      <c r="O803" s="42" t="s">
        <v>1596</v>
      </c>
      <c r="P803" s="126" t="s">
        <v>1596</v>
      </c>
    </row>
    <row r="804" spans="1:16" ht="18" hidden="1" customHeight="1" x14ac:dyDescent="0.25">
      <c r="A804" s="17" t="s">
        <v>870</v>
      </c>
      <c r="B804" s="16" t="s">
        <v>1596</v>
      </c>
      <c r="C804" s="84" t="s">
        <v>1596</v>
      </c>
      <c r="D804" s="20" t="s">
        <v>1596</v>
      </c>
      <c r="E804" s="16" t="s">
        <v>1596</v>
      </c>
      <c r="F804" s="16" t="s">
        <v>1596</v>
      </c>
      <c r="G804" s="16" t="s">
        <v>1596</v>
      </c>
      <c r="H804" s="85" t="s">
        <v>1596</v>
      </c>
      <c r="I804" s="122" t="s">
        <v>1596</v>
      </c>
      <c r="J804" s="42" t="s">
        <v>1596</v>
      </c>
      <c r="K804" s="42" t="s">
        <v>1596</v>
      </c>
      <c r="L804" s="42" t="s">
        <v>1596</v>
      </c>
      <c r="M804" s="42" t="s">
        <v>1596</v>
      </c>
      <c r="N804" s="46" t="s">
        <v>1596</v>
      </c>
      <c r="O804" s="42" t="s">
        <v>1596</v>
      </c>
      <c r="P804" s="126" t="s">
        <v>1596</v>
      </c>
    </row>
    <row r="805" spans="1:16" ht="18" hidden="1" customHeight="1" x14ac:dyDescent="0.25">
      <c r="A805" s="14" t="s">
        <v>871</v>
      </c>
      <c r="B805" s="16" t="s">
        <v>1596</v>
      </c>
      <c r="C805" s="84" t="s">
        <v>1596</v>
      </c>
      <c r="D805" s="20" t="s">
        <v>1596</v>
      </c>
      <c r="E805" s="16" t="s">
        <v>1596</v>
      </c>
      <c r="F805" s="16" t="s">
        <v>1596</v>
      </c>
      <c r="G805" s="16" t="s">
        <v>1596</v>
      </c>
      <c r="H805" s="85" t="s">
        <v>1596</v>
      </c>
      <c r="I805" s="122" t="s">
        <v>1596</v>
      </c>
      <c r="J805" s="42" t="s">
        <v>1596</v>
      </c>
      <c r="K805" s="42" t="s">
        <v>1596</v>
      </c>
      <c r="L805" s="42" t="s">
        <v>1596</v>
      </c>
      <c r="M805" s="42" t="s">
        <v>1596</v>
      </c>
      <c r="N805" s="46" t="s">
        <v>1596</v>
      </c>
      <c r="O805" s="42" t="s">
        <v>1596</v>
      </c>
      <c r="P805" s="126" t="s">
        <v>1596</v>
      </c>
    </row>
    <row r="806" spans="1:16" ht="18" hidden="1" customHeight="1" x14ac:dyDescent="0.25">
      <c r="A806" s="17" t="s">
        <v>872</v>
      </c>
      <c r="B806" s="16" t="s">
        <v>1596</v>
      </c>
      <c r="C806" s="84" t="s">
        <v>1596</v>
      </c>
      <c r="D806" s="20" t="s">
        <v>1596</v>
      </c>
      <c r="E806" s="16" t="s">
        <v>1596</v>
      </c>
      <c r="F806" s="16" t="s">
        <v>1596</v>
      </c>
      <c r="G806" s="16" t="s">
        <v>1596</v>
      </c>
      <c r="H806" s="85" t="s">
        <v>1596</v>
      </c>
      <c r="I806" s="122" t="s">
        <v>1596</v>
      </c>
      <c r="J806" s="42" t="s">
        <v>1596</v>
      </c>
      <c r="K806" s="42" t="s">
        <v>1596</v>
      </c>
      <c r="L806" s="42" t="s">
        <v>1596</v>
      </c>
      <c r="M806" s="42" t="s">
        <v>1596</v>
      </c>
      <c r="N806" s="46" t="s">
        <v>1596</v>
      </c>
      <c r="O806" s="42" t="s">
        <v>1596</v>
      </c>
      <c r="P806" s="126" t="s">
        <v>1596</v>
      </c>
    </row>
    <row r="807" spans="1:16" ht="18" hidden="1" customHeight="1" x14ac:dyDescent="0.25">
      <c r="A807" s="14" t="s">
        <v>873</v>
      </c>
      <c r="B807" s="16" t="s">
        <v>1596</v>
      </c>
      <c r="C807" s="84" t="s">
        <v>1596</v>
      </c>
      <c r="D807" s="20" t="s">
        <v>1596</v>
      </c>
      <c r="E807" s="16" t="s">
        <v>1596</v>
      </c>
      <c r="F807" s="16" t="s">
        <v>1596</v>
      </c>
      <c r="G807" s="16" t="s">
        <v>1596</v>
      </c>
      <c r="H807" s="85" t="s">
        <v>1596</v>
      </c>
      <c r="I807" s="122" t="s">
        <v>1596</v>
      </c>
      <c r="J807" s="42" t="s">
        <v>1596</v>
      </c>
      <c r="K807" s="42" t="s">
        <v>1596</v>
      </c>
      <c r="L807" s="42" t="s">
        <v>1596</v>
      </c>
      <c r="M807" s="42" t="s">
        <v>1596</v>
      </c>
      <c r="N807" s="46" t="s">
        <v>1596</v>
      </c>
      <c r="O807" s="42" t="s">
        <v>1596</v>
      </c>
      <c r="P807" s="126" t="s">
        <v>1596</v>
      </c>
    </row>
    <row r="808" spans="1:16" ht="18" hidden="1" customHeight="1" x14ac:dyDescent="0.25">
      <c r="A808" s="17" t="s">
        <v>874</v>
      </c>
      <c r="B808" s="16" t="s">
        <v>1596</v>
      </c>
      <c r="C808" s="84" t="s">
        <v>1596</v>
      </c>
      <c r="D808" s="20" t="s">
        <v>1596</v>
      </c>
      <c r="E808" s="16" t="s">
        <v>1596</v>
      </c>
      <c r="F808" s="16" t="s">
        <v>1596</v>
      </c>
      <c r="G808" s="16" t="s">
        <v>1596</v>
      </c>
      <c r="H808" s="85" t="s">
        <v>1596</v>
      </c>
      <c r="I808" s="122" t="s">
        <v>1596</v>
      </c>
      <c r="J808" s="42" t="s">
        <v>1596</v>
      </c>
      <c r="K808" s="42" t="s">
        <v>1596</v>
      </c>
      <c r="L808" s="42" t="s">
        <v>1596</v>
      </c>
      <c r="M808" s="42" t="s">
        <v>1596</v>
      </c>
      <c r="N808" s="46" t="s">
        <v>1596</v>
      </c>
      <c r="O808" s="42" t="s">
        <v>1596</v>
      </c>
      <c r="P808" s="126" t="s">
        <v>1596</v>
      </c>
    </row>
    <row r="809" spans="1:16" ht="18" hidden="1" customHeight="1" x14ac:dyDescent="0.25">
      <c r="A809" s="14" t="s">
        <v>875</v>
      </c>
      <c r="B809" s="16" t="s">
        <v>1596</v>
      </c>
      <c r="C809" s="84" t="s">
        <v>1596</v>
      </c>
      <c r="D809" s="20" t="s">
        <v>1596</v>
      </c>
      <c r="E809" s="16" t="s">
        <v>1596</v>
      </c>
      <c r="F809" s="16" t="s">
        <v>1596</v>
      </c>
      <c r="G809" s="16" t="s">
        <v>1596</v>
      </c>
      <c r="H809" s="85" t="s">
        <v>1596</v>
      </c>
      <c r="I809" s="122" t="s">
        <v>1596</v>
      </c>
      <c r="J809" s="42" t="s">
        <v>1596</v>
      </c>
      <c r="K809" s="42" t="s">
        <v>1596</v>
      </c>
      <c r="L809" s="42" t="s">
        <v>1596</v>
      </c>
      <c r="M809" s="42" t="s">
        <v>1596</v>
      </c>
      <c r="N809" s="46" t="s">
        <v>1596</v>
      </c>
      <c r="O809" s="42" t="s">
        <v>1596</v>
      </c>
      <c r="P809" s="126" t="s">
        <v>1596</v>
      </c>
    </row>
    <row r="810" spans="1:16" ht="18" hidden="1" customHeight="1" x14ac:dyDescent="0.25">
      <c r="A810" s="17" t="s">
        <v>876</v>
      </c>
      <c r="B810" s="16" t="s">
        <v>1596</v>
      </c>
      <c r="C810" s="84" t="s">
        <v>1596</v>
      </c>
      <c r="D810" s="20" t="s">
        <v>1596</v>
      </c>
      <c r="E810" s="16" t="s">
        <v>1596</v>
      </c>
      <c r="F810" s="16" t="s">
        <v>1596</v>
      </c>
      <c r="G810" s="16" t="s">
        <v>1596</v>
      </c>
      <c r="H810" s="85" t="s">
        <v>1596</v>
      </c>
      <c r="I810" s="122" t="s">
        <v>1596</v>
      </c>
      <c r="J810" s="42" t="s">
        <v>1596</v>
      </c>
      <c r="K810" s="42" t="s">
        <v>1596</v>
      </c>
      <c r="L810" s="42" t="s">
        <v>1596</v>
      </c>
      <c r="M810" s="42" t="s">
        <v>1596</v>
      </c>
      <c r="N810" s="46" t="s">
        <v>1596</v>
      </c>
      <c r="O810" s="42" t="s">
        <v>1596</v>
      </c>
      <c r="P810" s="126" t="s">
        <v>1596</v>
      </c>
    </row>
    <row r="811" spans="1:16" ht="18" hidden="1" customHeight="1" x14ac:dyDescent="0.25">
      <c r="A811" s="14" t="s">
        <v>877</v>
      </c>
      <c r="B811" s="16" t="s">
        <v>1596</v>
      </c>
      <c r="C811" s="84" t="s">
        <v>1596</v>
      </c>
      <c r="D811" s="20" t="s">
        <v>1596</v>
      </c>
      <c r="E811" s="16" t="s">
        <v>1596</v>
      </c>
      <c r="F811" s="16" t="s">
        <v>1596</v>
      </c>
      <c r="G811" s="16" t="s">
        <v>1596</v>
      </c>
      <c r="H811" s="85" t="s">
        <v>1596</v>
      </c>
      <c r="I811" s="122" t="s">
        <v>1596</v>
      </c>
      <c r="J811" s="42" t="s">
        <v>1596</v>
      </c>
      <c r="K811" s="42" t="s">
        <v>1596</v>
      </c>
      <c r="L811" s="42" t="s">
        <v>1596</v>
      </c>
      <c r="M811" s="42" t="s">
        <v>1596</v>
      </c>
      <c r="N811" s="46" t="s">
        <v>1596</v>
      </c>
      <c r="O811" s="42" t="s">
        <v>1596</v>
      </c>
      <c r="P811" s="126" t="s">
        <v>1596</v>
      </c>
    </row>
    <row r="812" spans="1:16" ht="18" hidden="1" customHeight="1" x14ac:dyDescent="0.25">
      <c r="A812" s="17" t="s">
        <v>878</v>
      </c>
      <c r="B812" s="16" t="s">
        <v>1596</v>
      </c>
      <c r="C812" s="84" t="s">
        <v>1596</v>
      </c>
      <c r="D812" s="20" t="s">
        <v>1596</v>
      </c>
      <c r="E812" s="16" t="s">
        <v>1596</v>
      </c>
      <c r="F812" s="16" t="s">
        <v>1596</v>
      </c>
      <c r="G812" s="16" t="s">
        <v>1596</v>
      </c>
      <c r="H812" s="85" t="s">
        <v>1596</v>
      </c>
      <c r="I812" s="122" t="s">
        <v>1596</v>
      </c>
      <c r="J812" s="42" t="s">
        <v>1596</v>
      </c>
      <c r="K812" s="42" t="s">
        <v>1596</v>
      </c>
      <c r="L812" s="42" t="s">
        <v>1596</v>
      </c>
      <c r="M812" s="42" t="s">
        <v>1596</v>
      </c>
      <c r="N812" s="46" t="s">
        <v>1596</v>
      </c>
      <c r="O812" s="42" t="s">
        <v>1596</v>
      </c>
      <c r="P812" s="126" t="s">
        <v>1596</v>
      </c>
    </row>
    <row r="813" spans="1:16" ht="18" hidden="1" customHeight="1" x14ac:dyDescent="0.25">
      <c r="A813" s="14" t="s">
        <v>879</v>
      </c>
      <c r="B813" s="16" t="s">
        <v>1596</v>
      </c>
      <c r="C813" s="84" t="s">
        <v>1596</v>
      </c>
      <c r="D813" s="20" t="s">
        <v>1596</v>
      </c>
      <c r="E813" s="16" t="s">
        <v>1596</v>
      </c>
      <c r="F813" s="16" t="s">
        <v>1596</v>
      </c>
      <c r="G813" s="16" t="s">
        <v>1596</v>
      </c>
      <c r="H813" s="85" t="s">
        <v>1596</v>
      </c>
      <c r="I813" s="122" t="s">
        <v>1596</v>
      </c>
      <c r="J813" s="42" t="s">
        <v>1596</v>
      </c>
      <c r="K813" s="42" t="s">
        <v>1596</v>
      </c>
      <c r="L813" s="42" t="s">
        <v>1596</v>
      </c>
      <c r="M813" s="42" t="s">
        <v>1596</v>
      </c>
      <c r="N813" s="46" t="s">
        <v>1596</v>
      </c>
      <c r="O813" s="42" t="s">
        <v>1596</v>
      </c>
      <c r="P813" s="126" t="s">
        <v>1596</v>
      </c>
    </row>
    <row r="814" spans="1:16" ht="18" hidden="1" customHeight="1" x14ac:dyDescent="0.25">
      <c r="A814" s="17" t="s">
        <v>880</v>
      </c>
      <c r="B814" s="16" t="s">
        <v>1596</v>
      </c>
      <c r="C814" s="84" t="s">
        <v>1596</v>
      </c>
      <c r="D814" s="20" t="s">
        <v>1596</v>
      </c>
      <c r="E814" s="16" t="s">
        <v>1596</v>
      </c>
      <c r="F814" s="16" t="s">
        <v>1596</v>
      </c>
      <c r="G814" s="16" t="s">
        <v>1596</v>
      </c>
      <c r="H814" s="85" t="s">
        <v>1596</v>
      </c>
      <c r="I814" s="122" t="s">
        <v>1596</v>
      </c>
      <c r="J814" s="42" t="s">
        <v>1596</v>
      </c>
      <c r="K814" s="42" t="s">
        <v>1596</v>
      </c>
      <c r="L814" s="42" t="s">
        <v>1596</v>
      </c>
      <c r="M814" s="42" t="s">
        <v>1596</v>
      </c>
      <c r="N814" s="46" t="s">
        <v>1596</v>
      </c>
      <c r="O814" s="42" t="s">
        <v>1596</v>
      </c>
      <c r="P814" s="126" t="s">
        <v>1596</v>
      </c>
    </row>
    <row r="815" spans="1:16" ht="18" hidden="1" customHeight="1" x14ac:dyDescent="0.25">
      <c r="A815" s="14" t="s">
        <v>881</v>
      </c>
      <c r="B815" s="16" t="s">
        <v>1596</v>
      </c>
      <c r="C815" s="84" t="s">
        <v>1596</v>
      </c>
      <c r="D815" s="20" t="s">
        <v>1596</v>
      </c>
      <c r="E815" s="16" t="s">
        <v>1596</v>
      </c>
      <c r="F815" s="16" t="s">
        <v>1596</v>
      </c>
      <c r="G815" s="16" t="s">
        <v>1596</v>
      </c>
      <c r="H815" s="85" t="s">
        <v>1596</v>
      </c>
      <c r="I815" s="122" t="s">
        <v>1596</v>
      </c>
      <c r="J815" s="42" t="s">
        <v>1596</v>
      </c>
      <c r="K815" s="42" t="s">
        <v>1596</v>
      </c>
      <c r="L815" s="42" t="s">
        <v>1596</v>
      </c>
      <c r="M815" s="42" t="s">
        <v>1596</v>
      </c>
      <c r="N815" s="46" t="s">
        <v>1596</v>
      </c>
      <c r="O815" s="42" t="s">
        <v>1596</v>
      </c>
      <c r="P815" s="126" t="s">
        <v>1596</v>
      </c>
    </row>
    <row r="816" spans="1:16" ht="18" hidden="1" customHeight="1" x14ac:dyDescent="0.25">
      <c r="A816" s="17" t="s">
        <v>882</v>
      </c>
      <c r="B816" s="16" t="s">
        <v>1596</v>
      </c>
      <c r="C816" s="84" t="s">
        <v>1596</v>
      </c>
      <c r="D816" s="20" t="s">
        <v>1596</v>
      </c>
      <c r="E816" s="16" t="s">
        <v>1596</v>
      </c>
      <c r="F816" s="16" t="s">
        <v>1596</v>
      </c>
      <c r="G816" s="16" t="s">
        <v>1596</v>
      </c>
      <c r="H816" s="85" t="s">
        <v>1596</v>
      </c>
      <c r="I816" s="122" t="s">
        <v>1596</v>
      </c>
      <c r="J816" s="42" t="s">
        <v>1596</v>
      </c>
      <c r="K816" s="42" t="s">
        <v>1596</v>
      </c>
      <c r="L816" s="42" t="s">
        <v>1596</v>
      </c>
      <c r="M816" s="42" t="s">
        <v>1596</v>
      </c>
      <c r="N816" s="46" t="s">
        <v>1596</v>
      </c>
      <c r="O816" s="42" t="s">
        <v>1596</v>
      </c>
      <c r="P816" s="126" t="s">
        <v>1596</v>
      </c>
    </row>
    <row r="817" spans="1:16" ht="18" hidden="1" customHeight="1" x14ac:dyDescent="0.25">
      <c r="A817" s="14" t="s">
        <v>883</v>
      </c>
      <c r="B817" s="16" t="s">
        <v>1596</v>
      </c>
      <c r="C817" s="84" t="s">
        <v>1596</v>
      </c>
      <c r="D817" s="20" t="s">
        <v>1596</v>
      </c>
      <c r="E817" s="16" t="s">
        <v>1596</v>
      </c>
      <c r="F817" s="16" t="s">
        <v>1596</v>
      </c>
      <c r="G817" s="16" t="s">
        <v>1596</v>
      </c>
      <c r="H817" s="85" t="s">
        <v>1596</v>
      </c>
      <c r="I817" s="122" t="s">
        <v>1596</v>
      </c>
      <c r="J817" s="42" t="s">
        <v>1596</v>
      </c>
      <c r="K817" s="42" t="s">
        <v>1596</v>
      </c>
      <c r="L817" s="42" t="s">
        <v>1596</v>
      </c>
      <c r="M817" s="42" t="s">
        <v>1596</v>
      </c>
      <c r="N817" s="46" t="s">
        <v>1596</v>
      </c>
      <c r="O817" s="42" t="s">
        <v>1596</v>
      </c>
      <c r="P817" s="126" t="s">
        <v>1596</v>
      </c>
    </row>
    <row r="818" spans="1:16" ht="18" hidden="1" customHeight="1" x14ac:dyDescent="0.25">
      <c r="A818" s="17" t="s">
        <v>884</v>
      </c>
      <c r="B818" s="16" t="s">
        <v>1596</v>
      </c>
      <c r="C818" s="84" t="s">
        <v>1596</v>
      </c>
      <c r="D818" s="20" t="s">
        <v>1596</v>
      </c>
      <c r="E818" s="16" t="s">
        <v>1596</v>
      </c>
      <c r="F818" s="16" t="s">
        <v>1596</v>
      </c>
      <c r="G818" s="16" t="s">
        <v>1596</v>
      </c>
      <c r="H818" s="85" t="s">
        <v>1596</v>
      </c>
      <c r="I818" s="122" t="s">
        <v>1596</v>
      </c>
      <c r="J818" s="42" t="s">
        <v>1596</v>
      </c>
      <c r="K818" s="42" t="s">
        <v>1596</v>
      </c>
      <c r="L818" s="42" t="s">
        <v>1596</v>
      </c>
      <c r="M818" s="42" t="s">
        <v>1596</v>
      </c>
      <c r="N818" s="46" t="s">
        <v>1596</v>
      </c>
      <c r="O818" s="42" t="s">
        <v>1596</v>
      </c>
      <c r="P818" s="126" t="s">
        <v>1596</v>
      </c>
    </row>
    <row r="819" spans="1:16" ht="18" hidden="1" customHeight="1" x14ac:dyDescent="0.25">
      <c r="A819" s="14" t="s">
        <v>885</v>
      </c>
      <c r="B819" s="16" t="s">
        <v>1596</v>
      </c>
      <c r="C819" s="84" t="s">
        <v>1596</v>
      </c>
      <c r="D819" s="20" t="s">
        <v>1596</v>
      </c>
      <c r="E819" s="16" t="s">
        <v>1596</v>
      </c>
      <c r="F819" s="16" t="s">
        <v>1596</v>
      </c>
      <c r="G819" s="16" t="s">
        <v>1596</v>
      </c>
      <c r="H819" s="85" t="s">
        <v>1596</v>
      </c>
      <c r="I819" s="122" t="s">
        <v>1596</v>
      </c>
      <c r="J819" s="42" t="s">
        <v>1596</v>
      </c>
      <c r="K819" s="42" t="s">
        <v>1596</v>
      </c>
      <c r="L819" s="42" t="s">
        <v>1596</v>
      </c>
      <c r="M819" s="42" t="s">
        <v>1596</v>
      </c>
      <c r="N819" s="46" t="s">
        <v>1596</v>
      </c>
      <c r="O819" s="42" t="s">
        <v>1596</v>
      </c>
      <c r="P819" s="126" t="s">
        <v>1596</v>
      </c>
    </row>
    <row r="820" spans="1:16" ht="18" hidden="1" customHeight="1" x14ac:dyDescent="0.25">
      <c r="A820" s="17" t="s">
        <v>886</v>
      </c>
      <c r="B820" s="16" t="s">
        <v>1596</v>
      </c>
      <c r="C820" s="84" t="s">
        <v>1596</v>
      </c>
      <c r="D820" s="20" t="s">
        <v>1596</v>
      </c>
      <c r="E820" s="16" t="s">
        <v>1596</v>
      </c>
      <c r="F820" s="16" t="s">
        <v>1596</v>
      </c>
      <c r="G820" s="16" t="s">
        <v>1596</v>
      </c>
      <c r="H820" s="85" t="s">
        <v>1596</v>
      </c>
      <c r="I820" s="122" t="s">
        <v>1596</v>
      </c>
      <c r="J820" s="42" t="s">
        <v>1596</v>
      </c>
      <c r="K820" s="42" t="s">
        <v>1596</v>
      </c>
      <c r="L820" s="42" t="s">
        <v>1596</v>
      </c>
      <c r="M820" s="42" t="s">
        <v>1596</v>
      </c>
      <c r="N820" s="46" t="s">
        <v>1596</v>
      </c>
      <c r="O820" s="42" t="s">
        <v>1596</v>
      </c>
      <c r="P820" s="126" t="s">
        <v>1596</v>
      </c>
    </row>
    <row r="821" spans="1:16" ht="18" hidden="1" customHeight="1" x14ac:dyDescent="0.25">
      <c r="A821" s="14" t="s">
        <v>887</v>
      </c>
      <c r="B821" s="16" t="s">
        <v>1596</v>
      </c>
      <c r="C821" s="84" t="s">
        <v>1596</v>
      </c>
      <c r="D821" s="20" t="s">
        <v>1596</v>
      </c>
      <c r="E821" s="16" t="s">
        <v>1596</v>
      </c>
      <c r="F821" s="16" t="s">
        <v>1596</v>
      </c>
      <c r="G821" s="16" t="s">
        <v>1596</v>
      </c>
      <c r="H821" s="85" t="s">
        <v>1596</v>
      </c>
      <c r="I821" s="122" t="s">
        <v>1596</v>
      </c>
      <c r="J821" s="42" t="s">
        <v>1596</v>
      </c>
      <c r="K821" s="42" t="s">
        <v>1596</v>
      </c>
      <c r="L821" s="42" t="s">
        <v>1596</v>
      </c>
      <c r="M821" s="42" t="s">
        <v>1596</v>
      </c>
      <c r="N821" s="46" t="s">
        <v>1596</v>
      </c>
      <c r="O821" s="42" t="s">
        <v>1596</v>
      </c>
      <c r="P821" s="126" t="s">
        <v>1596</v>
      </c>
    </row>
    <row r="822" spans="1:16" ht="18" hidden="1" customHeight="1" x14ac:dyDescent="0.25">
      <c r="A822" s="17" t="s">
        <v>888</v>
      </c>
      <c r="B822" s="16" t="s">
        <v>1596</v>
      </c>
      <c r="C822" s="84" t="s">
        <v>1596</v>
      </c>
      <c r="D822" s="20" t="s">
        <v>1596</v>
      </c>
      <c r="E822" s="16" t="s">
        <v>1596</v>
      </c>
      <c r="F822" s="16" t="s">
        <v>1596</v>
      </c>
      <c r="G822" s="16" t="s">
        <v>1596</v>
      </c>
      <c r="H822" s="85" t="s">
        <v>1596</v>
      </c>
      <c r="I822" s="122" t="s">
        <v>1596</v>
      </c>
      <c r="J822" s="42" t="s">
        <v>1596</v>
      </c>
      <c r="K822" s="42" t="s">
        <v>1596</v>
      </c>
      <c r="L822" s="42" t="s">
        <v>1596</v>
      </c>
      <c r="M822" s="42" t="s">
        <v>1596</v>
      </c>
      <c r="N822" s="46" t="s">
        <v>1596</v>
      </c>
      <c r="O822" s="42" t="s">
        <v>1596</v>
      </c>
      <c r="P822" s="126" t="s">
        <v>1596</v>
      </c>
    </row>
    <row r="823" spans="1:16" ht="18" hidden="1" customHeight="1" x14ac:dyDescent="0.25">
      <c r="A823" s="14" t="s">
        <v>889</v>
      </c>
      <c r="B823" s="16" t="s">
        <v>1596</v>
      </c>
      <c r="C823" s="84" t="s">
        <v>1596</v>
      </c>
      <c r="D823" s="20" t="s">
        <v>1596</v>
      </c>
      <c r="E823" s="16" t="s">
        <v>1596</v>
      </c>
      <c r="F823" s="16" t="s">
        <v>1596</v>
      </c>
      <c r="G823" s="16" t="s">
        <v>1596</v>
      </c>
      <c r="H823" s="85" t="s">
        <v>1596</v>
      </c>
      <c r="I823" s="122" t="s">
        <v>1596</v>
      </c>
      <c r="J823" s="42" t="s">
        <v>1596</v>
      </c>
      <c r="K823" s="42" t="s">
        <v>1596</v>
      </c>
      <c r="L823" s="42" t="s">
        <v>1596</v>
      </c>
      <c r="M823" s="42" t="s">
        <v>1596</v>
      </c>
      <c r="N823" s="46" t="s">
        <v>1596</v>
      </c>
      <c r="O823" s="42" t="s">
        <v>1596</v>
      </c>
      <c r="P823" s="126" t="s">
        <v>1596</v>
      </c>
    </row>
    <row r="824" spans="1:16" ht="18" hidden="1" customHeight="1" x14ac:dyDescent="0.25">
      <c r="A824" s="17" t="s">
        <v>890</v>
      </c>
      <c r="B824" s="16" t="s">
        <v>1596</v>
      </c>
      <c r="C824" s="84" t="s">
        <v>1596</v>
      </c>
      <c r="D824" s="20" t="s">
        <v>1596</v>
      </c>
      <c r="E824" s="16" t="s">
        <v>1596</v>
      </c>
      <c r="F824" s="16" t="s">
        <v>1596</v>
      </c>
      <c r="G824" s="16" t="s">
        <v>1596</v>
      </c>
      <c r="H824" s="85" t="s">
        <v>1596</v>
      </c>
      <c r="I824" s="122" t="s">
        <v>1596</v>
      </c>
      <c r="J824" s="42" t="s">
        <v>1596</v>
      </c>
      <c r="K824" s="42" t="s">
        <v>1596</v>
      </c>
      <c r="L824" s="42" t="s">
        <v>1596</v>
      </c>
      <c r="M824" s="42" t="s">
        <v>1596</v>
      </c>
      <c r="N824" s="46" t="s">
        <v>1596</v>
      </c>
      <c r="O824" s="42" t="s">
        <v>1596</v>
      </c>
      <c r="P824" s="126" t="s">
        <v>1596</v>
      </c>
    </row>
    <row r="825" spans="1:16" ht="18" hidden="1" customHeight="1" x14ac:dyDescent="0.25">
      <c r="A825" s="14" t="s">
        <v>891</v>
      </c>
      <c r="B825" s="16" t="s">
        <v>1596</v>
      </c>
      <c r="C825" s="84" t="s">
        <v>1596</v>
      </c>
      <c r="D825" s="20" t="s">
        <v>1596</v>
      </c>
      <c r="E825" s="16" t="s">
        <v>1596</v>
      </c>
      <c r="F825" s="16" t="s">
        <v>1596</v>
      </c>
      <c r="G825" s="16" t="s">
        <v>1596</v>
      </c>
      <c r="H825" s="85" t="s">
        <v>1596</v>
      </c>
      <c r="I825" s="122" t="s">
        <v>1596</v>
      </c>
      <c r="J825" s="42" t="s">
        <v>1596</v>
      </c>
      <c r="K825" s="42" t="s">
        <v>1596</v>
      </c>
      <c r="L825" s="42" t="s">
        <v>1596</v>
      </c>
      <c r="M825" s="42" t="s">
        <v>1596</v>
      </c>
      <c r="N825" s="46" t="s">
        <v>1596</v>
      </c>
      <c r="O825" s="42" t="s">
        <v>1596</v>
      </c>
      <c r="P825" s="126" t="s">
        <v>1596</v>
      </c>
    </row>
    <row r="826" spans="1:16" ht="18" hidden="1" customHeight="1" x14ac:dyDescent="0.25">
      <c r="A826" s="17" t="s">
        <v>892</v>
      </c>
      <c r="B826" s="16" t="s">
        <v>1596</v>
      </c>
      <c r="C826" s="84" t="s">
        <v>1596</v>
      </c>
      <c r="D826" s="20" t="s">
        <v>1596</v>
      </c>
      <c r="E826" s="16" t="s">
        <v>1596</v>
      </c>
      <c r="F826" s="16" t="s">
        <v>1596</v>
      </c>
      <c r="G826" s="16" t="s">
        <v>1596</v>
      </c>
      <c r="H826" s="85" t="s">
        <v>1596</v>
      </c>
      <c r="I826" s="122" t="s">
        <v>1596</v>
      </c>
      <c r="J826" s="42" t="s">
        <v>1596</v>
      </c>
      <c r="K826" s="42" t="s">
        <v>1596</v>
      </c>
      <c r="L826" s="42" t="s">
        <v>1596</v>
      </c>
      <c r="M826" s="42" t="s">
        <v>1596</v>
      </c>
      <c r="N826" s="46" t="s">
        <v>1596</v>
      </c>
      <c r="O826" s="42" t="s">
        <v>1596</v>
      </c>
      <c r="P826" s="126" t="s">
        <v>1596</v>
      </c>
    </row>
    <row r="827" spans="1:16" ht="18" hidden="1" customHeight="1" x14ac:dyDescent="0.25">
      <c r="A827" s="14" t="s">
        <v>893</v>
      </c>
      <c r="B827" s="16" t="s">
        <v>1596</v>
      </c>
      <c r="C827" s="84" t="s">
        <v>1596</v>
      </c>
      <c r="D827" s="20" t="s">
        <v>1596</v>
      </c>
      <c r="E827" s="16" t="s">
        <v>1596</v>
      </c>
      <c r="F827" s="16" t="s">
        <v>1596</v>
      </c>
      <c r="G827" s="16" t="s">
        <v>1596</v>
      </c>
      <c r="H827" s="85" t="s">
        <v>1596</v>
      </c>
      <c r="I827" s="122" t="s">
        <v>1596</v>
      </c>
      <c r="J827" s="42" t="s">
        <v>1596</v>
      </c>
      <c r="K827" s="42" t="s">
        <v>1596</v>
      </c>
      <c r="L827" s="42" t="s">
        <v>1596</v>
      </c>
      <c r="M827" s="42" t="s">
        <v>1596</v>
      </c>
      <c r="N827" s="46" t="s">
        <v>1596</v>
      </c>
      <c r="O827" s="42" t="s">
        <v>1596</v>
      </c>
      <c r="P827" s="126" t="s">
        <v>1596</v>
      </c>
    </row>
    <row r="828" spans="1:16" ht="18" hidden="1" customHeight="1" x14ac:dyDescent="0.25">
      <c r="A828" s="17" t="s">
        <v>894</v>
      </c>
      <c r="B828" s="16" t="s">
        <v>1596</v>
      </c>
      <c r="C828" s="84" t="s">
        <v>1596</v>
      </c>
      <c r="D828" s="20" t="s">
        <v>1596</v>
      </c>
      <c r="E828" s="16" t="s">
        <v>1596</v>
      </c>
      <c r="F828" s="16" t="s">
        <v>1596</v>
      </c>
      <c r="G828" s="16" t="s">
        <v>1596</v>
      </c>
      <c r="H828" s="85" t="s">
        <v>1596</v>
      </c>
      <c r="I828" s="122" t="s">
        <v>1596</v>
      </c>
      <c r="J828" s="42" t="s">
        <v>1596</v>
      </c>
      <c r="K828" s="42" t="s">
        <v>1596</v>
      </c>
      <c r="L828" s="42" t="s">
        <v>1596</v>
      </c>
      <c r="M828" s="42" t="s">
        <v>1596</v>
      </c>
      <c r="N828" s="46" t="s">
        <v>1596</v>
      </c>
      <c r="O828" s="42" t="s">
        <v>1596</v>
      </c>
      <c r="P828" s="126" t="s">
        <v>1596</v>
      </c>
    </row>
    <row r="829" spans="1:16" ht="18" hidden="1" customHeight="1" x14ac:dyDescent="0.25">
      <c r="A829" s="14" t="s">
        <v>895</v>
      </c>
      <c r="B829" s="16" t="s">
        <v>1596</v>
      </c>
      <c r="C829" s="84" t="s">
        <v>1596</v>
      </c>
      <c r="D829" s="20" t="s">
        <v>1596</v>
      </c>
      <c r="E829" s="16" t="s">
        <v>1596</v>
      </c>
      <c r="F829" s="16" t="s">
        <v>1596</v>
      </c>
      <c r="G829" s="16" t="s">
        <v>1596</v>
      </c>
      <c r="H829" s="85" t="s">
        <v>1596</v>
      </c>
      <c r="I829" s="122" t="s">
        <v>1596</v>
      </c>
      <c r="J829" s="42" t="s">
        <v>1596</v>
      </c>
      <c r="K829" s="42" t="s">
        <v>1596</v>
      </c>
      <c r="L829" s="42" t="s">
        <v>1596</v>
      </c>
      <c r="M829" s="42" t="s">
        <v>1596</v>
      </c>
      <c r="N829" s="46" t="s">
        <v>1596</v>
      </c>
      <c r="O829" s="42" t="s">
        <v>1596</v>
      </c>
      <c r="P829" s="126" t="s">
        <v>1596</v>
      </c>
    </row>
    <row r="830" spans="1:16" ht="18" hidden="1" customHeight="1" x14ac:dyDescent="0.25">
      <c r="A830" s="17" t="s">
        <v>896</v>
      </c>
      <c r="B830" s="16" t="s">
        <v>1596</v>
      </c>
      <c r="C830" s="84" t="s">
        <v>1596</v>
      </c>
      <c r="D830" s="20" t="s">
        <v>1596</v>
      </c>
      <c r="E830" s="16" t="s">
        <v>1596</v>
      </c>
      <c r="F830" s="16" t="s">
        <v>1596</v>
      </c>
      <c r="G830" s="16" t="s">
        <v>1596</v>
      </c>
      <c r="H830" s="85" t="s">
        <v>1596</v>
      </c>
      <c r="I830" s="122" t="s">
        <v>1596</v>
      </c>
      <c r="J830" s="42" t="s">
        <v>1596</v>
      </c>
      <c r="K830" s="42" t="s">
        <v>1596</v>
      </c>
      <c r="L830" s="42" t="s">
        <v>1596</v>
      </c>
      <c r="M830" s="42" t="s">
        <v>1596</v>
      </c>
      <c r="N830" s="46" t="s">
        <v>1596</v>
      </c>
      <c r="O830" s="42" t="s">
        <v>1596</v>
      </c>
      <c r="P830" s="126" t="s">
        <v>1596</v>
      </c>
    </row>
    <row r="831" spans="1:16" ht="18" hidden="1" customHeight="1" x14ac:dyDescent="0.25">
      <c r="A831" s="14" t="s">
        <v>897</v>
      </c>
      <c r="B831" s="16" t="s">
        <v>1596</v>
      </c>
      <c r="C831" s="84" t="s">
        <v>1596</v>
      </c>
      <c r="D831" s="20" t="s">
        <v>1596</v>
      </c>
      <c r="E831" s="16" t="s">
        <v>1596</v>
      </c>
      <c r="F831" s="16" t="s">
        <v>1596</v>
      </c>
      <c r="G831" s="16" t="s">
        <v>1596</v>
      </c>
      <c r="H831" s="85" t="s">
        <v>1596</v>
      </c>
      <c r="I831" s="122" t="s">
        <v>1596</v>
      </c>
      <c r="J831" s="42" t="s">
        <v>1596</v>
      </c>
      <c r="K831" s="42" t="s">
        <v>1596</v>
      </c>
      <c r="L831" s="42" t="s">
        <v>1596</v>
      </c>
      <c r="M831" s="42" t="s">
        <v>1596</v>
      </c>
      <c r="N831" s="46" t="s">
        <v>1596</v>
      </c>
      <c r="O831" s="42" t="s">
        <v>1596</v>
      </c>
      <c r="P831" s="126" t="s">
        <v>1596</v>
      </c>
    </row>
    <row r="832" spans="1:16" ht="18" hidden="1" customHeight="1" x14ac:dyDescent="0.25">
      <c r="A832" s="17" t="s">
        <v>898</v>
      </c>
      <c r="B832" s="16" t="s">
        <v>1596</v>
      </c>
      <c r="C832" s="84" t="s">
        <v>1596</v>
      </c>
      <c r="D832" s="20" t="s">
        <v>1596</v>
      </c>
      <c r="E832" s="16" t="s">
        <v>1596</v>
      </c>
      <c r="F832" s="16" t="s">
        <v>1596</v>
      </c>
      <c r="G832" s="16" t="s">
        <v>1596</v>
      </c>
      <c r="H832" s="85" t="s">
        <v>1596</v>
      </c>
      <c r="I832" s="122" t="s">
        <v>1596</v>
      </c>
      <c r="J832" s="42" t="s">
        <v>1596</v>
      </c>
      <c r="K832" s="42" t="s">
        <v>1596</v>
      </c>
      <c r="L832" s="42" t="s">
        <v>1596</v>
      </c>
      <c r="M832" s="42" t="s">
        <v>1596</v>
      </c>
      <c r="N832" s="46" t="s">
        <v>1596</v>
      </c>
      <c r="O832" s="42" t="s">
        <v>1596</v>
      </c>
      <c r="P832" s="126" t="s">
        <v>1596</v>
      </c>
    </row>
    <row r="833" spans="1:16" ht="18" hidden="1" customHeight="1" x14ac:dyDescent="0.25">
      <c r="A833" s="14" t="s">
        <v>899</v>
      </c>
      <c r="B833" s="16" t="s">
        <v>1596</v>
      </c>
      <c r="C833" s="84" t="s">
        <v>1596</v>
      </c>
      <c r="D833" s="20" t="s">
        <v>1596</v>
      </c>
      <c r="E833" s="16" t="s">
        <v>1596</v>
      </c>
      <c r="F833" s="16" t="s">
        <v>1596</v>
      </c>
      <c r="G833" s="16" t="s">
        <v>1596</v>
      </c>
      <c r="H833" s="85" t="s">
        <v>1596</v>
      </c>
      <c r="I833" s="122" t="s">
        <v>1596</v>
      </c>
      <c r="J833" s="42" t="s">
        <v>1596</v>
      </c>
      <c r="K833" s="42" t="s">
        <v>1596</v>
      </c>
      <c r="L833" s="42" t="s">
        <v>1596</v>
      </c>
      <c r="M833" s="42" t="s">
        <v>1596</v>
      </c>
      <c r="N833" s="46" t="s">
        <v>1596</v>
      </c>
      <c r="O833" s="42" t="s">
        <v>1596</v>
      </c>
      <c r="P833" s="126" t="s">
        <v>1596</v>
      </c>
    </row>
    <row r="834" spans="1:16" ht="18" hidden="1" customHeight="1" x14ac:dyDescent="0.25">
      <c r="A834" s="17" t="s">
        <v>900</v>
      </c>
      <c r="B834" s="16" t="s">
        <v>1596</v>
      </c>
      <c r="C834" s="84" t="s">
        <v>1596</v>
      </c>
      <c r="D834" s="20" t="s">
        <v>1596</v>
      </c>
      <c r="E834" s="16" t="s">
        <v>1596</v>
      </c>
      <c r="F834" s="16" t="s">
        <v>1596</v>
      </c>
      <c r="G834" s="16" t="s">
        <v>1596</v>
      </c>
      <c r="H834" s="85" t="s">
        <v>1596</v>
      </c>
      <c r="I834" s="122" t="s">
        <v>1596</v>
      </c>
      <c r="J834" s="42" t="s">
        <v>1596</v>
      </c>
      <c r="K834" s="42" t="s">
        <v>1596</v>
      </c>
      <c r="L834" s="42" t="s">
        <v>1596</v>
      </c>
      <c r="M834" s="42" t="s">
        <v>1596</v>
      </c>
      <c r="N834" s="46" t="s">
        <v>1596</v>
      </c>
      <c r="O834" s="42" t="s">
        <v>1596</v>
      </c>
      <c r="P834" s="126" t="s">
        <v>1596</v>
      </c>
    </row>
    <row r="835" spans="1:16" ht="18" hidden="1" customHeight="1" x14ac:dyDescent="0.25">
      <c r="A835" s="14" t="s">
        <v>901</v>
      </c>
      <c r="B835" s="16" t="s">
        <v>1596</v>
      </c>
      <c r="C835" s="84" t="s">
        <v>1596</v>
      </c>
      <c r="D835" s="20" t="s">
        <v>1596</v>
      </c>
      <c r="E835" s="16" t="s">
        <v>1596</v>
      </c>
      <c r="F835" s="16" t="s">
        <v>1596</v>
      </c>
      <c r="G835" s="16" t="s">
        <v>1596</v>
      </c>
      <c r="H835" s="85" t="s">
        <v>1596</v>
      </c>
      <c r="I835" s="122" t="s">
        <v>1596</v>
      </c>
      <c r="J835" s="42" t="s">
        <v>1596</v>
      </c>
      <c r="K835" s="42" t="s">
        <v>1596</v>
      </c>
      <c r="L835" s="42" t="s">
        <v>1596</v>
      </c>
      <c r="M835" s="42" t="s">
        <v>1596</v>
      </c>
      <c r="N835" s="46" t="s">
        <v>1596</v>
      </c>
      <c r="O835" s="42" t="s">
        <v>1596</v>
      </c>
      <c r="P835" s="126" t="s">
        <v>1596</v>
      </c>
    </row>
    <row r="836" spans="1:16" ht="18" hidden="1" customHeight="1" x14ac:dyDescent="0.25">
      <c r="A836" s="17" t="s">
        <v>902</v>
      </c>
      <c r="B836" s="16" t="s">
        <v>1596</v>
      </c>
      <c r="C836" s="84" t="s">
        <v>1596</v>
      </c>
      <c r="D836" s="20" t="s">
        <v>1596</v>
      </c>
      <c r="E836" s="16" t="s">
        <v>1596</v>
      </c>
      <c r="F836" s="16" t="s">
        <v>1596</v>
      </c>
      <c r="G836" s="16" t="s">
        <v>1596</v>
      </c>
      <c r="H836" s="85" t="s">
        <v>1596</v>
      </c>
      <c r="I836" s="122" t="s">
        <v>1596</v>
      </c>
      <c r="J836" s="42" t="s">
        <v>1596</v>
      </c>
      <c r="K836" s="42" t="s">
        <v>1596</v>
      </c>
      <c r="L836" s="42" t="s">
        <v>1596</v>
      </c>
      <c r="M836" s="42" t="s">
        <v>1596</v>
      </c>
      <c r="N836" s="46" t="s">
        <v>1596</v>
      </c>
      <c r="O836" s="42" t="s">
        <v>1596</v>
      </c>
      <c r="P836" s="126" t="s">
        <v>1596</v>
      </c>
    </row>
    <row r="837" spans="1:16" ht="18" hidden="1" customHeight="1" x14ac:dyDescent="0.25">
      <c r="A837" s="14" t="s">
        <v>903</v>
      </c>
      <c r="B837" s="16" t="s">
        <v>1596</v>
      </c>
      <c r="C837" s="84" t="s">
        <v>1596</v>
      </c>
      <c r="D837" s="20" t="s">
        <v>1596</v>
      </c>
      <c r="E837" s="16" t="s">
        <v>1596</v>
      </c>
      <c r="F837" s="16" t="s">
        <v>1596</v>
      </c>
      <c r="G837" s="16" t="s">
        <v>1596</v>
      </c>
      <c r="H837" s="85" t="s">
        <v>1596</v>
      </c>
      <c r="I837" s="122" t="s">
        <v>1596</v>
      </c>
      <c r="J837" s="42" t="s">
        <v>1596</v>
      </c>
      <c r="K837" s="42" t="s">
        <v>1596</v>
      </c>
      <c r="L837" s="42" t="s">
        <v>1596</v>
      </c>
      <c r="M837" s="42" t="s">
        <v>1596</v>
      </c>
      <c r="N837" s="46" t="s">
        <v>1596</v>
      </c>
      <c r="O837" s="42" t="s">
        <v>1596</v>
      </c>
      <c r="P837" s="126" t="s">
        <v>1596</v>
      </c>
    </row>
    <row r="838" spans="1:16" ht="18" hidden="1" customHeight="1" x14ac:dyDescent="0.25">
      <c r="A838" s="17" t="s">
        <v>904</v>
      </c>
      <c r="B838" s="16" t="s">
        <v>1596</v>
      </c>
      <c r="C838" s="84" t="s">
        <v>1596</v>
      </c>
      <c r="D838" s="20" t="s">
        <v>1596</v>
      </c>
      <c r="E838" s="16" t="s">
        <v>1596</v>
      </c>
      <c r="F838" s="16" t="s">
        <v>1596</v>
      </c>
      <c r="G838" s="16" t="s">
        <v>1596</v>
      </c>
      <c r="H838" s="85" t="s">
        <v>1596</v>
      </c>
      <c r="I838" s="122" t="s">
        <v>1596</v>
      </c>
      <c r="J838" s="42" t="s">
        <v>1596</v>
      </c>
      <c r="K838" s="42" t="s">
        <v>1596</v>
      </c>
      <c r="L838" s="42" t="s">
        <v>1596</v>
      </c>
      <c r="M838" s="42" t="s">
        <v>1596</v>
      </c>
      <c r="N838" s="46" t="s">
        <v>1596</v>
      </c>
      <c r="O838" s="42" t="s">
        <v>1596</v>
      </c>
      <c r="P838" s="126" t="s">
        <v>1596</v>
      </c>
    </row>
    <row r="839" spans="1:16" ht="18" hidden="1" customHeight="1" x14ac:dyDescent="0.25">
      <c r="A839" s="14" t="s">
        <v>905</v>
      </c>
      <c r="B839" s="16" t="s">
        <v>1596</v>
      </c>
      <c r="C839" s="84" t="s">
        <v>1596</v>
      </c>
      <c r="D839" s="20" t="s">
        <v>1596</v>
      </c>
      <c r="E839" s="16" t="s">
        <v>1596</v>
      </c>
      <c r="F839" s="16" t="s">
        <v>1596</v>
      </c>
      <c r="G839" s="16" t="s">
        <v>1596</v>
      </c>
      <c r="H839" s="85" t="s">
        <v>1596</v>
      </c>
      <c r="I839" s="122" t="s">
        <v>1596</v>
      </c>
      <c r="J839" s="42" t="s">
        <v>1596</v>
      </c>
      <c r="K839" s="42" t="s">
        <v>1596</v>
      </c>
      <c r="L839" s="42" t="s">
        <v>1596</v>
      </c>
      <c r="M839" s="42" t="s">
        <v>1596</v>
      </c>
      <c r="N839" s="46" t="s">
        <v>1596</v>
      </c>
      <c r="O839" s="42" t="s">
        <v>1596</v>
      </c>
      <c r="P839" s="126" t="s">
        <v>1596</v>
      </c>
    </row>
    <row r="840" spans="1:16" ht="18" hidden="1" customHeight="1" x14ac:dyDescent="0.25">
      <c r="A840" s="17" t="s">
        <v>906</v>
      </c>
      <c r="B840" s="16" t="s">
        <v>1596</v>
      </c>
      <c r="C840" s="84" t="s">
        <v>1596</v>
      </c>
      <c r="D840" s="20" t="s">
        <v>1596</v>
      </c>
      <c r="E840" s="16" t="s">
        <v>1596</v>
      </c>
      <c r="F840" s="16" t="s">
        <v>1596</v>
      </c>
      <c r="G840" s="16" t="s">
        <v>1596</v>
      </c>
      <c r="H840" s="85" t="s">
        <v>1596</v>
      </c>
      <c r="I840" s="122" t="s">
        <v>1596</v>
      </c>
      <c r="J840" s="42" t="s">
        <v>1596</v>
      </c>
      <c r="K840" s="42" t="s">
        <v>1596</v>
      </c>
      <c r="L840" s="42" t="s">
        <v>1596</v>
      </c>
      <c r="M840" s="42" t="s">
        <v>1596</v>
      </c>
      <c r="N840" s="46" t="s">
        <v>1596</v>
      </c>
      <c r="O840" s="42" t="s">
        <v>1596</v>
      </c>
      <c r="P840" s="126" t="s">
        <v>1596</v>
      </c>
    </row>
    <row r="841" spans="1:16" ht="18" hidden="1" customHeight="1" x14ac:dyDescent="0.25">
      <c r="A841" s="14" t="s">
        <v>907</v>
      </c>
      <c r="B841" s="16" t="s">
        <v>1596</v>
      </c>
      <c r="C841" s="84" t="s">
        <v>1596</v>
      </c>
      <c r="D841" s="20" t="s">
        <v>1596</v>
      </c>
      <c r="E841" s="16" t="s">
        <v>1596</v>
      </c>
      <c r="F841" s="16" t="s">
        <v>1596</v>
      </c>
      <c r="G841" s="16" t="s">
        <v>1596</v>
      </c>
      <c r="H841" s="85" t="s">
        <v>1596</v>
      </c>
      <c r="I841" s="122" t="s">
        <v>1596</v>
      </c>
      <c r="J841" s="42" t="s">
        <v>1596</v>
      </c>
      <c r="K841" s="42" t="s">
        <v>1596</v>
      </c>
      <c r="L841" s="42" t="s">
        <v>1596</v>
      </c>
      <c r="M841" s="42" t="s">
        <v>1596</v>
      </c>
      <c r="N841" s="46" t="s">
        <v>1596</v>
      </c>
      <c r="O841" s="42" t="s">
        <v>1596</v>
      </c>
      <c r="P841" s="126" t="s">
        <v>1596</v>
      </c>
    </row>
    <row r="842" spans="1:16" ht="18" hidden="1" customHeight="1" x14ac:dyDescent="0.25">
      <c r="A842" s="17" t="s">
        <v>908</v>
      </c>
      <c r="B842" s="16" t="s">
        <v>1596</v>
      </c>
      <c r="C842" s="84" t="s">
        <v>1596</v>
      </c>
      <c r="D842" s="20" t="s">
        <v>1596</v>
      </c>
      <c r="E842" s="16" t="s">
        <v>1596</v>
      </c>
      <c r="F842" s="16" t="s">
        <v>1596</v>
      </c>
      <c r="G842" s="16" t="s">
        <v>1596</v>
      </c>
      <c r="H842" s="85" t="s">
        <v>1596</v>
      </c>
      <c r="I842" s="122" t="s">
        <v>1596</v>
      </c>
      <c r="J842" s="42" t="s">
        <v>1596</v>
      </c>
      <c r="K842" s="42" t="s">
        <v>1596</v>
      </c>
      <c r="L842" s="42" t="s">
        <v>1596</v>
      </c>
      <c r="M842" s="42" t="s">
        <v>1596</v>
      </c>
      <c r="N842" s="46" t="s">
        <v>1596</v>
      </c>
      <c r="O842" s="42" t="s">
        <v>1596</v>
      </c>
      <c r="P842" s="126" t="s">
        <v>1596</v>
      </c>
    </row>
    <row r="843" spans="1:16" ht="18" hidden="1" customHeight="1" x14ac:dyDescent="0.25">
      <c r="A843" s="14" t="s">
        <v>909</v>
      </c>
      <c r="B843" s="16" t="s">
        <v>1596</v>
      </c>
      <c r="C843" s="84" t="s">
        <v>1596</v>
      </c>
      <c r="D843" s="20" t="s">
        <v>1596</v>
      </c>
      <c r="E843" s="16" t="s">
        <v>1596</v>
      </c>
      <c r="F843" s="16" t="s">
        <v>1596</v>
      </c>
      <c r="G843" s="16" t="s">
        <v>1596</v>
      </c>
      <c r="H843" s="85" t="s">
        <v>1596</v>
      </c>
      <c r="I843" s="122" t="s">
        <v>1596</v>
      </c>
      <c r="J843" s="42" t="s">
        <v>1596</v>
      </c>
      <c r="K843" s="42" t="s">
        <v>1596</v>
      </c>
      <c r="L843" s="42" t="s">
        <v>1596</v>
      </c>
      <c r="M843" s="42" t="s">
        <v>1596</v>
      </c>
      <c r="N843" s="46" t="s">
        <v>1596</v>
      </c>
      <c r="O843" s="42" t="s">
        <v>1596</v>
      </c>
      <c r="P843" s="126" t="s">
        <v>1596</v>
      </c>
    </row>
    <row r="844" spans="1:16" ht="18" hidden="1" customHeight="1" x14ac:dyDescent="0.25">
      <c r="A844" s="17" t="s">
        <v>910</v>
      </c>
      <c r="B844" s="16" t="s">
        <v>1596</v>
      </c>
      <c r="C844" s="84" t="s">
        <v>1596</v>
      </c>
      <c r="D844" s="20" t="s">
        <v>1596</v>
      </c>
      <c r="E844" s="16" t="s">
        <v>1596</v>
      </c>
      <c r="F844" s="16" t="s">
        <v>1596</v>
      </c>
      <c r="G844" s="16" t="s">
        <v>1596</v>
      </c>
      <c r="H844" s="85" t="s">
        <v>1596</v>
      </c>
      <c r="I844" s="122" t="s">
        <v>1596</v>
      </c>
      <c r="J844" s="42" t="s">
        <v>1596</v>
      </c>
      <c r="K844" s="42" t="s">
        <v>1596</v>
      </c>
      <c r="L844" s="42" t="s">
        <v>1596</v>
      </c>
      <c r="M844" s="42" t="s">
        <v>1596</v>
      </c>
      <c r="N844" s="46" t="s">
        <v>1596</v>
      </c>
      <c r="O844" s="42" t="s">
        <v>1596</v>
      </c>
      <c r="P844" s="126" t="s">
        <v>1596</v>
      </c>
    </row>
    <row r="845" spans="1:16" ht="18" hidden="1" customHeight="1" x14ac:dyDescent="0.25">
      <c r="A845" s="14" t="s">
        <v>911</v>
      </c>
      <c r="B845" s="16" t="s">
        <v>1596</v>
      </c>
      <c r="C845" s="84" t="s">
        <v>1596</v>
      </c>
      <c r="D845" s="20" t="s">
        <v>1596</v>
      </c>
      <c r="E845" s="16" t="s">
        <v>1596</v>
      </c>
      <c r="F845" s="16" t="s">
        <v>1596</v>
      </c>
      <c r="G845" s="16" t="s">
        <v>1596</v>
      </c>
      <c r="H845" s="85" t="s">
        <v>1596</v>
      </c>
      <c r="I845" s="122" t="s">
        <v>1596</v>
      </c>
      <c r="J845" s="42" t="s">
        <v>1596</v>
      </c>
      <c r="K845" s="42" t="s">
        <v>1596</v>
      </c>
      <c r="L845" s="42" t="s">
        <v>1596</v>
      </c>
      <c r="M845" s="42" t="s">
        <v>1596</v>
      </c>
      <c r="N845" s="46" t="s">
        <v>1596</v>
      </c>
      <c r="O845" s="42" t="s">
        <v>1596</v>
      </c>
      <c r="P845" s="126" t="s">
        <v>1596</v>
      </c>
    </row>
    <row r="846" spans="1:16" ht="18" hidden="1" customHeight="1" x14ac:dyDescent="0.25">
      <c r="A846" s="17" t="s">
        <v>912</v>
      </c>
      <c r="B846" s="16" t="s">
        <v>1596</v>
      </c>
      <c r="C846" s="84" t="s">
        <v>1596</v>
      </c>
      <c r="D846" s="20" t="s">
        <v>1596</v>
      </c>
      <c r="E846" s="16" t="s">
        <v>1596</v>
      </c>
      <c r="F846" s="16" t="s">
        <v>1596</v>
      </c>
      <c r="G846" s="16" t="s">
        <v>1596</v>
      </c>
      <c r="H846" s="85" t="s">
        <v>1596</v>
      </c>
      <c r="I846" s="122" t="s">
        <v>1596</v>
      </c>
      <c r="J846" s="42" t="s">
        <v>1596</v>
      </c>
      <c r="K846" s="42" t="s">
        <v>1596</v>
      </c>
      <c r="L846" s="42" t="s">
        <v>1596</v>
      </c>
      <c r="M846" s="42" t="s">
        <v>1596</v>
      </c>
      <c r="N846" s="46" t="s">
        <v>1596</v>
      </c>
      <c r="O846" s="42" t="s">
        <v>1596</v>
      </c>
      <c r="P846" s="126" t="s">
        <v>1596</v>
      </c>
    </row>
    <row r="847" spans="1:16" ht="18" hidden="1" customHeight="1" x14ac:dyDescent="0.25">
      <c r="A847" s="14" t="s">
        <v>913</v>
      </c>
      <c r="B847" s="16" t="s">
        <v>1596</v>
      </c>
      <c r="C847" s="84" t="s">
        <v>1596</v>
      </c>
      <c r="D847" s="20" t="s">
        <v>1596</v>
      </c>
      <c r="E847" s="16" t="s">
        <v>1596</v>
      </c>
      <c r="F847" s="16" t="s">
        <v>1596</v>
      </c>
      <c r="G847" s="16" t="s">
        <v>1596</v>
      </c>
      <c r="H847" s="85" t="s">
        <v>1596</v>
      </c>
      <c r="I847" s="122" t="s">
        <v>1596</v>
      </c>
      <c r="J847" s="42" t="s">
        <v>1596</v>
      </c>
      <c r="K847" s="42" t="s">
        <v>1596</v>
      </c>
      <c r="L847" s="42" t="s">
        <v>1596</v>
      </c>
      <c r="M847" s="42" t="s">
        <v>1596</v>
      </c>
      <c r="N847" s="46" t="s">
        <v>1596</v>
      </c>
      <c r="O847" s="42" t="s">
        <v>1596</v>
      </c>
      <c r="P847" s="126" t="s">
        <v>1596</v>
      </c>
    </row>
    <row r="848" spans="1:16" ht="18" hidden="1" customHeight="1" x14ac:dyDescent="0.25">
      <c r="A848" s="17" t="s">
        <v>914</v>
      </c>
      <c r="B848" s="16" t="s">
        <v>1596</v>
      </c>
      <c r="C848" s="84" t="s">
        <v>1596</v>
      </c>
      <c r="D848" s="20" t="s">
        <v>1596</v>
      </c>
      <c r="E848" s="16" t="s">
        <v>1596</v>
      </c>
      <c r="F848" s="16" t="s">
        <v>1596</v>
      </c>
      <c r="G848" s="16" t="s">
        <v>1596</v>
      </c>
      <c r="H848" s="85" t="s">
        <v>1596</v>
      </c>
      <c r="I848" s="122" t="s">
        <v>1596</v>
      </c>
      <c r="J848" s="42" t="s">
        <v>1596</v>
      </c>
      <c r="K848" s="42" t="s">
        <v>1596</v>
      </c>
      <c r="L848" s="42" t="s">
        <v>1596</v>
      </c>
      <c r="M848" s="42" t="s">
        <v>1596</v>
      </c>
      <c r="N848" s="46" t="s">
        <v>1596</v>
      </c>
      <c r="O848" s="42" t="s">
        <v>1596</v>
      </c>
      <c r="P848" s="126" t="s">
        <v>1596</v>
      </c>
    </row>
    <row r="849" spans="1:16" ht="18" hidden="1" customHeight="1" x14ac:dyDescent="0.25">
      <c r="A849" s="14" t="s">
        <v>915</v>
      </c>
      <c r="B849" s="16" t="s">
        <v>1596</v>
      </c>
      <c r="C849" s="84" t="s">
        <v>1596</v>
      </c>
      <c r="D849" s="20" t="s">
        <v>1596</v>
      </c>
      <c r="E849" s="16" t="s">
        <v>1596</v>
      </c>
      <c r="F849" s="16" t="s">
        <v>1596</v>
      </c>
      <c r="G849" s="16" t="s">
        <v>1596</v>
      </c>
      <c r="H849" s="85" t="s">
        <v>1596</v>
      </c>
      <c r="I849" s="122" t="s">
        <v>1596</v>
      </c>
      <c r="J849" s="42" t="s">
        <v>1596</v>
      </c>
      <c r="K849" s="42" t="s">
        <v>1596</v>
      </c>
      <c r="L849" s="42" t="s">
        <v>1596</v>
      </c>
      <c r="M849" s="42" t="s">
        <v>1596</v>
      </c>
      <c r="N849" s="46" t="s">
        <v>1596</v>
      </c>
      <c r="O849" s="42" t="s">
        <v>1596</v>
      </c>
      <c r="P849" s="126" t="s">
        <v>1596</v>
      </c>
    </row>
    <row r="850" spans="1:16" ht="18" hidden="1" customHeight="1" x14ac:dyDescent="0.25">
      <c r="A850" s="17" t="s">
        <v>916</v>
      </c>
      <c r="B850" s="16" t="s">
        <v>1596</v>
      </c>
      <c r="C850" s="84" t="s">
        <v>1596</v>
      </c>
      <c r="D850" s="20" t="s">
        <v>1596</v>
      </c>
      <c r="E850" s="16" t="s">
        <v>1596</v>
      </c>
      <c r="F850" s="16" t="s">
        <v>1596</v>
      </c>
      <c r="G850" s="16" t="s">
        <v>1596</v>
      </c>
      <c r="H850" s="85" t="s">
        <v>1596</v>
      </c>
      <c r="I850" s="122" t="s">
        <v>1596</v>
      </c>
      <c r="J850" s="42" t="s">
        <v>1596</v>
      </c>
      <c r="K850" s="42" t="s">
        <v>1596</v>
      </c>
      <c r="L850" s="42" t="s">
        <v>1596</v>
      </c>
      <c r="M850" s="42" t="s">
        <v>1596</v>
      </c>
      <c r="N850" s="46" t="s">
        <v>1596</v>
      </c>
      <c r="O850" s="42" t="s">
        <v>1596</v>
      </c>
      <c r="P850" s="126" t="s">
        <v>1596</v>
      </c>
    </row>
    <row r="851" spans="1:16" ht="18" hidden="1" customHeight="1" x14ac:dyDescent="0.25">
      <c r="A851" s="14" t="s">
        <v>917</v>
      </c>
      <c r="B851" s="16" t="s">
        <v>1596</v>
      </c>
      <c r="C851" s="84" t="s">
        <v>1596</v>
      </c>
      <c r="D851" s="20" t="s">
        <v>1596</v>
      </c>
      <c r="E851" s="16" t="s">
        <v>1596</v>
      </c>
      <c r="F851" s="16" t="s">
        <v>1596</v>
      </c>
      <c r="G851" s="16" t="s">
        <v>1596</v>
      </c>
      <c r="H851" s="85" t="s">
        <v>1596</v>
      </c>
      <c r="I851" s="122" t="s">
        <v>1596</v>
      </c>
      <c r="J851" s="42" t="s">
        <v>1596</v>
      </c>
      <c r="K851" s="42" t="s">
        <v>1596</v>
      </c>
      <c r="L851" s="42" t="s">
        <v>1596</v>
      </c>
      <c r="M851" s="42" t="s">
        <v>1596</v>
      </c>
      <c r="N851" s="46" t="s">
        <v>1596</v>
      </c>
      <c r="O851" s="42" t="s">
        <v>1596</v>
      </c>
      <c r="P851" s="126" t="s">
        <v>1596</v>
      </c>
    </row>
    <row r="852" spans="1:16" ht="18" hidden="1" customHeight="1" x14ac:dyDescent="0.25">
      <c r="A852" s="17" t="s">
        <v>918</v>
      </c>
      <c r="B852" s="16" t="s">
        <v>1596</v>
      </c>
      <c r="C852" s="84" t="s">
        <v>1596</v>
      </c>
      <c r="D852" s="20" t="s">
        <v>1596</v>
      </c>
      <c r="E852" s="16" t="s">
        <v>1596</v>
      </c>
      <c r="F852" s="16" t="s">
        <v>1596</v>
      </c>
      <c r="G852" s="16" t="s">
        <v>1596</v>
      </c>
      <c r="H852" s="85" t="s">
        <v>1596</v>
      </c>
      <c r="I852" s="122" t="s">
        <v>1596</v>
      </c>
      <c r="J852" s="42" t="s">
        <v>1596</v>
      </c>
      <c r="K852" s="42" t="s">
        <v>1596</v>
      </c>
      <c r="L852" s="42" t="s">
        <v>1596</v>
      </c>
      <c r="M852" s="42" t="s">
        <v>1596</v>
      </c>
      <c r="N852" s="46" t="s">
        <v>1596</v>
      </c>
      <c r="O852" s="42" t="s">
        <v>1596</v>
      </c>
      <c r="P852" s="126" t="s">
        <v>1596</v>
      </c>
    </row>
    <row r="853" spans="1:16" ht="18" hidden="1" customHeight="1" x14ac:dyDescent="0.25">
      <c r="A853" s="14" t="s">
        <v>919</v>
      </c>
      <c r="B853" s="16" t="s">
        <v>1596</v>
      </c>
      <c r="C853" s="84" t="s">
        <v>1596</v>
      </c>
      <c r="D853" s="20" t="s">
        <v>1596</v>
      </c>
      <c r="E853" s="16" t="s">
        <v>1596</v>
      </c>
      <c r="F853" s="16" t="s">
        <v>1596</v>
      </c>
      <c r="G853" s="16" t="s">
        <v>1596</v>
      </c>
      <c r="H853" s="85" t="s">
        <v>1596</v>
      </c>
      <c r="I853" s="122" t="s">
        <v>1596</v>
      </c>
      <c r="J853" s="42" t="s">
        <v>1596</v>
      </c>
      <c r="K853" s="42" t="s">
        <v>1596</v>
      </c>
      <c r="L853" s="42" t="s">
        <v>1596</v>
      </c>
      <c r="M853" s="42" t="s">
        <v>1596</v>
      </c>
      <c r="N853" s="46" t="s">
        <v>1596</v>
      </c>
      <c r="O853" s="42" t="s">
        <v>1596</v>
      </c>
      <c r="P853" s="126" t="s">
        <v>1596</v>
      </c>
    </row>
    <row r="854" spans="1:16" ht="18" hidden="1" customHeight="1" x14ac:dyDescent="0.25">
      <c r="A854" s="17" t="s">
        <v>920</v>
      </c>
      <c r="B854" s="16" t="s">
        <v>1596</v>
      </c>
      <c r="C854" s="84" t="s">
        <v>1596</v>
      </c>
      <c r="D854" s="20" t="s">
        <v>1596</v>
      </c>
      <c r="E854" s="16" t="s">
        <v>1596</v>
      </c>
      <c r="F854" s="16" t="s">
        <v>1596</v>
      </c>
      <c r="G854" s="16" t="s">
        <v>1596</v>
      </c>
      <c r="H854" s="85" t="s">
        <v>1596</v>
      </c>
      <c r="I854" s="122" t="s">
        <v>1596</v>
      </c>
      <c r="J854" s="42" t="s">
        <v>1596</v>
      </c>
      <c r="K854" s="42" t="s">
        <v>1596</v>
      </c>
      <c r="L854" s="42" t="s">
        <v>1596</v>
      </c>
      <c r="M854" s="42" t="s">
        <v>1596</v>
      </c>
      <c r="N854" s="46" t="s">
        <v>1596</v>
      </c>
      <c r="O854" s="42" t="s">
        <v>1596</v>
      </c>
      <c r="P854" s="126" t="s">
        <v>1596</v>
      </c>
    </row>
    <row r="855" spans="1:16" ht="18" hidden="1" customHeight="1" x14ac:dyDescent="0.25">
      <c r="A855" s="14" t="s">
        <v>921</v>
      </c>
      <c r="B855" s="16" t="s">
        <v>1596</v>
      </c>
      <c r="C855" s="84" t="s">
        <v>1596</v>
      </c>
      <c r="D855" s="20" t="s">
        <v>1596</v>
      </c>
      <c r="E855" s="16" t="s">
        <v>1596</v>
      </c>
      <c r="F855" s="16" t="s">
        <v>1596</v>
      </c>
      <c r="G855" s="16" t="s">
        <v>1596</v>
      </c>
      <c r="H855" s="85" t="s">
        <v>1596</v>
      </c>
      <c r="I855" s="122" t="s">
        <v>1596</v>
      </c>
      <c r="J855" s="42" t="s">
        <v>1596</v>
      </c>
      <c r="K855" s="42" t="s">
        <v>1596</v>
      </c>
      <c r="L855" s="42" t="s">
        <v>1596</v>
      </c>
      <c r="M855" s="42" t="s">
        <v>1596</v>
      </c>
      <c r="N855" s="46" t="s">
        <v>1596</v>
      </c>
      <c r="O855" s="42" t="s">
        <v>1596</v>
      </c>
      <c r="P855" s="126" t="s">
        <v>1596</v>
      </c>
    </row>
    <row r="856" spans="1:16" ht="18" hidden="1" customHeight="1" x14ac:dyDescent="0.25">
      <c r="A856" s="17" t="s">
        <v>922</v>
      </c>
      <c r="B856" s="16" t="s">
        <v>1596</v>
      </c>
      <c r="C856" s="84" t="s">
        <v>1596</v>
      </c>
      <c r="D856" s="20" t="s">
        <v>1596</v>
      </c>
      <c r="E856" s="16" t="s">
        <v>1596</v>
      </c>
      <c r="F856" s="16" t="s">
        <v>1596</v>
      </c>
      <c r="G856" s="16" t="s">
        <v>1596</v>
      </c>
      <c r="H856" s="85" t="s">
        <v>1596</v>
      </c>
      <c r="I856" s="122" t="s">
        <v>1596</v>
      </c>
      <c r="J856" s="42" t="s">
        <v>1596</v>
      </c>
      <c r="K856" s="42" t="s">
        <v>1596</v>
      </c>
      <c r="L856" s="42" t="s">
        <v>1596</v>
      </c>
      <c r="M856" s="42" t="s">
        <v>1596</v>
      </c>
      <c r="N856" s="46" t="s">
        <v>1596</v>
      </c>
      <c r="O856" s="42" t="s">
        <v>1596</v>
      </c>
      <c r="P856" s="126" t="s">
        <v>1596</v>
      </c>
    </row>
    <row r="857" spans="1:16" ht="18" hidden="1" customHeight="1" x14ac:dyDescent="0.25">
      <c r="A857" s="14" t="s">
        <v>923</v>
      </c>
      <c r="B857" s="16" t="s">
        <v>1596</v>
      </c>
      <c r="C857" s="84" t="s">
        <v>1596</v>
      </c>
      <c r="D857" s="20" t="s">
        <v>1596</v>
      </c>
      <c r="E857" s="16" t="s">
        <v>1596</v>
      </c>
      <c r="F857" s="16" t="s">
        <v>1596</v>
      </c>
      <c r="G857" s="16" t="s">
        <v>1596</v>
      </c>
      <c r="H857" s="85" t="s">
        <v>1596</v>
      </c>
      <c r="I857" s="122" t="s">
        <v>1596</v>
      </c>
      <c r="J857" s="42" t="s">
        <v>1596</v>
      </c>
      <c r="K857" s="42" t="s">
        <v>1596</v>
      </c>
      <c r="L857" s="42" t="s">
        <v>1596</v>
      </c>
      <c r="M857" s="42" t="s">
        <v>1596</v>
      </c>
      <c r="N857" s="46" t="s">
        <v>1596</v>
      </c>
      <c r="O857" s="42" t="s">
        <v>1596</v>
      </c>
      <c r="P857" s="126" t="s">
        <v>1596</v>
      </c>
    </row>
    <row r="858" spans="1:16" ht="18" hidden="1" customHeight="1" x14ac:dyDescent="0.25">
      <c r="A858" s="17" t="s">
        <v>924</v>
      </c>
      <c r="B858" s="16" t="s">
        <v>1596</v>
      </c>
      <c r="C858" s="84" t="s">
        <v>1596</v>
      </c>
      <c r="D858" s="20" t="s">
        <v>1596</v>
      </c>
      <c r="E858" s="16" t="s">
        <v>1596</v>
      </c>
      <c r="F858" s="16" t="s">
        <v>1596</v>
      </c>
      <c r="G858" s="16" t="s">
        <v>1596</v>
      </c>
      <c r="H858" s="85" t="s">
        <v>1596</v>
      </c>
      <c r="I858" s="122" t="s">
        <v>1596</v>
      </c>
      <c r="J858" s="42" t="s">
        <v>1596</v>
      </c>
      <c r="K858" s="42" t="s">
        <v>1596</v>
      </c>
      <c r="L858" s="42" t="s">
        <v>1596</v>
      </c>
      <c r="M858" s="42" t="s">
        <v>1596</v>
      </c>
      <c r="N858" s="46" t="s">
        <v>1596</v>
      </c>
      <c r="O858" s="42" t="s">
        <v>1596</v>
      </c>
      <c r="P858" s="126" t="s">
        <v>1596</v>
      </c>
    </row>
    <row r="859" spans="1:16" ht="18" hidden="1" customHeight="1" x14ac:dyDescent="0.25">
      <c r="A859" s="14" t="s">
        <v>925</v>
      </c>
      <c r="B859" s="16" t="s">
        <v>1596</v>
      </c>
      <c r="C859" s="84" t="s">
        <v>1596</v>
      </c>
      <c r="D859" s="20" t="s">
        <v>1596</v>
      </c>
      <c r="E859" s="16" t="s">
        <v>1596</v>
      </c>
      <c r="F859" s="16" t="s">
        <v>1596</v>
      </c>
      <c r="G859" s="16" t="s">
        <v>1596</v>
      </c>
      <c r="H859" s="85" t="s">
        <v>1596</v>
      </c>
      <c r="I859" s="122" t="s">
        <v>1596</v>
      </c>
      <c r="J859" s="42" t="s">
        <v>1596</v>
      </c>
      <c r="K859" s="42" t="s">
        <v>1596</v>
      </c>
      <c r="L859" s="42" t="s">
        <v>1596</v>
      </c>
      <c r="M859" s="42" t="s">
        <v>1596</v>
      </c>
      <c r="N859" s="46" t="s">
        <v>1596</v>
      </c>
      <c r="O859" s="42" t="s">
        <v>1596</v>
      </c>
      <c r="P859" s="126" t="s">
        <v>1596</v>
      </c>
    </row>
    <row r="860" spans="1:16" ht="18" hidden="1" customHeight="1" x14ac:dyDescent="0.25">
      <c r="A860" s="17" t="s">
        <v>926</v>
      </c>
      <c r="B860" s="16" t="s">
        <v>1596</v>
      </c>
      <c r="C860" s="84" t="s">
        <v>1596</v>
      </c>
      <c r="D860" s="20" t="s">
        <v>1596</v>
      </c>
      <c r="E860" s="16" t="s">
        <v>1596</v>
      </c>
      <c r="F860" s="16" t="s">
        <v>1596</v>
      </c>
      <c r="G860" s="16" t="s">
        <v>1596</v>
      </c>
      <c r="H860" s="85" t="s">
        <v>1596</v>
      </c>
      <c r="I860" s="122" t="s">
        <v>1596</v>
      </c>
      <c r="J860" s="42" t="s">
        <v>1596</v>
      </c>
      <c r="K860" s="42" t="s">
        <v>1596</v>
      </c>
      <c r="L860" s="42" t="s">
        <v>1596</v>
      </c>
      <c r="M860" s="42" t="s">
        <v>1596</v>
      </c>
      <c r="N860" s="46" t="s">
        <v>1596</v>
      </c>
      <c r="O860" s="42" t="s">
        <v>1596</v>
      </c>
      <c r="P860" s="126" t="s">
        <v>1596</v>
      </c>
    </row>
    <row r="861" spans="1:16" ht="18" hidden="1" customHeight="1" x14ac:dyDescent="0.25">
      <c r="A861" s="14" t="s">
        <v>927</v>
      </c>
      <c r="B861" s="16" t="s">
        <v>1596</v>
      </c>
      <c r="C861" s="84" t="s">
        <v>1596</v>
      </c>
      <c r="D861" s="20" t="s">
        <v>1596</v>
      </c>
      <c r="E861" s="16" t="s">
        <v>1596</v>
      </c>
      <c r="F861" s="16" t="s">
        <v>1596</v>
      </c>
      <c r="G861" s="16" t="s">
        <v>1596</v>
      </c>
      <c r="H861" s="85" t="s">
        <v>1596</v>
      </c>
      <c r="I861" s="122" t="s">
        <v>1596</v>
      </c>
      <c r="J861" s="42" t="s">
        <v>1596</v>
      </c>
      <c r="K861" s="42" t="s">
        <v>1596</v>
      </c>
      <c r="L861" s="42" t="s">
        <v>1596</v>
      </c>
      <c r="M861" s="42" t="s">
        <v>1596</v>
      </c>
      <c r="N861" s="46" t="s">
        <v>1596</v>
      </c>
      <c r="O861" s="42" t="s">
        <v>1596</v>
      </c>
      <c r="P861" s="126" t="s">
        <v>1596</v>
      </c>
    </row>
    <row r="862" spans="1:16" ht="18" hidden="1" customHeight="1" x14ac:dyDescent="0.25">
      <c r="A862" s="17" t="s">
        <v>928</v>
      </c>
      <c r="B862" s="16" t="s">
        <v>1596</v>
      </c>
      <c r="C862" s="84" t="s">
        <v>1596</v>
      </c>
      <c r="D862" s="20" t="s">
        <v>1596</v>
      </c>
      <c r="E862" s="16" t="s">
        <v>1596</v>
      </c>
      <c r="F862" s="16" t="s">
        <v>1596</v>
      </c>
      <c r="G862" s="16" t="s">
        <v>1596</v>
      </c>
      <c r="H862" s="85" t="s">
        <v>1596</v>
      </c>
      <c r="I862" s="122" t="s">
        <v>1596</v>
      </c>
      <c r="J862" s="42" t="s">
        <v>1596</v>
      </c>
      <c r="K862" s="42" t="s">
        <v>1596</v>
      </c>
      <c r="L862" s="42" t="s">
        <v>1596</v>
      </c>
      <c r="M862" s="42" t="s">
        <v>1596</v>
      </c>
      <c r="N862" s="46" t="s">
        <v>1596</v>
      </c>
      <c r="O862" s="42" t="s">
        <v>1596</v>
      </c>
      <c r="P862" s="126" t="s">
        <v>1596</v>
      </c>
    </row>
    <row r="863" spans="1:16" ht="18" hidden="1" customHeight="1" x14ac:dyDescent="0.25">
      <c r="A863" s="14" t="s">
        <v>929</v>
      </c>
      <c r="B863" s="16" t="s">
        <v>1596</v>
      </c>
      <c r="C863" s="84" t="s">
        <v>1596</v>
      </c>
      <c r="D863" s="20" t="s">
        <v>1596</v>
      </c>
      <c r="E863" s="16" t="s">
        <v>1596</v>
      </c>
      <c r="F863" s="16" t="s">
        <v>1596</v>
      </c>
      <c r="G863" s="16" t="s">
        <v>1596</v>
      </c>
      <c r="H863" s="85" t="s">
        <v>1596</v>
      </c>
      <c r="I863" s="122" t="s">
        <v>1596</v>
      </c>
      <c r="J863" s="42" t="s">
        <v>1596</v>
      </c>
      <c r="K863" s="42" t="s">
        <v>1596</v>
      </c>
      <c r="L863" s="42" t="s">
        <v>1596</v>
      </c>
      <c r="M863" s="42" t="s">
        <v>1596</v>
      </c>
      <c r="N863" s="46" t="s">
        <v>1596</v>
      </c>
      <c r="O863" s="42" t="s">
        <v>1596</v>
      </c>
      <c r="P863" s="126" t="s">
        <v>1596</v>
      </c>
    </row>
    <row r="864" spans="1:16" ht="18" hidden="1" customHeight="1" x14ac:dyDescent="0.25">
      <c r="A864" s="17" t="s">
        <v>930</v>
      </c>
      <c r="B864" s="16" t="s">
        <v>1596</v>
      </c>
      <c r="C864" s="84" t="s">
        <v>1596</v>
      </c>
      <c r="D864" s="20" t="s">
        <v>1596</v>
      </c>
      <c r="E864" s="16" t="s">
        <v>1596</v>
      </c>
      <c r="F864" s="16" t="s">
        <v>1596</v>
      </c>
      <c r="G864" s="16" t="s">
        <v>1596</v>
      </c>
      <c r="H864" s="85" t="s">
        <v>1596</v>
      </c>
      <c r="I864" s="122" t="s">
        <v>1596</v>
      </c>
      <c r="J864" s="42" t="s">
        <v>1596</v>
      </c>
      <c r="K864" s="42" t="s">
        <v>1596</v>
      </c>
      <c r="L864" s="42" t="s">
        <v>1596</v>
      </c>
      <c r="M864" s="42" t="s">
        <v>1596</v>
      </c>
      <c r="N864" s="46" t="s">
        <v>1596</v>
      </c>
      <c r="O864" s="42" t="s">
        <v>1596</v>
      </c>
      <c r="P864" s="126" t="s">
        <v>1596</v>
      </c>
    </row>
    <row r="865" spans="1:16" ht="18" hidden="1" customHeight="1" x14ac:dyDescent="0.25">
      <c r="A865" s="14" t="s">
        <v>931</v>
      </c>
      <c r="B865" s="16" t="s">
        <v>1596</v>
      </c>
      <c r="C865" s="84" t="s">
        <v>1596</v>
      </c>
      <c r="D865" s="20" t="s">
        <v>1596</v>
      </c>
      <c r="E865" s="16" t="s">
        <v>1596</v>
      </c>
      <c r="F865" s="16" t="s">
        <v>1596</v>
      </c>
      <c r="G865" s="16" t="s">
        <v>1596</v>
      </c>
      <c r="H865" s="85" t="s">
        <v>1596</v>
      </c>
      <c r="I865" s="122" t="s">
        <v>1596</v>
      </c>
      <c r="J865" s="42" t="s">
        <v>1596</v>
      </c>
      <c r="K865" s="42" t="s">
        <v>1596</v>
      </c>
      <c r="L865" s="42" t="s">
        <v>1596</v>
      </c>
      <c r="M865" s="42" t="s">
        <v>1596</v>
      </c>
      <c r="N865" s="46" t="s">
        <v>1596</v>
      </c>
      <c r="O865" s="42" t="s">
        <v>1596</v>
      </c>
      <c r="P865" s="126" t="s">
        <v>1596</v>
      </c>
    </row>
    <row r="866" spans="1:16" ht="18" hidden="1" customHeight="1" x14ac:dyDescent="0.25">
      <c r="A866" s="17" t="s">
        <v>932</v>
      </c>
      <c r="B866" s="16" t="s">
        <v>1596</v>
      </c>
      <c r="C866" s="84" t="s">
        <v>1596</v>
      </c>
      <c r="D866" s="20" t="s">
        <v>1596</v>
      </c>
      <c r="E866" s="16" t="s">
        <v>1596</v>
      </c>
      <c r="F866" s="16" t="s">
        <v>1596</v>
      </c>
      <c r="G866" s="16" t="s">
        <v>1596</v>
      </c>
      <c r="H866" s="85" t="s">
        <v>1596</v>
      </c>
      <c r="I866" s="122" t="s">
        <v>1596</v>
      </c>
      <c r="J866" s="42" t="s">
        <v>1596</v>
      </c>
      <c r="K866" s="42" t="s">
        <v>1596</v>
      </c>
      <c r="L866" s="42" t="s">
        <v>1596</v>
      </c>
      <c r="M866" s="42" t="s">
        <v>1596</v>
      </c>
      <c r="N866" s="46" t="s">
        <v>1596</v>
      </c>
      <c r="O866" s="42" t="s">
        <v>1596</v>
      </c>
      <c r="P866" s="126" t="s">
        <v>1596</v>
      </c>
    </row>
    <row r="867" spans="1:16" ht="18" hidden="1" customHeight="1" x14ac:dyDescent="0.25">
      <c r="A867" s="14" t="s">
        <v>933</v>
      </c>
      <c r="B867" s="16" t="s">
        <v>1596</v>
      </c>
      <c r="C867" s="84" t="s">
        <v>1596</v>
      </c>
      <c r="D867" s="20" t="s">
        <v>1596</v>
      </c>
      <c r="E867" s="16" t="s">
        <v>1596</v>
      </c>
      <c r="F867" s="16" t="s">
        <v>1596</v>
      </c>
      <c r="G867" s="16" t="s">
        <v>1596</v>
      </c>
      <c r="H867" s="85" t="s">
        <v>1596</v>
      </c>
      <c r="I867" s="122" t="s">
        <v>1596</v>
      </c>
      <c r="J867" s="42" t="s">
        <v>1596</v>
      </c>
      <c r="K867" s="42" t="s">
        <v>1596</v>
      </c>
      <c r="L867" s="42" t="s">
        <v>1596</v>
      </c>
      <c r="M867" s="42" t="s">
        <v>1596</v>
      </c>
      <c r="N867" s="46" t="s">
        <v>1596</v>
      </c>
      <c r="O867" s="42" t="s">
        <v>1596</v>
      </c>
      <c r="P867" s="126" t="s">
        <v>1596</v>
      </c>
    </row>
    <row r="868" spans="1:16" ht="18" hidden="1" customHeight="1" x14ac:dyDescent="0.25">
      <c r="A868" s="17" t="s">
        <v>934</v>
      </c>
      <c r="B868" s="16" t="s">
        <v>1596</v>
      </c>
      <c r="C868" s="84" t="s">
        <v>1596</v>
      </c>
      <c r="D868" s="20" t="s">
        <v>1596</v>
      </c>
      <c r="E868" s="16" t="s">
        <v>1596</v>
      </c>
      <c r="F868" s="16" t="s">
        <v>1596</v>
      </c>
      <c r="G868" s="16" t="s">
        <v>1596</v>
      </c>
      <c r="H868" s="85" t="s">
        <v>1596</v>
      </c>
      <c r="I868" s="122" t="s">
        <v>1596</v>
      </c>
      <c r="J868" s="42" t="s">
        <v>1596</v>
      </c>
      <c r="K868" s="42" t="s">
        <v>1596</v>
      </c>
      <c r="L868" s="42" t="s">
        <v>1596</v>
      </c>
      <c r="M868" s="42" t="s">
        <v>1596</v>
      </c>
      <c r="N868" s="46" t="s">
        <v>1596</v>
      </c>
      <c r="O868" s="42" t="s">
        <v>1596</v>
      </c>
      <c r="P868" s="126" t="s">
        <v>1596</v>
      </c>
    </row>
    <row r="869" spans="1:16" ht="18" hidden="1" customHeight="1" x14ac:dyDescent="0.25">
      <c r="A869" s="14" t="s">
        <v>935</v>
      </c>
      <c r="B869" s="16" t="s">
        <v>1596</v>
      </c>
      <c r="C869" s="84" t="s">
        <v>1596</v>
      </c>
      <c r="D869" s="20" t="s">
        <v>1596</v>
      </c>
      <c r="E869" s="16" t="s">
        <v>1596</v>
      </c>
      <c r="F869" s="16" t="s">
        <v>1596</v>
      </c>
      <c r="G869" s="16" t="s">
        <v>1596</v>
      </c>
      <c r="H869" s="85" t="s">
        <v>1596</v>
      </c>
      <c r="I869" s="122" t="s">
        <v>1596</v>
      </c>
      <c r="J869" s="42" t="s">
        <v>1596</v>
      </c>
      <c r="K869" s="42" t="s">
        <v>1596</v>
      </c>
      <c r="L869" s="42" t="s">
        <v>1596</v>
      </c>
      <c r="M869" s="42" t="s">
        <v>1596</v>
      </c>
      <c r="N869" s="46" t="s">
        <v>1596</v>
      </c>
      <c r="O869" s="42" t="s">
        <v>1596</v>
      </c>
      <c r="P869" s="126" t="s">
        <v>1596</v>
      </c>
    </row>
    <row r="870" spans="1:16" ht="18" hidden="1" customHeight="1" x14ac:dyDescent="0.25">
      <c r="A870" s="17" t="s">
        <v>936</v>
      </c>
      <c r="B870" s="16" t="s">
        <v>1596</v>
      </c>
      <c r="C870" s="84" t="s">
        <v>1596</v>
      </c>
      <c r="D870" s="20" t="s">
        <v>1596</v>
      </c>
      <c r="E870" s="16" t="s">
        <v>1596</v>
      </c>
      <c r="F870" s="16" t="s">
        <v>1596</v>
      </c>
      <c r="G870" s="16" t="s">
        <v>1596</v>
      </c>
      <c r="H870" s="85" t="s">
        <v>1596</v>
      </c>
      <c r="I870" s="122" t="s">
        <v>1596</v>
      </c>
      <c r="J870" s="42" t="s">
        <v>1596</v>
      </c>
      <c r="K870" s="42" t="s">
        <v>1596</v>
      </c>
      <c r="L870" s="42" t="s">
        <v>1596</v>
      </c>
      <c r="M870" s="42" t="s">
        <v>1596</v>
      </c>
      <c r="N870" s="46" t="s">
        <v>1596</v>
      </c>
      <c r="O870" s="42" t="s">
        <v>1596</v>
      </c>
      <c r="P870" s="126" t="s">
        <v>1596</v>
      </c>
    </row>
    <row r="871" spans="1:16" ht="18" hidden="1" customHeight="1" x14ac:dyDescent="0.25">
      <c r="A871" s="14" t="s">
        <v>937</v>
      </c>
      <c r="B871" s="16" t="s">
        <v>1596</v>
      </c>
      <c r="C871" s="84" t="s">
        <v>1596</v>
      </c>
      <c r="D871" s="20" t="s">
        <v>1596</v>
      </c>
      <c r="E871" s="16" t="s">
        <v>1596</v>
      </c>
      <c r="F871" s="16" t="s">
        <v>1596</v>
      </c>
      <c r="G871" s="16" t="s">
        <v>1596</v>
      </c>
      <c r="H871" s="85" t="s">
        <v>1596</v>
      </c>
      <c r="I871" s="122" t="s">
        <v>1596</v>
      </c>
      <c r="J871" s="42" t="s">
        <v>1596</v>
      </c>
      <c r="K871" s="42" t="s">
        <v>1596</v>
      </c>
      <c r="L871" s="42" t="s">
        <v>1596</v>
      </c>
      <c r="M871" s="42" t="s">
        <v>1596</v>
      </c>
      <c r="N871" s="46" t="s">
        <v>1596</v>
      </c>
      <c r="O871" s="42" t="s">
        <v>1596</v>
      </c>
      <c r="P871" s="126" t="s">
        <v>1596</v>
      </c>
    </row>
    <row r="872" spans="1:16" ht="18" hidden="1" customHeight="1" x14ac:dyDescent="0.25">
      <c r="A872" s="17" t="s">
        <v>938</v>
      </c>
      <c r="B872" s="16" t="s">
        <v>1596</v>
      </c>
      <c r="C872" s="84" t="s">
        <v>1596</v>
      </c>
      <c r="D872" s="20" t="s">
        <v>1596</v>
      </c>
      <c r="E872" s="16" t="s">
        <v>1596</v>
      </c>
      <c r="F872" s="16" t="s">
        <v>1596</v>
      </c>
      <c r="G872" s="16" t="s">
        <v>1596</v>
      </c>
      <c r="H872" s="85" t="s">
        <v>1596</v>
      </c>
      <c r="I872" s="122" t="s">
        <v>1596</v>
      </c>
      <c r="J872" s="42" t="s">
        <v>1596</v>
      </c>
      <c r="K872" s="42" t="s">
        <v>1596</v>
      </c>
      <c r="L872" s="42" t="s">
        <v>1596</v>
      </c>
      <c r="M872" s="42" t="s">
        <v>1596</v>
      </c>
      <c r="N872" s="46" t="s">
        <v>1596</v>
      </c>
      <c r="O872" s="42" t="s">
        <v>1596</v>
      </c>
      <c r="P872" s="126" t="s">
        <v>1596</v>
      </c>
    </row>
    <row r="873" spans="1:16" ht="18" hidden="1" customHeight="1" x14ac:dyDescent="0.25">
      <c r="A873" s="14" t="s">
        <v>939</v>
      </c>
      <c r="B873" s="16" t="s">
        <v>1596</v>
      </c>
      <c r="C873" s="84" t="s">
        <v>1596</v>
      </c>
      <c r="D873" s="20" t="s">
        <v>1596</v>
      </c>
      <c r="E873" s="16" t="s">
        <v>1596</v>
      </c>
      <c r="F873" s="16" t="s">
        <v>1596</v>
      </c>
      <c r="G873" s="16" t="s">
        <v>1596</v>
      </c>
      <c r="H873" s="85" t="s">
        <v>1596</v>
      </c>
      <c r="I873" s="122" t="s">
        <v>1596</v>
      </c>
      <c r="J873" s="42" t="s">
        <v>1596</v>
      </c>
      <c r="K873" s="42" t="s">
        <v>1596</v>
      </c>
      <c r="L873" s="42" t="s">
        <v>1596</v>
      </c>
      <c r="M873" s="42" t="s">
        <v>1596</v>
      </c>
      <c r="N873" s="46" t="s">
        <v>1596</v>
      </c>
      <c r="O873" s="42" t="s">
        <v>1596</v>
      </c>
      <c r="P873" s="126" t="s">
        <v>1596</v>
      </c>
    </row>
    <row r="874" spans="1:16" ht="18" hidden="1" customHeight="1" x14ac:dyDescent="0.25">
      <c r="A874" s="17" t="s">
        <v>940</v>
      </c>
      <c r="B874" s="16" t="s">
        <v>1596</v>
      </c>
      <c r="C874" s="84" t="s">
        <v>1596</v>
      </c>
      <c r="D874" s="20" t="s">
        <v>1596</v>
      </c>
      <c r="E874" s="16" t="s">
        <v>1596</v>
      </c>
      <c r="F874" s="16" t="s">
        <v>1596</v>
      </c>
      <c r="G874" s="16" t="s">
        <v>1596</v>
      </c>
      <c r="H874" s="85" t="s">
        <v>1596</v>
      </c>
      <c r="I874" s="122" t="s">
        <v>1596</v>
      </c>
      <c r="J874" s="42" t="s">
        <v>1596</v>
      </c>
      <c r="K874" s="42" t="s">
        <v>1596</v>
      </c>
      <c r="L874" s="42" t="s">
        <v>1596</v>
      </c>
      <c r="M874" s="42" t="s">
        <v>1596</v>
      </c>
      <c r="N874" s="46" t="s">
        <v>1596</v>
      </c>
      <c r="O874" s="42" t="s">
        <v>1596</v>
      </c>
      <c r="P874" s="126" t="s">
        <v>1596</v>
      </c>
    </row>
    <row r="875" spans="1:16" ht="18" hidden="1" customHeight="1" x14ac:dyDescent="0.25">
      <c r="A875" s="14" t="s">
        <v>941</v>
      </c>
      <c r="B875" s="16" t="s">
        <v>1596</v>
      </c>
      <c r="C875" s="84" t="s">
        <v>1596</v>
      </c>
      <c r="D875" s="20" t="s">
        <v>1596</v>
      </c>
      <c r="E875" s="16" t="s">
        <v>1596</v>
      </c>
      <c r="F875" s="16" t="s">
        <v>1596</v>
      </c>
      <c r="G875" s="16" t="s">
        <v>1596</v>
      </c>
      <c r="H875" s="85" t="s">
        <v>1596</v>
      </c>
      <c r="I875" s="122" t="s">
        <v>1596</v>
      </c>
      <c r="J875" s="42" t="s">
        <v>1596</v>
      </c>
      <c r="K875" s="42" t="s">
        <v>1596</v>
      </c>
      <c r="L875" s="42" t="s">
        <v>1596</v>
      </c>
      <c r="M875" s="42" t="s">
        <v>1596</v>
      </c>
      <c r="N875" s="46" t="s">
        <v>1596</v>
      </c>
      <c r="O875" s="42" t="s">
        <v>1596</v>
      </c>
      <c r="P875" s="126" t="s">
        <v>1596</v>
      </c>
    </row>
    <row r="876" spans="1:16" ht="18" hidden="1" customHeight="1" x14ac:dyDescent="0.25">
      <c r="A876" s="17" t="s">
        <v>942</v>
      </c>
      <c r="B876" s="16" t="s">
        <v>1596</v>
      </c>
      <c r="C876" s="84" t="s">
        <v>1596</v>
      </c>
      <c r="D876" s="20" t="s">
        <v>1596</v>
      </c>
      <c r="E876" s="16" t="s">
        <v>1596</v>
      </c>
      <c r="F876" s="16" t="s">
        <v>1596</v>
      </c>
      <c r="G876" s="16" t="s">
        <v>1596</v>
      </c>
      <c r="H876" s="85" t="s">
        <v>1596</v>
      </c>
      <c r="I876" s="122" t="s">
        <v>1596</v>
      </c>
      <c r="J876" s="42" t="s">
        <v>1596</v>
      </c>
      <c r="K876" s="42" t="s">
        <v>1596</v>
      </c>
      <c r="L876" s="42" t="s">
        <v>1596</v>
      </c>
      <c r="M876" s="42" t="s">
        <v>1596</v>
      </c>
      <c r="N876" s="46" t="s">
        <v>1596</v>
      </c>
      <c r="O876" s="42" t="s">
        <v>1596</v>
      </c>
      <c r="P876" s="126" t="s">
        <v>1596</v>
      </c>
    </row>
    <row r="877" spans="1:16" ht="18" hidden="1" customHeight="1" x14ac:dyDescent="0.25">
      <c r="A877" s="14" t="s">
        <v>943</v>
      </c>
      <c r="B877" s="16" t="s">
        <v>1596</v>
      </c>
      <c r="C877" s="84" t="s">
        <v>1596</v>
      </c>
      <c r="D877" s="20" t="s">
        <v>1596</v>
      </c>
      <c r="E877" s="16" t="s">
        <v>1596</v>
      </c>
      <c r="F877" s="16" t="s">
        <v>1596</v>
      </c>
      <c r="G877" s="16" t="s">
        <v>1596</v>
      </c>
      <c r="H877" s="85" t="s">
        <v>1596</v>
      </c>
      <c r="I877" s="122" t="s">
        <v>1596</v>
      </c>
      <c r="J877" s="42" t="s">
        <v>1596</v>
      </c>
      <c r="K877" s="42" t="s">
        <v>1596</v>
      </c>
      <c r="L877" s="42" t="s">
        <v>1596</v>
      </c>
      <c r="M877" s="42" t="s">
        <v>1596</v>
      </c>
      <c r="N877" s="46" t="s">
        <v>1596</v>
      </c>
      <c r="O877" s="42" t="s">
        <v>1596</v>
      </c>
      <c r="P877" s="126" t="s">
        <v>1596</v>
      </c>
    </row>
    <row r="878" spans="1:16" ht="18" hidden="1" customHeight="1" x14ac:dyDescent="0.25">
      <c r="A878" s="17" t="s">
        <v>944</v>
      </c>
      <c r="B878" s="16" t="s">
        <v>1596</v>
      </c>
      <c r="C878" s="84" t="s">
        <v>1596</v>
      </c>
      <c r="D878" s="20" t="s">
        <v>1596</v>
      </c>
      <c r="E878" s="16" t="s">
        <v>1596</v>
      </c>
      <c r="F878" s="16" t="s">
        <v>1596</v>
      </c>
      <c r="G878" s="16" t="s">
        <v>1596</v>
      </c>
      <c r="H878" s="85" t="s">
        <v>1596</v>
      </c>
      <c r="I878" s="122" t="s">
        <v>1596</v>
      </c>
      <c r="J878" s="42" t="s">
        <v>1596</v>
      </c>
      <c r="K878" s="42" t="s">
        <v>1596</v>
      </c>
      <c r="L878" s="42" t="s">
        <v>1596</v>
      </c>
      <c r="M878" s="42" t="s">
        <v>1596</v>
      </c>
      <c r="N878" s="46" t="s">
        <v>1596</v>
      </c>
      <c r="O878" s="42" t="s">
        <v>1596</v>
      </c>
      <c r="P878" s="126" t="s">
        <v>1596</v>
      </c>
    </row>
    <row r="879" spans="1:16" ht="18" hidden="1" customHeight="1" x14ac:dyDescent="0.25">
      <c r="A879" s="14" t="s">
        <v>945</v>
      </c>
      <c r="B879" s="16" t="s">
        <v>1596</v>
      </c>
      <c r="C879" s="84" t="s">
        <v>1596</v>
      </c>
      <c r="D879" s="20" t="s">
        <v>1596</v>
      </c>
      <c r="E879" s="16" t="s">
        <v>1596</v>
      </c>
      <c r="F879" s="16" t="s">
        <v>1596</v>
      </c>
      <c r="G879" s="16" t="s">
        <v>1596</v>
      </c>
      <c r="H879" s="85" t="s">
        <v>1596</v>
      </c>
      <c r="I879" s="122" t="s">
        <v>1596</v>
      </c>
      <c r="J879" s="42" t="s">
        <v>1596</v>
      </c>
      <c r="K879" s="42" t="s">
        <v>1596</v>
      </c>
      <c r="L879" s="42" t="s">
        <v>1596</v>
      </c>
      <c r="M879" s="42" t="s">
        <v>1596</v>
      </c>
      <c r="N879" s="46" t="s">
        <v>1596</v>
      </c>
      <c r="O879" s="42" t="s">
        <v>1596</v>
      </c>
      <c r="P879" s="126" t="s">
        <v>1596</v>
      </c>
    </row>
    <row r="880" spans="1:16" ht="18" hidden="1" customHeight="1" x14ac:dyDescent="0.25">
      <c r="A880" s="17" t="s">
        <v>946</v>
      </c>
      <c r="B880" s="16" t="s">
        <v>1596</v>
      </c>
      <c r="C880" s="84" t="s">
        <v>1596</v>
      </c>
      <c r="D880" s="20" t="s">
        <v>1596</v>
      </c>
      <c r="E880" s="16" t="s">
        <v>1596</v>
      </c>
      <c r="F880" s="16" t="s">
        <v>1596</v>
      </c>
      <c r="G880" s="16" t="s">
        <v>1596</v>
      </c>
      <c r="H880" s="85" t="s">
        <v>1596</v>
      </c>
      <c r="I880" s="122" t="s">
        <v>1596</v>
      </c>
      <c r="J880" s="42" t="s">
        <v>1596</v>
      </c>
      <c r="K880" s="42" t="s">
        <v>1596</v>
      </c>
      <c r="L880" s="42" t="s">
        <v>1596</v>
      </c>
      <c r="M880" s="42" t="s">
        <v>1596</v>
      </c>
      <c r="N880" s="46" t="s">
        <v>1596</v>
      </c>
      <c r="O880" s="42" t="s">
        <v>1596</v>
      </c>
      <c r="P880" s="126" t="s">
        <v>1596</v>
      </c>
    </row>
    <row r="881" spans="1:16" ht="18" hidden="1" customHeight="1" x14ac:dyDescent="0.25">
      <c r="A881" s="14" t="s">
        <v>947</v>
      </c>
      <c r="B881" s="16" t="s">
        <v>1596</v>
      </c>
      <c r="C881" s="84" t="s">
        <v>1596</v>
      </c>
      <c r="D881" s="20" t="s">
        <v>1596</v>
      </c>
      <c r="E881" s="16" t="s">
        <v>1596</v>
      </c>
      <c r="F881" s="16" t="s">
        <v>1596</v>
      </c>
      <c r="G881" s="16" t="s">
        <v>1596</v>
      </c>
      <c r="H881" s="85" t="s">
        <v>1596</v>
      </c>
      <c r="I881" s="122" t="s">
        <v>1596</v>
      </c>
      <c r="J881" s="42" t="s">
        <v>1596</v>
      </c>
      <c r="K881" s="42" t="s">
        <v>1596</v>
      </c>
      <c r="L881" s="42" t="s">
        <v>1596</v>
      </c>
      <c r="M881" s="42" t="s">
        <v>1596</v>
      </c>
      <c r="N881" s="46" t="s">
        <v>1596</v>
      </c>
      <c r="O881" s="42" t="s">
        <v>1596</v>
      </c>
      <c r="P881" s="126" t="s">
        <v>1596</v>
      </c>
    </row>
    <row r="882" spans="1:16" ht="18" hidden="1" customHeight="1" x14ac:dyDescent="0.25">
      <c r="A882" s="17" t="s">
        <v>948</v>
      </c>
      <c r="B882" s="16" t="s">
        <v>1596</v>
      </c>
      <c r="C882" s="84" t="s">
        <v>1596</v>
      </c>
      <c r="D882" s="20" t="s">
        <v>1596</v>
      </c>
      <c r="E882" s="16" t="s">
        <v>1596</v>
      </c>
      <c r="F882" s="16" t="s">
        <v>1596</v>
      </c>
      <c r="G882" s="16" t="s">
        <v>1596</v>
      </c>
      <c r="H882" s="85" t="s">
        <v>1596</v>
      </c>
      <c r="I882" s="122" t="s">
        <v>1596</v>
      </c>
      <c r="J882" s="42" t="s">
        <v>1596</v>
      </c>
      <c r="K882" s="42" t="s">
        <v>1596</v>
      </c>
      <c r="L882" s="42" t="s">
        <v>1596</v>
      </c>
      <c r="M882" s="42" t="s">
        <v>1596</v>
      </c>
      <c r="N882" s="46" t="s">
        <v>1596</v>
      </c>
      <c r="O882" s="42" t="s">
        <v>1596</v>
      </c>
      <c r="P882" s="126" t="s">
        <v>1596</v>
      </c>
    </row>
    <row r="883" spans="1:16" ht="18" hidden="1" customHeight="1" x14ac:dyDescent="0.25">
      <c r="A883" s="14" t="s">
        <v>949</v>
      </c>
      <c r="B883" s="16" t="s">
        <v>1596</v>
      </c>
      <c r="C883" s="84" t="s">
        <v>1596</v>
      </c>
      <c r="D883" s="20" t="s">
        <v>1596</v>
      </c>
      <c r="E883" s="16" t="s">
        <v>1596</v>
      </c>
      <c r="F883" s="16" t="s">
        <v>1596</v>
      </c>
      <c r="G883" s="16" t="s">
        <v>1596</v>
      </c>
      <c r="H883" s="85" t="s">
        <v>1596</v>
      </c>
      <c r="I883" s="122" t="s">
        <v>1596</v>
      </c>
      <c r="J883" s="42" t="s">
        <v>1596</v>
      </c>
      <c r="K883" s="42" t="s">
        <v>1596</v>
      </c>
      <c r="L883" s="42" t="s">
        <v>1596</v>
      </c>
      <c r="M883" s="42" t="s">
        <v>1596</v>
      </c>
      <c r="N883" s="46" t="s">
        <v>1596</v>
      </c>
      <c r="O883" s="42" t="s">
        <v>1596</v>
      </c>
      <c r="P883" s="126" t="s">
        <v>1596</v>
      </c>
    </row>
    <row r="884" spans="1:16" ht="18" hidden="1" customHeight="1" x14ac:dyDescent="0.25">
      <c r="A884" s="17" t="s">
        <v>950</v>
      </c>
      <c r="B884" s="16" t="s">
        <v>1596</v>
      </c>
      <c r="C884" s="84" t="s">
        <v>1596</v>
      </c>
      <c r="D884" s="20" t="s">
        <v>1596</v>
      </c>
      <c r="E884" s="16" t="s">
        <v>1596</v>
      </c>
      <c r="F884" s="16" t="s">
        <v>1596</v>
      </c>
      <c r="G884" s="16" t="s">
        <v>1596</v>
      </c>
      <c r="H884" s="85" t="s">
        <v>1596</v>
      </c>
      <c r="I884" s="122" t="s">
        <v>1596</v>
      </c>
      <c r="J884" s="42" t="s">
        <v>1596</v>
      </c>
      <c r="K884" s="42" t="s">
        <v>1596</v>
      </c>
      <c r="L884" s="42" t="s">
        <v>1596</v>
      </c>
      <c r="M884" s="42" t="s">
        <v>1596</v>
      </c>
      <c r="N884" s="46" t="s">
        <v>1596</v>
      </c>
      <c r="O884" s="42" t="s">
        <v>1596</v>
      </c>
      <c r="P884" s="126" t="s">
        <v>1596</v>
      </c>
    </row>
    <row r="885" spans="1:16" ht="18" hidden="1" customHeight="1" x14ac:dyDescent="0.25">
      <c r="A885" s="14" t="s">
        <v>951</v>
      </c>
      <c r="B885" s="16" t="s">
        <v>1596</v>
      </c>
      <c r="C885" s="84" t="s">
        <v>1596</v>
      </c>
      <c r="D885" s="20" t="s">
        <v>1596</v>
      </c>
      <c r="E885" s="16" t="s">
        <v>1596</v>
      </c>
      <c r="F885" s="16" t="s">
        <v>1596</v>
      </c>
      <c r="G885" s="16" t="s">
        <v>1596</v>
      </c>
      <c r="H885" s="85" t="s">
        <v>1596</v>
      </c>
      <c r="I885" s="122" t="s">
        <v>1596</v>
      </c>
      <c r="J885" s="42" t="s">
        <v>1596</v>
      </c>
      <c r="K885" s="42" t="s">
        <v>1596</v>
      </c>
      <c r="L885" s="42" t="s">
        <v>1596</v>
      </c>
      <c r="M885" s="42" t="s">
        <v>1596</v>
      </c>
      <c r="N885" s="46" t="s">
        <v>1596</v>
      </c>
      <c r="O885" s="42" t="s">
        <v>1596</v>
      </c>
      <c r="P885" s="126" t="s">
        <v>1596</v>
      </c>
    </row>
    <row r="886" spans="1:16" ht="18" hidden="1" customHeight="1" x14ac:dyDescent="0.25">
      <c r="A886" s="17" t="s">
        <v>952</v>
      </c>
      <c r="B886" s="16" t="s">
        <v>1596</v>
      </c>
      <c r="C886" s="84" t="s">
        <v>1596</v>
      </c>
      <c r="D886" s="20" t="s">
        <v>1596</v>
      </c>
      <c r="E886" s="16" t="s">
        <v>1596</v>
      </c>
      <c r="F886" s="16" t="s">
        <v>1596</v>
      </c>
      <c r="G886" s="16" t="s">
        <v>1596</v>
      </c>
      <c r="H886" s="85" t="s">
        <v>1596</v>
      </c>
      <c r="I886" s="122" t="s">
        <v>1596</v>
      </c>
      <c r="J886" s="42" t="s">
        <v>1596</v>
      </c>
      <c r="K886" s="42" t="s">
        <v>1596</v>
      </c>
      <c r="L886" s="42" t="s">
        <v>1596</v>
      </c>
      <c r="M886" s="42" t="s">
        <v>1596</v>
      </c>
      <c r="N886" s="46" t="s">
        <v>1596</v>
      </c>
      <c r="O886" s="42" t="s">
        <v>1596</v>
      </c>
      <c r="P886" s="126" t="s">
        <v>1596</v>
      </c>
    </row>
    <row r="887" spans="1:16" ht="18" hidden="1" customHeight="1" x14ac:dyDescent="0.25">
      <c r="A887" s="14" t="s">
        <v>953</v>
      </c>
      <c r="B887" s="16" t="s">
        <v>1596</v>
      </c>
      <c r="C887" s="84" t="s">
        <v>1596</v>
      </c>
      <c r="D887" s="20" t="s">
        <v>1596</v>
      </c>
      <c r="E887" s="16" t="s">
        <v>1596</v>
      </c>
      <c r="F887" s="16" t="s">
        <v>1596</v>
      </c>
      <c r="G887" s="16" t="s">
        <v>1596</v>
      </c>
      <c r="H887" s="85" t="s">
        <v>1596</v>
      </c>
      <c r="I887" s="122" t="s">
        <v>1596</v>
      </c>
      <c r="J887" s="42" t="s">
        <v>1596</v>
      </c>
      <c r="K887" s="42" t="s">
        <v>1596</v>
      </c>
      <c r="L887" s="42" t="s">
        <v>1596</v>
      </c>
      <c r="M887" s="42" t="s">
        <v>1596</v>
      </c>
      <c r="N887" s="46" t="s">
        <v>1596</v>
      </c>
      <c r="O887" s="42" t="s">
        <v>1596</v>
      </c>
      <c r="P887" s="126" t="s">
        <v>1596</v>
      </c>
    </row>
    <row r="888" spans="1:16" ht="18" hidden="1" customHeight="1" x14ac:dyDescent="0.25">
      <c r="A888" s="17" t="s">
        <v>954</v>
      </c>
      <c r="B888" s="16" t="s">
        <v>1596</v>
      </c>
      <c r="C888" s="84" t="s">
        <v>1596</v>
      </c>
      <c r="D888" s="20" t="s">
        <v>1596</v>
      </c>
      <c r="E888" s="16" t="s">
        <v>1596</v>
      </c>
      <c r="F888" s="16" t="s">
        <v>1596</v>
      </c>
      <c r="G888" s="16" t="s">
        <v>1596</v>
      </c>
      <c r="H888" s="85" t="s">
        <v>1596</v>
      </c>
      <c r="I888" s="122" t="s">
        <v>1596</v>
      </c>
      <c r="J888" s="42" t="s">
        <v>1596</v>
      </c>
      <c r="K888" s="42" t="s">
        <v>1596</v>
      </c>
      <c r="L888" s="42" t="s">
        <v>1596</v>
      </c>
      <c r="M888" s="42" t="s">
        <v>1596</v>
      </c>
      <c r="N888" s="46" t="s">
        <v>1596</v>
      </c>
      <c r="O888" s="42" t="s">
        <v>1596</v>
      </c>
      <c r="P888" s="126" t="s">
        <v>1596</v>
      </c>
    </row>
    <row r="889" spans="1:16" ht="18" hidden="1" customHeight="1" x14ac:dyDescent="0.25">
      <c r="A889" s="14" t="s">
        <v>955</v>
      </c>
      <c r="B889" s="16" t="s">
        <v>1596</v>
      </c>
      <c r="C889" s="84" t="s">
        <v>1596</v>
      </c>
      <c r="D889" s="20" t="s">
        <v>1596</v>
      </c>
      <c r="E889" s="16" t="s">
        <v>1596</v>
      </c>
      <c r="F889" s="16" t="s">
        <v>1596</v>
      </c>
      <c r="G889" s="16" t="s">
        <v>1596</v>
      </c>
      <c r="H889" s="85" t="s">
        <v>1596</v>
      </c>
      <c r="I889" s="122" t="s">
        <v>1596</v>
      </c>
      <c r="J889" s="42" t="s">
        <v>1596</v>
      </c>
      <c r="K889" s="42" t="s">
        <v>1596</v>
      </c>
      <c r="L889" s="42" t="s">
        <v>1596</v>
      </c>
      <c r="M889" s="42" t="s">
        <v>1596</v>
      </c>
      <c r="N889" s="46" t="s">
        <v>1596</v>
      </c>
      <c r="O889" s="42" t="s">
        <v>1596</v>
      </c>
      <c r="P889" s="126" t="s">
        <v>1596</v>
      </c>
    </row>
    <row r="890" spans="1:16" ht="18" hidden="1" customHeight="1" x14ac:dyDescent="0.25">
      <c r="A890" s="17" t="s">
        <v>956</v>
      </c>
      <c r="B890" s="16" t="s">
        <v>1596</v>
      </c>
      <c r="C890" s="84" t="s">
        <v>1596</v>
      </c>
      <c r="D890" s="20" t="s">
        <v>1596</v>
      </c>
      <c r="E890" s="16" t="s">
        <v>1596</v>
      </c>
      <c r="F890" s="16" t="s">
        <v>1596</v>
      </c>
      <c r="G890" s="16" t="s">
        <v>1596</v>
      </c>
      <c r="H890" s="85" t="s">
        <v>1596</v>
      </c>
      <c r="I890" s="122" t="s">
        <v>1596</v>
      </c>
      <c r="J890" s="42" t="s">
        <v>1596</v>
      </c>
      <c r="K890" s="42" t="s">
        <v>1596</v>
      </c>
      <c r="L890" s="42" t="s">
        <v>1596</v>
      </c>
      <c r="M890" s="42" t="s">
        <v>1596</v>
      </c>
      <c r="N890" s="46" t="s">
        <v>1596</v>
      </c>
      <c r="O890" s="42" t="s">
        <v>1596</v>
      </c>
      <c r="P890" s="126" t="s">
        <v>1596</v>
      </c>
    </row>
    <row r="891" spans="1:16" ht="18" hidden="1" customHeight="1" x14ac:dyDescent="0.25">
      <c r="A891" s="14" t="s">
        <v>957</v>
      </c>
      <c r="B891" s="16" t="s">
        <v>1596</v>
      </c>
      <c r="C891" s="84" t="s">
        <v>1596</v>
      </c>
      <c r="D891" s="20" t="s">
        <v>1596</v>
      </c>
      <c r="E891" s="16" t="s">
        <v>1596</v>
      </c>
      <c r="F891" s="16" t="s">
        <v>1596</v>
      </c>
      <c r="G891" s="16" t="s">
        <v>1596</v>
      </c>
      <c r="H891" s="85" t="s">
        <v>1596</v>
      </c>
      <c r="I891" s="122" t="s">
        <v>1596</v>
      </c>
      <c r="J891" s="42" t="s">
        <v>1596</v>
      </c>
      <c r="K891" s="42" t="s">
        <v>1596</v>
      </c>
      <c r="L891" s="42" t="s">
        <v>1596</v>
      </c>
      <c r="M891" s="42" t="s">
        <v>1596</v>
      </c>
      <c r="N891" s="46" t="s">
        <v>1596</v>
      </c>
      <c r="O891" s="42" t="s">
        <v>1596</v>
      </c>
      <c r="P891" s="126" t="s">
        <v>1596</v>
      </c>
    </row>
    <row r="892" spans="1:16" ht="18" hidden="1" customHeight="1" x14ac:dyDescent="0.25">
      <c r="A892" s="17" t="s">
        <v>958</v>
      </c>
      <c r="B892" s="16" t="s">
        <v>1596</v>
      </c>
      <c r="C892" s="84" t="s">
        <v>1596</v>
      </c>
      <c r="D892" s="20" t="s">
        <v>1596</v>
      </c>
      <c r="E892" s="16" t="s">
        <v>1596</v>
      </c>
      <c r="F892" s="16" t="s">
        <v>1596</v>
      </c>
      <c r="G892" s="16" t="s">
        <v>1596</v>
      </c>
      <c r="H892" s="85" t="s">
        <v>1596</v>
      </c>
      <c r="I892" s="122" t="s">
        <v>1596</v>
      </c>
      <c r="J892" s="42" t="s">
        <v>1596</v>
      </c>
      <c r="K892" s="42" t="s">
        <v>1596</v>
      </c>
      <c r="L892" s="42" t="s">
        <v>1596</v>
      </c>
      <c r="M892" s="42" t="s">
        <v>1596</v>
      </c>
      <c r="N892" s="46" t="s">
        <v>1596</v>
      </c>
      <c r="O892" s="42" t="s">
        <v>1596</v>
      </c>
      <c r="P892" s="126" t="s">
        <v>1596</v>
      </c>
    </row>
    <row r="893" spans="1:16" ht="18" hidden="1" customHeight="1" x14ac:dyDescent="0.25">
      <c r="A893" s="14" t="s">
        <v>959</v>
      </c>
      <c r="B893" s="16" t="s">
        <v>1596</v>
      </c>
      <c r="C893" s="84" t="s">
        <v>1596</v>
      </c>
      <c r="D893" s="20" t="s">
        <v>1596</v>
      </c>
      <c r="E893" s="16" t="s">
        <v>1596</v>
      </c>
      <c r="F893" s="16" t="s">
        <v>1596</v>
      </c>
      <c r="G893" s="16" t="s">
        <v>1596</v>
      </c>
      <c r="H893" s="85" t="s">
        <v>1596</v>
      </c>
      <c r="I893" s="122" t="s">
        <v>1596</v>
      </c>
      <c r="J893" s="42" t="s">
        <v>1596</v>
      </c>
      <c r="K893" s="42" t="s">
        <v>1596</v>
      </c>
      <c r="L893" s="42" t="s">
        <v>1596</v>
      </c>
      <c r="M893" s="42" t="s">
        <v>1596</v>
      </c>
      <c r="N893" s="46" t="s">
        <v>1596</v>
      </c>
      <c r="O893" s="42" t="s">
        <v>1596</v>
      </c>
      <c r="P893" s="126" t="s">
        <v>1596</v>
      </c>
    </row>
    <row r="894" spans="1:16" ht="18" hidden="1" customHeight="1" x14ac:dyDescent="0.25">
      <c r="A894" s="17" t="s">
        <v>960</v>
      </c>
      <c r="B894" s="16" t="s">
        <v>1596</v>
      </c>
      <c r="C894" s="84" t="s">
        <v>1596</v>
      </c>
      <c r="D894" s="20" t="s">
        <v>1596</v>
      </c>
      <c r="E894" s="16" t="s">
        <v>1596</v>
      </c>
      <c r="F894" s="16" t="s">
        <v>1596</v>
      </c>
      <c r="G894" s="16" t="s">
        <v>1596</v>
      </c>
      <c r="H894" s="85" t="s">
        <v>1596</v>
      </c>
      <c r="I894" s="122" t="s">
        <v>1596</v>
      </c>
      <c r="J894" s="42" t="s">
        <v>1596</v>
      </c>
      <c r="K894" s="42" t="s">
        <v>1596</v>
      </c>
      <c r="L894" s="42" t="s">
        <v>1596</v>
      </c>
      <c r="M894" s="42" t="s">
        <v>1596</v>
      </c>
      <c r="N894" s="46" t="s">
        <v>1596</v>
      </c>
      <c r="O894" s="42" t="s">
        <v>1596</v>
      </c>
      <c r="P894" s="126" t="s">
        <v>1596</v>
      </c>
    </row>
    <row r="895" spans="1:16" ht="18" hidden="1" customHeight="1" x14ac:dyDescent="0.25">
      <c r="A895" s="14" t="s">
        <v>961</v>
      </c>
      <c r="B895" s="16" t="s">
        <v>1596</v>
      </c>
      <c r="C895" s="84" t="s">
        <v>1596</v>
      </c>
      <c r="D895" s="20" t="s">
        <v>1596</v>
      </c>
      <c r="E895" s="16" t="s">
        <v>1596</v>
      </c>
      <c r="F895" s="16" t="s">
        <v>1596</v>
      </c>
      <c r="G895" s="16" t="s">
        <v>1596</v>
      </c>
      <c r="H895" s="85" t="s">
        <v>1596</v>
      </c>
      <c r="I895" s="122" t="s">
        <v>1596</v>
      </c>
      <c r="J895" s="42" t="s">
        <v>1596</v>
      </c>
      <c r="K895" s="42" t="s">
        <v>1596</v>
      </c>
      <c r="L895" s="42" t="s">
        <v>1596</v>
      </c>
      <c r="M895" s="42" t="s">
        <v>1596</v>
      </c>
      <c r="N895" s="46" t="s">
        <v>1596</v>
      </c>
      <c r="O895" s="42" t="s">
        <v>1596</v>
      </c>
      <c r="P895" s="126" t="s">
        <v>1596</v>
      </c>
    </row>
    <row r="896" spans="1:16" ht="18" hidden="1" customHeight="1" x14ac:dyDescent="0.25">
      <c r="A896" s="17" t="s">
        <v>962</v>
      </c>
      <c r="B896" s="16" t="s">
        <v>1596</v>
      </c>
      <c r="C896" s="84" t="s">
        <v>1596</v>
      </c>
      <c r="D896" s="20" t="s">
        <v>1596</v>
      </c>
      <c r="E896" s="16" t="s">
        <v>1596</v>
      </c>
      <c r="F896" s="16" t="s">
        <v>1596</v>
      </c>
      <c r="G896" s="16" t="s">
        <v>1596</v>
      </c>
      <c r="H896" s="85" t="s">
        <v>1596</v>
      </c>
      <c r="I896" s="122" t="s">
        <v>1596</v>
      </c>
      <c r="J896" s="42" t="s">
        <v>1596</v>
      </c>
      <c r="K896" s="42" t="s">
        <v>1596</v>
      </c>
      <c r="L896" s="42" t="s">
        <v>1596</v>
      </c>
      <c r="M896" s="42" t="s">
        <v>1596</v>
      </c>
      <c r="N896" s="46" t="s">
        <v>1596</v>
      </c>
      <c r="O896" s="42" t="s">
        <v>1596</v>
      </c>
      <c r="P896" s="126" t="s">
        <v>1596</v>
      </c>
    </row>
    <row r="897" spans="1:16" ht="18" hidden="1" customHeight="1" x14ac:dyDescent="0.25">
      <c r="A897" s="14" t="s">
        <v>963</v>
      </c>
      <c r="B897" s="16" t="s">
        <v>1596</v>
      </c>
      <c r="C897" s="84" t="s">
        <v>1596</v>
      </c>
      <c r="D897" s="20" t="s">
        <v>1596</v>
      </c>
      <c r="E897" s="16" t="s">
        <v>1596</v>
      </c>
      <c r="F897" s="16" t="s">
        <v>1596</v>
      </c>
      <c r="G897" s="16" t="s">
        <v>1596</v>
      </c>
      <c r="H897" s="85" t="s">
        <v>1596</v>
      </c>
      <c r="I897" s="122" t="s">
        <v>1596</v>
      </c>
      <c r="J897" s="42" t="s">
        <v>1596</v>
      </c>
      <c r="K897" s="42" t="s">
        <v>1596</v>
      </c>
      <c r="L897" s="42" t="s">
        <v>1596</v>
      </c>
      <c r="M897" s="42" t="s">
        <v>1596</v>
      </c>
      <c r="N897" s="46" t="s">
        <v>1596</v>
      </c>
      <c r="O897" s="42" t="s">
        <v>1596</v>
      </c>
      <c r="P897" s="126" t="s">
        <v>1596</v>
      </c>
    </row>
    <row r="898" spans="1:16" ht="18" hidden="1" customHeight="1" x14ac:dyDescent="0.25">
      <c r="A898" s="17" t="s">
        <v>964</v>
      </c>
      <c r="B898" s="16" t="s">
        <v>1596</v>
      </c>
      <c r="C898" s="84" t="s">
        <v>1596</v>
      </c>
      <c r="D898" s="20" t="s">
        <v>1596</v>
      </c>
      <c r="E898" s="16" t="s">
        <v>1596</v>
      </c>
      <c r="F898" s="16" t="s">
        <v>1596</v>
      </c>
      <c r="G898" s="16" t="s">
        <v>1596</v>
      </c>
      <c r="H898" s="85" t="s">
        <v>1596</v>
      </c>
      <c r="I898" s="122" t="s">
        <v>1596</v>
      </c>
      <c r="J898" s="42" t="s">
        <v>1596</v>
      </c>
      <c r="K898" s="42" t="s">
        <v>1596</v>
      </c>
      <c r="L898" s="42" t="s">
        <v>1596</v>
      </c>
      <c r="M898" s="42" t="s">
        <v>1596</v>
      </c>
      <c r="N898" s="46" t="s">
        <v>1596</v>
      </c>
      <c r="O898" s="42" t="s">
        <v>1596</v>
      </c>
      <c r="P898" s="126" t="s">
        <v>1596</v>
      </c>
    </row>
    <row r="899" spans="1:16" ht="18" hidden="1" customHeight="1" x14ac:dyDescent="0.25">
      <c r="A899" s="14" t="s">
        <v>965</v>
      </c>
      <c r="B899" s="16" t="s">
        <v>1596</v>
      </c>
      <c r="C899" s="84" t="s">
        <v>1596</v>
      </c>
      <c r="D899" s="20" t="s">
        <v>1596</v>
      </c>
      <c r="E899" s="16" t="s">
        <v>1596</v>
      </c>
      <c r="F899" s="16" t="s">
        <v>1596</v>
      </c>
      <c r="G899" s="16" t="s">
        <v>1596</v>
      </c>
      <c r="H899" s="85" t="s">
        <v>1596</v>
      </c>
      <c r="I899" s="122" t="s">
        <v>1596</v>
      </c>
      <c r="J899" s="42" t="s">
        <v>1596</v>
      </c>
      <c r="K899" s="42" t="s">
        <v>1596</v>
      </c>
      <c r="L899" s="42" t="s">
        <v>1596</v>
      </c>
      <c r="M899" s="42" t="s">
        <v>1596</v>
      </c>
      <c r="N899" s="46" t="s">
        <v>1596</v>
      </c>
      <c r="O899" s="42" t="s">
        <v>1596</v>
      </c>
      <c r="P899" s="126" t="s">
        <v>1596</v>
      </c>
    </row>
    <row r="900" spans="1:16" ht="18" hidden="1" customHeight="1" x14ac:dyDescent="0.25">
      <c r="A900" s="17" t="s">
        <v>966</v>
      </c>
      <c r="B900" s="16" t="s">
        <v>1596</v>
      </c>
      <c r="C900" s="84" t="s">
        <v>1596</v>
      </c>
      <c r="D900" s="20" t="s">
        <v>1596</v>
      </c>
      <c r="E900" s="16" t="s">
        <v>1596</v>
      </c>
      <c r="F900" s="16" t="s">
        <v>1596</v>
      </c>
      <c r="G900" s="16" t="s">
        <v>1596</v>
      </c>
      <c r="H900" s="85" t="s">
        <v>1596</v>
      </c>
      <c r="I900" s="122" t="s">
        <v>1596</v>
      </c>
      <c r="J900" s="42" t="s">
        <v>1596</v>
      </c>
      <c r="K900" s="42" t="s">
        <v>1596</v>
      </c>
      <c r="L900" s="42" t="s">
        <v>1596</v>
      </c>
      <c r="M900" s="42" t="s">
        <v>1596</v>
      </c>
      <c r="N900" s="46" t="s">
        <v>1596</v>
      </c>
      <c r="O900" s="42" t="s">
        <v>1596</v>
      </c>
      <c r="P900" s="126" t="s">
        <v>1596</v>
      </c>
    </row>
    <row r="901" spans="1:16" ht="18" hidden="1" customHeight="1" x14ac:dyDescent="0.25">
      <c r="A901" s="14" t="s">
        <v>967</v>
      </c>
      <c r="B901" s="16" t="s">
        <v>1596</v>
      </c>
      <c r="C901" s="84" t="s">
        <v>1596</v>
      </c>
      <c r="D901" s="20" t="s">
        <v>1596</v>
      </c>
      <c r="E901" s="16" t="s">
        <v>1596</v>
      </c>
      <c r="F901" s="16" t="s">
        <v>1596</v>
      </c>
      <c r="G901" s="16" t="s">
        <v>1596</v>
      </c>
      <c r="H901" s="85" t="s">
        <v>1596</v>
      </c>
      <c r="I901" s="122" t="s">
        <v>1596</v>
      </c>
      <c r="J901" s="42" t="s">
        <v>1596</v>
      </c>
      <c r="K901" s="42" t="s">
        <v>1596</v>
      </c>
      <c r="L901" s="42" t="s">
        <v>1596</v>
      </c>
      <c r="M901" s="42" t="s">
        <v>1596</v>
      </c>
      <c r="N901" s="46" t="s">
        <v>1596</v>
      </c>
      <c r="O901" s="42" t="s">
        <v>1596</v>
      </c>
      <c r="P901" s="126" t="s">
        <v>1596</v>
      </c>
    </row>
    <row r="902" spans="1:16" ht="18" hidden="1" customHeight="1" x14ac:dyDescent="0.25">
      <c r="A902" s="17" t="s">
        <v>968</v>
      </c>
      <c r="B902" s="16" t="s">
        <v>1596</v>
      </c>
      <c r="C902" s="84" t="s">
        <v>1596</v>
      </c>
      <c r="D902" s="20" t="s">
        <v>1596</v>
      </c>
      <c r="E902" s="16" t="s">
        <v>1596</v>
      </c>
      <c r="F902" s="16" t="s">
        <v>1596</v>
      </c>
      <c r="G902" s="16" t="s">
        <v>1596</v>
      </c>
      <c r="H902" s="85" t="s">
        <v>1596</v>
      </c>
      <c r="I902" s="122" t="s">
        <v>1596</v>
      </c>
      <c r="J902" s="42" t="s">
        <v>1596</v>
      </c>
      <c r="K902" s="42" t="s">
        <v>1596</v>
      </c>
      <c r="L902" s="42" t="s">
        <v>1596</v>
      </c>
      <c r="M902" s="42" t="s">
        <v>1596</v>
      </c>
      <c r="N902" s="46" t="s">
        <v>1596</v>
      </c>
      <c r="O902" s="42" t="s">
        <v>1596</v>
      </c>
      <c r="P902" s="126" t="s">
        <v>1596</v>
      </c>
    </row>
    <row r="903" spans="1:16" ht="18" hidden="1" customHeight="1" x14ac:dyDescent="0.25">
      <c r="A903" s="14" t="s">
        <v>969</v>
      </c>
      <c r="B903" s="16" t="s">
        <v>1596</v>
      </c>
      <c r="C903" s="84" t="s">
        <v>1596</v>
      </c>
      <c r="D903" s="20" t="s">
        <v>1596</v>
      </c>
      <c r="E903" s="16" t="s">
        <v>1596</v>
      </c>
      <c r="F903" s="16" t="s">
        <v>1596</v>
      </c>
      <c r="G903" s="16" t="s">
        <v>1596</v>
      </c>
      <c r="H903" s="85" t="s">
        <v>1596</v>
      </c>
      <c r="I903" s="122" t="s">
        <v>1596</v>
      </c>
      <c r="J903" s="42" t="s">
        <v>1596</v>
      </c>
      <c r="K903" s="42" t="s">
        <v>1596</v>
      </c>
      <c r="L903" s="42" t="s">
        <v>1596</v>
      </c>
      <c r="M903" s="42" t="s">
        <v>1596</v>
      </c>
      <c r="N903" s="46" t="s">
        <v>1596</v>
      </c>
      <c r="O903" s="42" t="s">
        <v>1596</v>
      </c>
      <c r="P903" s="126" t="s">
        <v>1596</v>
      </c>
    </row>
    <row r="904" spans="1:16" ht="18" hidden="1" customHeight="1" x14ac:dyDescent="0.25">
      <c r="A904" s="17" t="s">
        <v>970</v>
      </c>
      <c r="B904" s="16" t="s">
        <v>1596</v>
      </c>
      <c r="C904" s="84" t="s">
        <v>1596</v>
      </c>
      <c r="D904" s="20" t="s">
        <v>1596</v>
      </c>
      <c r="E904" s="16" t="s">
        <v>1596</v>
      </c>
      <c r="F904" s="16" t="s">
        <v>1596</v>
      </c>
      <c r="G904" s="16" t="s">
        <v>1596</v>
      </c>
      <c r="H904" s="85" t="s">
        <v>1596</v>
      </c>
      <c r="I904" s="122" t="s">
        <v>1596</v>
      </c>
      <c r="J904" s="42" t="s">
        <v>1596</v>
      </c>
      <c r="K904" s="42" t="s">
        <v>1596</v>
      </c>
      <c r="L904" s="42" t="s">
        <v>1596</v>
      </c>
      <c r="M904" s="42" t="s">
        <v>1596</v>
      </c>
      <c r="N904" s="46" t="s">
        <v>1596</v>
      </c>
      <c r="O904" s="42" t="s">
        <v>1596</v>
      </c>
      <c r="P904" s="126" t="s">
        <v>1596</v>
      </c>
    </row>
    <row r="905" spans="1:16" ht="18" hidden="1" customHeight="1" x14ac:dyDescent="0.25">
      <c r="A905" s="14" t="s">
        <v>971</v>
      </c>
      <c r="B905" s="16" t="s">
        <v>1596</v>
      </c>
      <c r="C905" s="84" t="s">
        <v>1596</v>
      </c>
      <c r="D905" s="20" t="s">
        <v>1596</v>
      </c>
      <c r="E905" s="16" t="s">
        <v>1596</v>
      </c>
      <c r="F905" s="16" t="s">
        <v>1596</v>
      </c>
      <c r="G905" s="16" t="s">
        <v>1596</v>
      </c>
      <c r="H905" s="85" t="s">
        <v>1596</v>
      </c>
      <c r="I905" s="122" t="s">
        <v>1596</v>
      </c>
      <c r="J905" s="42" t="s">
        <v>1596</v>
      </c>
      <c r="K905" s="42" t="s">
        <v>1596</v>
      </c>
      <c r="L905" s="42" t="s">
        <v>1596</v>
      </c>
      <c r="M905" s="42" t="s">
        <v>1596</v>
      </c>
      <c r="N905" s="46" t="s">
        <v>1596</v>
      </c>
      <c r="O905" s="42" t="s">
        <v>1596</v>
      </c>
      <c r="P905" s="126" t="s">
        <v>1596</v>
      </c>
    </row>
    <row r="906" spans="1:16" ht="18" hidden="1" customHeight="1" x14ac:dyDescent="0.25">
      <c r="A906" s="17" t="s">
        <v>972</v>
      </c>
      <c r="B906" s="16" t="s">
        <v>1596</v>
      </c>
      <c r="C906" s="84" t="s">
        <v>1596</v>
      </c>
      <c r="D906" s="20" t="s">
        <v>1596</v>
      </c>
      <c r="E906" s="16" t="s">
        <v>1596</v>
      </c>
      <c r="F906" s="16" t="s">
        <v>1596</v>
      </c>
      <c r="G906" s="16" t="s">
        <v>1596</v>
      </c>
      <c r="H906" s="85" t="s">
        <v>1596</v>
      </c>
      <c r="I906" s="122" t="s">
        <v>1596</v>
      </c>
      <c r="J906" s="42" t="s">
        <v>1596</v>
      </c>
      <c r="K906" s="42" t="s">
        <v>1596</v>
      </c>
      <c r="L906" s="42" t="s">
        <v>1596</v>
      </c>
      <c r="M906" s="42" t="s">
        <v>1596</v>
      </c>
      <c r="N906" s="46" t="s">
        <v>1596</v>
      </c>
      <c r="O906" s="42" t="s">
        <v>1596</v>
      </c>
      <c r="P906" s="126" t="s">
        <v>1596</v>
      </c>
    </row>
    <row r="907" spans="1:16" ht="18" hidden="1" customHeight="1" x14ac:dyDescent="0.25">
      <c r="A907" s="14" t="s">
        <v>973</v>
      </c>
      <c r="B907" s="16" t="s">
        <v>1596</v>
      </c>
      <c r="C907" s="84" t="s">
        <v>1596</v>
      </c>
      <c r="D907" s="20" t="s">
        <v>1596</v>
      </c>
      <c r="E907" s="16" t="s">
        <v>1596</v>
      </c>
      <c r="F907" s="16" t="s">
        <v>1596</v>
      </c>
      <c r="G907" s="16" t="s">
        <v>1596</v>
      </c>
      <c r="H907" s="85" t="s">
        <v>1596</v>
      </c>
      <c r="I907" s="122" t="s">
        <v>1596</v>
      </c>
      <c r="J907" s="42" t="s">
        <v>1596</v>
      </c>
      <c r="K907" s="42" t="s">
        <v>1596</v>
      </c>
      <c r="L907" s="42" t="s">
        <v>1596</v>
      </c>
      <c r="M907" s="42" t="s">
        <v>1596</v>
      </c>
      <c r="N907" s="46" t="s">
        <v>1596</v>
      </c>
      <c r="O907" s="42" t="s">
        <v>1596</v>
      </c>
      <c r="P907" s="126" t="s">
        <v>1596</v>
      </c>
    </row>
    <row r="908" spans="1:16" ht="18" hidden="1" customHeight="1" x14ac:dyDescent="0.25">
      <c r="A908" s="17" t="s">
        <v>974</v>
      </c>
      <c r="B908" s="16" t="s">
        <v>1596</v>
      </c>
      <c r="C908" s="84" t="s">
        <v>1596</v>
      </c>
      <c r="D908" s="20" t="s">
        <v>1596</v>
      </c>
      <c r="E908" s="16" t="s">
        <v>1596</v>
      </c>
      <c r="F908" s="16" t="s">
        <v>1596</v>
      </c>
      <c r="G908" s="16" t="s">
        <v>1596</v>
      </c>
      <c r="H908" s="85" t="s">
        <v>1596</v>
      </c>
      <c r="I908" s="122" t="s">
        <v>1596</v>
      </c>
      <c r="J908" s="42" t="s">
        <v>1596</v>
      </c>
      <c r="K908" s="42" t="s">
        <v>1596</v>
      </c>
      <c r="L908" s="42" t="s">
        <v>1596</v>
      </c>
      <c r="M908" s="42" t="s">
        <v>1596</v>
      </c>
      <c r="N908" s="46" t="s">
        <v>1596</v>
      </c>
      <c r="O908" s="42" t="s">
        <v>1596</v>
      </c>
      <c r="P908" s="126" t="s">
        <v>1596</v>
      </c>
    </row>
    <row r="909" spans="1:16" ht="18" hidden="1" customHeight="1" x14ac:dyDescent="0.25">
      <c r="A909" s="14" t="s">
        <v>975</v>
      </c>
      <c r="B909" s="16" t="s">
        <v>1596</v>
      </c>
      <c r="C909" s="84" t="s">
        <v>1596</v>
      </c>
      <c r="D909" s="20" t="s">
        <v>1596</v>
      </c>
      <c r="E909" s="16" t="s">
        <v>1596</v>
      </c>
      <c r="F909" s="16" t="s">
        <v>1596</v>
      </c>
      <c r="G909" s="16" t="s">
        <v>1596</v>
      </c>
      <c r="H909" s="85" t="s">
        <v>1596</v>
      </c>
      <c r="I909" s="122" t="s">
        <v>1596</v>
      </c>
      <c r="J909" s="42" t="s">
        <v>1596</v>
      </c>
      <c r="K909" s="42" t="s">
        <v>1596</v>
      </c>
      <c r="L909" s="42" t="s">
        <v>1596</v>
      </c>
      <c r="M909" s="42" t="s">
        <v>1596</v>
      </c>
      <c r="N909" s="46" t="s">
        <v>1596</v>
      </c>
      <c r="O909" s="42" t="s">
        <v>1596</v>
      </c>
      <c r="P909" s="126" t="s">
        <v>1596</v>
      </c>
    </row>
    <row r="910" spans="1:16" ht="18" hidden="1" customHeight="1" x14ac:dyDescent="0.25">
      <c r="A910" s="17" t="s">
        <v>976</v>
      </c>
      <c r="B910" s="16" t="s">
        <v>1596</v>
      </c>
      <c r="C910" s="84" t="s">
        <v>1596</v>
      </c>
      <c r="D910" s="20" t="s">
        <v>1596</v>
      </c>
      <c r="E910" s="16" t="s">
        <v>1596</v>
      </c>
      <c r="F910" s="16" t="s">
        <v>1596</v>
      </c>
      <c r="G910" s="16" t="s">
        <v>1596</v>
      </c>
      <c r="H910" s="85" t="s">
        <v>1596</v>
      </c>
      <c r="I910" s="122" t="s">
        <v>1596</v>
      </c>
      <c r="J910" s="42" t="s">
        <v>1596</v>
      </c>
      <c r="K910" s="42" t="s">
        <v>1596</v>
      </c>
      <c r="L910" s="42" t="s">
        <v>1596</v>
      </c>
      <c r="M910" s="42" t="s">
        <v>1596</v>
      </c>
      <c r="N910" s="46" t="s">
        <v>1596</v>
      </c>
      <c r="O910" s="42" t="s">
        <v>1596</v>
      </c>
      <c r="P910" s="126" t="s">
        <v>1596</v>
      </c>
    </row>
    <row r="911" spans="1:16" ht="18" hidden="1" customHeight="1" x14ac:dyDescent="0.25">
      <c r="A911" s="14" t="s">
        <v>977</v>
      </c>
      <c r="B911" s="16" t="s">
        <v>1596</v>
      </c>
      <c r="C911" s="84" t="s">
        <v>1596</v>
      </c>
      <c r="D911" s="20" t="s">
        <v>1596</v>
      </c>
      <c r="E911" s="16" t="s">
        <v>1596</v>
      </c>
      <c r="F911" s="16" t="s">
        <v>1596</v>
      </c>
      <c r="G911" s="16" t="s">
        <v>1596</v>
      </c>
      <c r="H911" s="85" t="s">
        <v>1596</v>
      </c>
      <c r="I911" s="122" t="s">
        <v>1596</v>
      </c>
      <c r="J911" s="42" t="s">
        <v>1596</v>
      </c>
      <c r="K911" s="42" t="s">
        <v>1596</v>
      </c>
      <c r="L911" s="42" t="s">
        <v>1596</v>
      </c>
      <c r="M911" s="42" t="s">
        <v>1596</v>
      </c>
      <c r="N911" s="46" t="s">
        <v>1596</v>
      </c>
      <c r="O911" s="42" t="s">
        <v>1596</v>
      </c>
      <c r="P911" s="126" t="s">
        <v>1596</v>
      </c>
    </row>
    <row r="912" spans="1:16" ht="18" hidden="1" customHeight="1" x14ac:dyDescent="0.25">
      <c r="A912" s="17" t="s">
        <v>978</v>
      </c>
      <c r="B912" s="16" t="s">
        <v>1596</v>
      </c>
      <c r="C912" s="84" t="s">
        <v>1596</v>
      </c>
      <c r="D912" s="20" t="s">
        <v>1596</v>
      </c>
      <c r="E912" s="16" t="s">
        <v>1596</v>
      </c>
      <c r="F912" s="16" t="s">
        <v>1596</v>
      </c>
      <c r="G912" s="16" t="s">
        <v>1596</v>
      </c>
      <c r="H912" s="85" t="s">
        <v>1596</v>
      </c>
      <c r="I912" s="122" t="s">
        <v>1596</v>
      </c>
      <c r="J912" s="42" t="s">
        <v>1596</v>
      </c>
      <c r="K912" s="42" t="s">
        <v>1596</v>
      </c>
      <c r="L912" s="42" t="s">
        <v>1596</v>
      </c>
      <c r="M912" s="42" t="s">
        <v>1596</v>
      </c>
      <c r="N912" s="46" t="s">
        <v>1596</v>
      </c>
      <c r="O912" s="42" t="s">
        <v>1596</v>
      </c>
      <c r="P912" s="126" t="s">
        <v>1596</v>
      </c>
    </row>
    <row r="913" spans="1:16" ht="18" hidden="1" customHeight="1" x14ac:dyDescent="0.25">
      <c r="A913" s="14" t="s">
        <v>979</v>
      </c>
      <c r="B913" s="16" t="s">
        <v>1596</v>
      </c>
      <c r="C913" s="84" t="s">
        <v>1596</v>
      </c>
      <c r="D913" s="20" t="s">
        <v>1596</v>
      </c>
      <c r="E913" s="16" t="s">
        <v>1596</v>
      </c>
      <c r="F913" s="16" t="s">
        <v>1596</v>
      </c>
      <c r="G913" s="16" t="s">
        <v>1596</v>
      </c>
      <c r="H913" s="85" t="s">
        <v>1596</v>
      </c>
      <c r="I913" s="122" t="s">
        <v>1596</v>
      </c>
      <c r="J913" s="42" t="s">
        <v>1596</v>
      </c>
      <c r="K913" s="42" t="s">
        <v>1596</v>
      </c>
      <c r="L913" s="42" t="s">
        <v>1596</v>
      </c>
      <c r="M913" s="42" t="s">
        <v>1596</v>
      </c>
      <c r="N913" s="46" t="s">
        <v>1596</v>
      </c>
      <c r="O913" s="42" t="s">
        <v>1596</v>
      </c>
      <c r="P913" s="126" t="s">
        <v>1596</v>
      </c>
    </row>
    <row r="914" spans="1:16" ht="18" hidden="1" customHeight="1" x14ac:dyDescent="0.25">
      <c r="A914" s="17" t="s">
        <v>980</v>
      </c>
      <c r="B914" s="16" t="s">
        <v>1596</v>
      </c>
      <c r="C914" s="84" t="s">
        <v>1596</v>
      </c>
      <c r="D914" s="20" t="s">
        <v>1596</v>
      </c>
      <c r="E914" s="16" t="s">
        <v>1596</v>
      </c>
      <c r="F914" s="16" t="s">
        <v>1596</v>
      </c>
      <c r="G914" s="16" t="s">
        <v>1596</v>
      </c>
      <c r="H914" s="85" t="s">
        <v>1596</v>
      </c>
      <c r="I914" s="122" t="s">
        <v>1596</v>
      </c>
      <c r="J914" s="42" t="s">
        <v>1596</v>
      </c>
      <c r="K914" s="42" t="s">
        <v>1596</v>
      </c>
      <c r="L914" s="42" t="s">
        <v>1596</v>
      </c>
      <c r="M914" s="42" t="s">
        <v>1596</v>
      </c>
      <c r="N914" s="46" t="s">
        <v>1596</v>
      </c>
      <c r="O914" s="42" t="s">
        <v>1596</v>
      </c>
      <c r="P914" s="126" t="s">
        <v>1596</v>
      </c>
    </row>
    <row r="915" spans="1:16" ht="18" hidden="1" customHeight="1" x14ac:dyDescent="0.25">
      <c r="A915" s="14" t="s">
        <v>981</v>
      </c>
      <c r="B915" s="16" t="s">
        <v>1596</v>
      </c>
      <c r="C915" s="84" t="s">
        <v>1596</v>
      </c>
      <c r="D915" s="20" t="s">
        <v>1596</v>
      </c>
      <c r="E915" s="16" t="s">
        <v>1596</v>
      </c>
      <c r="F915" s="16" t="s">
        <v>1596</v>
      </c>
      <c r="G915" s="16" t="s">
        <v>1596</v>
      </c>
      <c r="H915" s="85" t="s">
        <v>1596</v>
      </c>
      <c r="I915" s="122" t="s">
        <v>1596</v>
      </c>
      <c r="J915" s="42" t="s">
        <v>1596</v>
      </c>
      <c r="K915" s="42" t="s">
        <v>1596</v>
      </c>
      <c r="L915" s="42" t="s">
        <v>1596</v>
      </c>
      <c r="M915" s="42" t="s">
        <v>1596</v>
      </c>
      <c r="N915" s="46" t="s">
        <v>1596</v>
      </c>
      <c r="O915" s="42" t="s">
        <v>1596</v>
      </c>
      <c r="P915" s="126" t="s">
        <v>1596</v>
      </c>
    </row>
    <row r="916" spans="1:16" ht="18" hidden="1" customHeight="1" x14ac:dyDescent="0.25">
      <c r="A916" s="17" t="s">
        <v>982</v>
      </c>
      <c r="B916" s="16" t="s">
        <v>1596</v>
      </c>
      <c r="C916" s="84" t="s">
        <v>1596</v>
      </c>
      <c r="D916" s="20" t="s">
        <v>1596</v>
      </c>
      <c r="E916" s="16" t="s">
        <v>1596</v>
      </c>
      <c r="F916" s="16" t="s">
        <v>1596</v>
      </c>
      <c r="G916" s="16" t="s">
        <v>1596</v>
      </c>
      <c r="H916" s="85" t="s">
        <v>1596</v>
      </c>
      <c r="I916" s="122" t="s">
        <v>1596</v>
      </c>
      <c r="J916" s="42" t="s">
        <v>1596</v>
      </c>
      <c r="K916" s="42" t="s">
        <v>1596</v>
      </c>
      <c r="L916" s="42" t="s">
        <v>1596</v>
      </c>
      <c r="M916" s="42" t="s">
        <v>1596</v>
      </c>
      <c r="N916" s="46" t="s">
        <v>1596</v>
      </c>
      <c r="O916" s="42" t="s">
        <v>1596</v>
      </c>
      <c r="P916" s="126" t="s">
        <v>1596</v>
      </c>
    </row>
    <row r="917" spans="1:16" ht="18" hidden="1" customHeight="1" x14ac:dyDescent="0.25">
      <c r="A917" s="14" t="s">
        <v>983</v>
      </c>
      <c r="B917" s="16" t="s">
        <v>1596</v>
      </c>
      <c r="C917" s="84" t="s">
        <v>1596</v>
      </c>
      <c r="D917" s="20" t="s">
        <v>1596</v>
      </c>
      <c r="E917" s="16" t="s">
        <v>1596</v>
      </c>
      <c r="F917" s="16" t="s">
        <v>1596</v>
      </c>
      <c r="G917" s="16" t="s">
        <v>1596</v>
      </c>
      <c r="H917" s="85" t="s">
        <v>1596</v>
      </c>
      <c r="I917" s="122" t="s">
        <v>1596</v>
      </c>
      <c r="J917" s="42" t="s">
        <v>1596</v>
      </c>
      <c r="K917" s="42" t="s">
        <v>1596</v>
      </c>
      <c r="L917" s="42" t="s">
        <v>1596</v>
      </c>
      <c r="M917" s="42" t="s">
        <v>1596</v>
      </c>
      <c r="N917" s="46" t="s">
        <v>1596</v>
      </c>
      <c r="O917" s="42" t="s">
        <v>1596</v>
      </c>
      <c r="P917" s="126" t="s">
        <v>1596</v>
      </c>
    </row>
    <row r="918" spans="1:16" ht="18" hidden="1" customHeight="1" x14ac:dyDescent="0.25">
      <c r="A918" s="17" t="s">
        <v>984</v>
      </c>
      <c r="B918" s="16" t="s">
        <v>1596</v>
      </c>
      <c r="C918" s="84" t="s">
        <v>1596</v>
      </c>
      <c r="D918" s="20" t="s">
        <v>1596</v>
      </c>
      <c r="E918" s="16" t="s">
        <v>1596</v>
      </c>
      <c r="F918" s="16" t="s">
        <v>1596</v>
      </c>
      <c r="G918" s="16" t="s">
        <v>1596</v>
      </c>
      <c r="H918" s="85" t="s">
        <v>1596</v>
      </c>
      <c r="I918" s="122" t="s">
        <v>1596</v>
      </c>
      <c r="J918" s="42" t="s">
        <v>1596</v>
      </c>
      <c r="K918" s="42" t="s">
        <v>1596</v>
      </c>
      <c r="L918" s="42" t="s">
        <v>1596</v>
      </c>
      <c r="M918" s="42" t="s">
        <v>1596</v>
      </c>
      <c r="N918" s="46" t="s">
        <v>1596</v>
      </c>
      <c r="O918" s="42" t="s">
        <v>1596</v>
      </c>
      <c r="P918" s="126" t="s">
        <v>1596</v>
      </c>
    </row>
    <row r="919" spans="1:16" ht="18" hidden="1" customHeight="1" x14ac:dyDescent="0.25">
      <c r="A919" s="14" t="s">
        <v>985</v>
      </c>
      <c r="B919" s="16" t="s">
        <v>1596</v>
      </c>
      <c r="C919" s="84" t="s">
        <v>1596</v>
      </c>
      <c r="D919" s="20" t="s">
        <v>1596</v>
      </c>
      <c r="E919" s="16" t="s">
        <v>1596</v>
      </c>
      <c r="F919" s="16" t="s">
        <v>1596</v>
      </c>
      <c r="G919" s="16" t="s">
        <v>1596</v>
      </c>
      <c r="H919" s="85" t="s">
        <v>1596</v>
      </c>
      <c r="I919" s="122" t="s">
        <v>1596</v>
      </c>
      <c r="J919" s="42" t="s">
        <v>1596</v>
      </c>
      <c r="K919" s="42" t="s">
        <v>1596</v>
      </c>
      <c r="L919" s="42" t="s">
        <v>1596</v>
      </c>
      <c r="M919" s="42" t="s">
        <v>1596</v>
      </c>
      <c r="N919" s="46" t="s">
        <v>1596</v>
      </c>
      <c r="O919" s="42" t="s">
        <v>1596</v>
      </c>
      <c r="P919" s="126" t="s">
        <v>1596</v>
      </c>
    </row>
    <row r="920" spans="1:16" ht="18" hidden="1" customHeight="1" x14ac:dyDescent="0.25">
      <c r="A920" s="17" t="s">
        <v>986</v>
      </c>
      <c r="B920" s="16" t="s">
        <v>1596</v>
      </c>
      <c r="C920" s="84" t="s">
        <v>1596</v>
      </c>
      <c r="D920" s="20" t="s">
        <v>1596</v>
      </c>
      <c r="E920" s="16" t="s">
        <v>1596</v>
      </c>
      <c r="F920" s="16" t="s">
        <v>1596</v>
      </c>
      <c r="G920" s="16" t="s">
        <v>1596</v>
      </c>
      <c r="H920" s="85" t="s">
        <v>1596</v>
      </c>
      <c r="I920" s="122" t="s">
        <v>1596</v>
      </c>
      <c r="J920" s="42" t="s">
        <v>1596</v>
      </c>
      <c r="K920" s="42" t="s">
        <v>1596</v>
      </c>
      <c r="L920" s="42" t="s">
        <v>1596</v>
      </c>
      <c r="M920" s="42" t="s">
        <v>1596</v>
      </c>
      <c r="N920" s="46" t="s">
        <v>1596</v>
      </c>
      <c r="O920" s="42" t="s">
        <v>1596</v>
      </c>
      <c r="P920" s="126" t="s">
        <v>1596</v>
      </c>
    </row>
    <row r="921" spans="1:16" ht="18" hidden="1" customHeight="1" x14ac:dyDescent="0.25">
      <c r="A921" s="14" t="s">
        <v>987</v>
      </c>
      <c r="B921" s="16" t="s">
        <v>1596</v>
      </c>
      <c r="C921" s="84" t="s">
        <v>1596</v>
      </c>
      <c r="D921" s="20" t="s">
        <v>1596</v>
      </c>
      <c r="E921" s="16" t="s">
        <v>1596</v>
      </c>
      <c r="F921" s="16" t="s">
        <v>1596</v>
      </c>
      <c r="G921" s="16" t="s">
        <v>1596</v>
      </c>
      <c r="H921" s="85" t="s">
        <v>1596</v>
      </c>
      <c r="I921" s="122" t="s">
        <v>1596</v>
      </c>
      <c r="J921" s="42" t="s">
        <v>1596</v>
      </c>
      <c r="K921" s="42" t="s">
        <v>1596</v>
      </c>
      <c r="L921" s="42" t="s">
        <v>1596</v>
      </c>
      <c r="M921" s="42" t="s">
        <v>1596</v>
      </c>
      <c r="N921" s="46" t="s">
        <v>1596</v>
      </c>
      <c r="O921" s="42" t="s">
        <v>1596</v>
      </c>
      <c r="P921" s="126" t="s">
        <v>1596</v>
      </c>
    </row>
    <row r="922" spans="1:16" ht="18" hidden="1" customHeight="1" x14ac:dyDescent="0.25">
      <c r="A922" s="17" t="s">
        <v>988</v>
      </c>
      <c r="B922" s="16" t="s">
        <v>1596</v>
      </c>
      <c r="C922" s="84" t="s">
        <v>1596</v>
      </c>
      <c r="D922" s="20" t="s">
        <v>1596</v>
      </c>
      <c r="E922" s="16" t="s">
        <v>1596</v>
      </c>
      <c r="F922" s="16" t="s">
        <v>1596</v>
      </c>
      <c r="G922" s="16" t="s">
        <v>1596</v>
      </c>
      <c r="H922" s="85" t="s">
        <v>1596</v>
      </c>
      <c r="I922" s="122" t="s">
        <v>1596</v>
      </c>
      <c r="J922" s="42" t="s">
        <v>1596</v>
      </c>
      <c r="K922" s="42" t="s">
        <v>1596</v>
      </c>
      <c r="L922" s="42" t="s">
        <v>1596</v>
      </c>
      <c r="M922" s="42" t="s">
        <v>1596</v>
      </c>
      <c r="N922" s="46" t="s">
        <v>1596</v>
      </c>
      <c r="O922" s="42" t="s">
        <v>1596</v>
      </c>
      <c r="P922" s="126" t="s">
        <v>1596</v>
      </c>
    </row>
    <row r="923" spans="1:16" ht="18" hidden="1" customHeight="1" x14ac:dyDescent="0.25">
      <c r="A923" s="14" t="s">
        <v>989</v>
      </c>
      <c r="B923" s="16" t="s">
        <v>1596</v>
      </c>
      <c r="C923" s="84" t="s">
        <v>1596</v>
      </c>
      <c r="D923" s="20" t="s">
        <v>1596</v>
      </c>
      <c r="E923" s="16" t="s">
        <v>1596</v>
      </c>
      <c r="F923" s="16" t="s">
        <v>1596</v>
      </c>
      <c r="G923" s="16" t="s">
        <v>1596</v>
      </c>
      <c r="H923" s="85" t="s">
        <v>1596</v>
      </c>
      <c r="I923" s="122" t="s">
        <v>1596</v>
      </c>
      <c r="J923" s="42" t="s">
        <v>1596</v>
      </c>
      <c r="K923" s="42" t="s">
        <v>1596</v>
      </c>
      <c r="L923" s="42" t="s">
        <v>1596</v>
      </c>
      <c r="M923" s="42" t="s">
        <v>1596</v>
      </c>
      <c r="N923" s="46" t="s">
        <v>1596</v>
      </c>
      <c r="O923" s="42" t="s">
        <v>1596</v>
      </c>
      <c r="P923" s="126" t="s">
        <v>1596</v>
      </c>
    </row>
    <row r="924" spans="1:16" ht="18" hidden="1" customHeight="1" x14ac:dyDescent="0.25">
      <c r="A924" s="17" t="s">
        <v>990</v>
      </c>
      <c r="B924" s="16" t="s">
        <v>1596</v>
      </c>
      <c r="C924" s="84" t="s">
        <v>1596</v>
      </c>
      <c r="D924" s="20" t="s">
        <v>1596</v>
      </c>
      <c r="E924" s="16" t="s">
        <v>1596</v>
      </c>
      <c r="F924" s="16" t="s">
        <v>1596</v>
      </c>
      <c r="G924" s="16" t="s">
        <v>1596</v>
      </c>
      <c r="H924" s="85" t="s">
        <v>1596</v>
      </c>
      <c r="I924" s="122" t="s">
        <v>1596</v>
      </c>
      <c r="J924" s="42" t="s">
        <v>1596</v>
      </c>
      <c r="K924" s="42" t="s">
        <v>1596</v>
      </c>
      <c r="L924" s="42" t="s">
        <v>1596</v>
      </c>
      <c r="M924" s="42" t="s">
        <v>1596</v>
      </c>
      <c r="N924" s="46" t="s">
        <v>1596</v>
      </c>
      <c r="O924" s="42" t="s">
        <v>1596</v>
      </c>
      <c r="P924" s="126" t="s">
        <v>1596</v>
      </c>
    </row>
    <row r="925" spans="1:16" ht="18" hidden="1" customHeight="1" x14ac:dyDescent="0.25">
      <c r="A925" s="14" t="s">
        <v>991</v>
      </c>
      <c r="B925" s="16" t="s">
        <v>1596</v>
      </c>
      <c r="C925" s="84" t="s">
        <v>1596</v>
      </c>
      <c r="D925" s="20" t="s">
        <v>1596</v>
      </c>
      <c r="E925" s="16" t="s">
        <v>1596</v>
      </c>
      <c r="F925" s="16" t="s">
        <v>1596</v>
      </c>
      <c r="G925" s="16" t="s">
        <v>1596</v>
      </c>
      <c r="H925" s="85" t="s">
        <v>1596</v>
      </c>
      <c r="I925" s="122" t="s">
        <v>1596</v>
      </c>
      <c r="J925" s="42" t="s">
        <v>1596</v>
      </c>
      <c r="K925" s="42" t="s">
        <v>1596</v>
      </c>
      <c r="L925" s="42" t="s">
        <v>1596</v>
      </c>
      <c r="M925" s="42" t="s">
        <v>1596</v>
      </c>
      <c r="N925" s="46" t="s">
        <v>1596</v>
      </c>
      <c r="O925" s="42" t="s">
        <v>1596</v>
      </c>
      <c r="P925" s="126" t="s">
        <v>1596</v>
      </c>
    </row>
    <row r="926" spans="1:16" ht="18" hidden="1" customHeight="1" x14ac:dyDescent="0.25">
      <c r="A926" s="17" t="s">
        <v>992</v>
      </c>
      <c r="B926" s="16" t="s">
        <v>1596</v>
      </c>
      <c r="C926" s="84" t="s">
        <v>1596</v>
      </c>
      <c r="D926" s="20" t="s">
        <v>1596</v>
      </c>
      <c r="E926" s="16" t="s">
        <v>1596</v>
      </c>
      <c r="F926" s="16" t="s">
        <v>1596</v>
      </c>
      <c r="G926" s="16" t="s">
        <v>1596</v>
      </c>
      <c r="H926" s="85" t="s">
        <v>1596</v>
      </c>
      <c r="I926" s="122" t="s">
        <v>1596</v>
      </c>
      <c r="J926" s="42" t="s">
        <v>1596</v>
      </c>
      <c r="K926" s="42" t="s">
        <v>1596</v>
      </c>
      <c r="L926" s="42" t="s">
        <v>1596</v>
      </c>
      <c r="M926" s="42" t="s">
        <v>1596</v>
      </c>
      <c r="N926" s="46" t="s">
        <v>1596</v>
      </c>
      <c r="O926" s="42" t="s">
        <v>1596</v>
      </c>
      <c r="P926" s="126" t="s">
        <v>1596</v>
      </c>
    </row>
    <row r="927" spans="1:16" ht="18" hidden="1" customHeight="1" x14ac:dyDescent="0.25">
      <c r="A927" s="14" t="s">
        <v>993</v>
      </c>
      <c r="B927" s="16" t="s">
        <v>1596</v>
      </c>
      <c r="C927" s="84" t="s">
        <v>1596</v>
      </c>
      <c r="D927" s="20" t="s">
        <v>1596</v>
      </c>
      <c r="E927" s="16" t="s">
        <v>1596</v>
      </c>
      <c r="F927" s="16" t="s">
        <v>1596</v>
      </c>
      <c r="G927" s="16" t="s">
        <v>1596</v>
      </c>
      <c r="H927" s="85" t="s">
        <v>1596</v>
      </c>
      <c r="I927" s="122" t="s">
        <v>1596</v>
      </c>
      <c r="J927" s="42" t="s">
        <v>1596</v>
      </c>
      <c r="K927" s="42" t="s">
        <v>1596</v>
      </c>
      <c r="L927" s="42" t="s">
        <v>1596</v>
      </c>
      <c r="M927" s="42" t="s">
        <v>1596</v>
      </c>
      <c r="N927" s="46" t="s">
        <v>1596</v>
      </c>
      <c r="O927" s="42" t="s">
        <v>1596</v>
      </c>
      <c r="P927" s="126" t="s">
        <v>1596</v>
      </c>
    </row>
    <row r="928" spans="1:16" ht="18" hidden="1" customHeight="1" x14ac:dyDescent="0.25">
      <c r="A928" s="17" t="s">
        <v>994</v>
      </c>
      <c r="B928" s="16" t="s">
        <v>1596</v>
      </c>
      <c r="C928" s="84" t="s">
        <v>1596</v>
      </c>
      <c r="D928" s="20" t="s">
        <v>1596</v>
      </c>
      <c r="E928" s="16" t="s">
        <v>1596</v>
      </c>
      <c r="F928" s="16" t="s">
        <v>1596</v>
      </c>
      <c r="G928" s="16" t="s">
        <v>1596</v>
      </c>
      <c r="H928" s="85" t="s">
        <v>1596</v>
      </c>
      <c r="I928" s="122" t="s">
        <v>1596</v>
      </c>
      <c r="J928" s="42" t="s">
        <v>1596</v>
      </c>
      <c r="K928" s="42" t="s">
        <v>1596</v>
      </c>
      <c r="L928" s="42" t="s">
        <v>1596</v>
      </c>
      <c r="M928" s="42" t="s">
        <v>1596</v>
      </c>
      <c r="N928" s="46" t="s">
        <v>1596</v>
      </c>
      <c r="O928" s="42" t="s">
        <v>1596</v>
      </c>
      <c r="P928" s="126" t="s">
        <v>1596</v>
      </c>
    </row>
    <row r="929" spans="1:16" ht="18" hidden="1" customHeight="1" x14ac:dyDescent="0.25">
      <c r="A929" s="14" t="s">
        <v>995</v>
      </c>
      <c r="B929" s="16" t="s">
        <v>1596</v>
      </c>
      <c r="C929" s="84" t="s">
        <v>1596</v>
      </c>
      <c r="D929" s="20" t="s">
        <v>1596</v>
      </c>
      <c r="E929" s="16" t="s">
        <v>1596</v>
      </c>
      <c r="F929" s="16" t="s">
        <v>1596</v>
      </c>
      <c r="G929" s="16" t="s">
        <v>1596</v>
      </c>
      <c r="H929" s="85" t="s">
        <v>1596</v>
      </c>
      <c r="I929" s="122" t="s">
        <v>1596</v>
      </c>
      <c r="J929" s="42" t="s">
        <v>1596</v>
      </c>
      <c r="K929" s="42" t="s">
        <v>1596</v>
      </c>
      <c r="L929" s="42" t="s">
        <v>1596</v>
      </c>
      <c r="M929" s="42" t="s">
        <v>1596</v>
      </c>
      <c r="N929" s="46" t="s">
        <v>1596</v>
      </c>
      <c r="O929" s="42" t="s">
        <v>1596</v>
      </c>
      <c r="P929" s="126" t="s">
        <v>1596</v>
      </c>
    </row>
    <row r="930" spans="1:16" ht="18" hidden="1" customHeight="1" x14ac:dyDescent="0.25">
      <c r="A930" s="17" t="s">
        <v>996</v>
      </c>
      <c r="B930" s="16" t="s">
        <v>1596</v>
      </c>
      <c r="C930" s="84" t="s">
        <v>1596</v>
      </c>
      <c r="D930" s="20" t="s">
        <v>1596</v>
      </c>
      <c r="E930" s="16" t="s">
        <v>1596</v>
      </c>
      <c r="F930" s="16" t="s">
        <v>1596</v>
      </c>
      <c r="G930" s="16" t="s">
        <v>1596</v>
      </c>
      <c r="H930" s="85" t="s">
        <v>1596</v>
      </c>
      <c r="I930" s="122" t="s">
        <v>1596</v>
      </c>
      <c r="J930" s="42" t="s">
        <v>1596</v>
      </c>
      <c r="K930" s="42" t="s">
        <v>1596</v>
      </c>
      <c r="L930" s="42" t="s">
        <v>1596</v>
      </c>
      <c r="M930" s="42" t="s">
        <v>1596</v>
      </c>
      <c r="N930" s="46" t="s">
        <v>1596</v>
      </c>
      <c r="O930" s="42" t="s">
        <v>1596</v>
      </c>
      <c r="P930" s="126" t="s">
        <v>1596</v>
      </c>
    </row>
    <row r="931" spans="1:16" ht="18" hidden="1" customHeight="1" x14ac:dyDescent="0.25">
      <c r="A931" s="14" t="s">
        <v>997</v>
      </c>
      <c r="B931" s="16" t="s">
        <v>1596</v>
      </c>
      <c r="C931" s="84" t="s">
        <v>1596</v>
      </c>
      <c r="D931" s="20" t="s">
        <v>1596</v>
      </c>
      <c r="E931" s="16" t="s">
        <v>1596</v>
      </c>
      <c r="F931" s="16" t="s">
        <v>1596</v>
      </c>
      <c r="G931" s="16" t="s">
        <v>1596</v>
      </c>
      <c r="H931" s="85" t="s">
        <v>1596</v>
      </c>
      <c r="I931" s="122" t="s">
        <v>1596</v>
      </c>
      <c r="J931" s="42" t="s">
        <v>1596</v>
      </c>
      <c r="K931" s="42" t="s">
        <v>1596</v>
      </c>
      <c r="L931" s="42" t="s">
        <v>1596</v>
      </c>
      <c r="M931" s="42" t="s">
        <v>1596</v>
      </c>
      <c r="N931" s="46" t="s">
        <v>1596</v>
      </c>
      <c r="O931" s="42" t="s">
        <v>1596</v>
      </c>
      <c r="P931" s="126" t="s">
        <v>1596</v>
      </c>
    </row>
    <row r="932" spans="1:16" ht="18" hidden="1" customHeight="1" x14ac:dyDescent="0.25">
      <c r="A932" s="17" t="s">
        <v>998</v>
      </c>
      <c r="B932" s="16" t="s">
        <v>1596</v>
      </c>
      <c r="C932" s="84" t="s">
        <v>1596</v>
      </c>
      <c r="D932" s="20" t="s">
        <v>1596</v>
      </c>
      <c r="E932" s="16" t="s">
        <v>1596</v>
      </c>
      <c r="F932" s="16" t="s">
        <v>1596</v>
      </c>
      <c r="G932" s="16" t="s">
        <v>1596</v>
      </c>
      <c r="H932" s="85" t="s">
        <v>1596</v>
      </c>
      <c r="I932" s="122" t="s">
        <v>1596</v>
      </c>
      <c r="J932" s="42" t="s">
        <v>1596</v>
      </c>
      <c r="K932" s="42" t="s">
        <v>1596</v>
      </c>
      <c r="L932" s="42" t="s">
        <v>1596</v>
      </c>
      <c r="M932" s="42" t="s">
        <v>1596</v>
      </c>
      <c r="N932" s="46" t="s">
        <v>1596</v>
      </c>
      <c r="O932" s="42" t="s">
        <v>1596</v>
      </c>
      <c r="P932" s="126" t="s">
        <v>1596</v>
      </c>
    </row>
    <row r="933" spans="1:16" ht="18" hidden="1" customHeight="1" x14ac:dyDescent="0.25">
      <c r="A933" s="14" t="s">
        <v>999</v>
      </c>
      <c r="B933" s="16" t="s">
        <v>1596</v>
      </c>
      <c r="C933" s="84" t="s">
        <v>1596</v>
      </c>
      <c r="D933" s="20" t="s">
        <v>1596</v>
      </c>
      <c r="E933" s="16" t="s">
        <v>1596</v>
      </c>
      <c r="F933" s="16" t="s">
        <v>1596</v>
      </c>
      <c r="G933" s="16" t="s">
        <v>1596</v>
      </c>
      <c r="H933" s="85" t="s">
        <v>1596</v>
      </c>
      <c r="I933" s="122" t="s">
        <v>1596</v>
      </c>
      <c r="J933" s="42" t="s">
        <v>1596</v>
      </c>
      <c r="K933" s="42" t="s">
        <v>1596</v>
      </c>
      <c r="L933" s="42" t="s">
        <v>1596</v>
      </c>
      <c r="M933" s="42" t="s">
        <v>1596</v>
      </c>
      <c r="N933" s="46" t="s">
        <v>1596</v>
      </c>
      <c r="O933" s="42" t="s">
        <v>1596</v>
      </c>
      <c r="P933" s="126" t="s">
        <v>1596</v>
      </c>
    </row>
    <row r="934" spans="1:16" ht="18" hidden="1" customHeight="1" x14ac:dyDescent="0.25">
      <c r="A934" s="17" t="s">
        <v>1000</v>
      </c>
      <c r="B934" s="16" t="s">
        <v>1596</v>
      </c>
      <c r="C934" s="84" t="s">
        <v>1596</v>
      </c>
      <c r="D934" s="20" t="s">
        <v>1596</v>
      </c>
      <c r="E934" s="16" t="s">
        <v>1596</v>
      </c>
      <c r="F934" s="16" t="s">
        <v>1596</v>
      </c>
      <c r="G934" s="16" t="s">
        <v>1596</v>
      </c>
      <c r="H934" s="85" t="s">
        <v>1596</v>
      </c>
      <c r="I934" s="122" t="s">
        <v>1596</v>
      </c>
      <c r="J934" s="42" t="s">
        <v>1596</v>
      </c>
      <c r="K934" s="42" t="s">
        <v>1596</v>
      </c>
      <c r="L934" s="42" t="s">
        <v>1596</v>
      </c>
      <c r="M934" s="42" t="s">
        <v>1596</v>
      </c>
      <c r="N934" s="46" t="s">
        <v>1596</v>
      </c>
      <c r="O934" s="42" t="s">
        <v>1596</v>
      </c>
      <c r="P934" s="126" t="s">
        <v>1596</v>
      </c>
    </row>
    <row r="935" spans="1:16" ht="18" hidden="1" customHeight="1" x14ac:dyDescent="0.25">
      <c r="A935" s="14" t="s">
        <v>1001</v>
      </c>
      <c r="B935" s="16" t="s">
        <v>1596</v>
      </c>
      <c r="C935" s="84" t="s">
        <v>1596</v>
      </c>
      <c r="D935" s="20" t="s">
        <v>1596</v>
      </c>
      <c r="E935" s="16" t="s">
        <v>1596</v>
      </c>
      <c r="F935" s="16" t="s">
        <v>1596</v>
      </c>
      <c r="G935" s="16" t="s">
        <v>1596</v>
      </c>
      <c r="H935" s="85" t="s">
        <v>1596</v>
      </c>
      <c r="I935" s="122" t="s">
        <v>1596</v>
      </c>
      <c r="J935" s="42" t="s">
        <v>1596</v>
      </c>
      <c r="K935" s="42" t="s">
        <v>1596</v>
      </c>
      <c r="L935" s="42" t="s">
        <v>1596</v>
      </c>
      <c r="M935" s="42" t="s">
        <v>1596</v>
      </c>
      <c r="N935" s="46" t="s">
        <v>1596</v>
      </c>
      <c r="O935" s="42" t="s">
        <v>1596</v>
      </c>
      <c r="P935" s="126" t="s">
        <v>1596</v>
      </c>
    </row>
    <row r="936" spans="1:16" ht="18" hidden="1" customHeight="1" x14ac:dyDescent="0.25">
      <c r="A936" s="17" t="s">
        <v>1002</v>
      </c>
      <c r="B936" s="16" t="s">
        <v>1596</v>
      </c>
      <c r="C936" s="84" t="s">
        <v>1596</v>
      </c>
      <c r="D936" s="20" t="s">
        <v>1596</v>
      </c>
      <c r="E936" s="16" t="s">
        <v>1596</v>
      </c>
      <c r="F936" s="16" t="s">
        <v>1596</v>
      </c>
      <c r="G936" s="16" t="s">
        <v>1596</v>
      </c>
      <c r="H936" s="85" t="s">
        <v>1596</v>
      </c>
      <c r="I936" s="122" t="s">
        <v>1596</v>
      </c>
      <c r="J936" s="42" t="s">
        <v>1596</v>
      </c>
      <c r="K936" s="42" t="s">
        <v>1596</v>
      </c>
      <c r="L936" s="42" t="s">
        <v>1596</v>
      </c>
      <c r="M936" s="42" t="s">
        <v>1596</v>
      </c>
      <c r="N936" s="46" t="s">
        <v>1596</v>
      </c>
      <c r="O936" s="42" t="s">
        <v>1596</v>
      </c>
      <c r="P936" s="126" t="s">
        <v>1596</v>
      </c>
    </row>
    <row r="937" spans="1:16" ht="18" hidden="1" customHeight="1" x14ac:dyDescent="0.25">
      <c r="A937" s="14" t="s">
        <v>1003</v>
      </c>
      <c r="B937" s="16" t="s">
        <v>1596</v>
      </c>
      <c r="C937" s="84" t="s">
        <v>1596</v>
      </c>
      <c r="D937" s="20" t="s">
        <v>1596</v>
      </c>
      <c r="E937" s="16" t="s">
        <v>1596</v>
      </c>
      <c r="F937" s="16" t="s">
        <v>1596</v>
      </c>
      <c r="G937" s="16" t="s">
        <v>1596</v>
      </c>
      <c r="H937" s="85" t="s">
        <v>1596</v>
      </c>
      <c r="I937" s="122" t="s">
        <v>1596</v>
      </c>
      <c r="J937" s="42" t="s">
        <v>1596</v>
      </c>
      <c r="K937" s="42" t="s">
        <v>1596</v>
      </c>
      <c r="L937" s="42" t="s">
        <v>1596</v>
      </c>
      <c r="M937" s="42" t="s">
        <v>1596</v>
      </c>
      <c r="N937" s="46" t="s">
        <v>1596</v>
      </c>
      <c r="O937" s="42" t="s">
        <v>1596</v>
      </c>
      <c r="P937" s="126" t="s">
        <v>1596</v>
      </c>
    </row>
    <row r="938" spans="1:16" ht="18" hidden="1" customHeight="1" x14ac:dyDescent="0.25">
      <c r="A938" s="17" t="s">
        <v>1004</v>
      </c>
      <c r="B938" s="16" t="s">
        <v>1596</v>
      </c>
      <c r="C938" s="84" t="s">
        <v>1596</v>
      </c>
      <c r="D938" s="20" t="s">
        <v>1596</v>
      </c>
      <c r="E938" s="16" t="s">
        <v>1596</v>
      </c>
      <c r="F938" s="16" t="s">
        <v>1596</v>
      </c>
      <c r="G938" s="16" t="s">
        <v>1596</v>
      </c>
      <c r="H938" s="85" t="s">
        <v>1596</v>
      </c>
      <c r="I938" s="122" t="s">
        <v>1596</v>
      </c>
      <c r="J938" s="42" t="s">
        <v>1596</v>
      </c>
      <c r="K938" s="42" t="s">
        <v>1596</v>
      </c>
      <c r="L938" s="42" t="s">
        <v>1596</v>
      </c>
      <c r="M938" s="42" t="s">
        <v>1596</v>
      </c>
      <c r="N938" s="46" t="s">
        <v>1596</v>
      </c>
      <c r="O938" s="42" t="s">
        <v>1596</v>
      </c>
      <c r="P938" s="126" t="s">
        <v>1596</v>
      </c>
    </row>
    <row r="939" spans="1:16" ht="18" hidden="1" customHeight="1" x14ac:dyDescent="0.25">
      <c r="A939" s="14" t="s">
        <v>1005</v>
      </c>
      <c r="B939" s="16" t="s">
        <v>1596</v>
      </c>
      <c r="C939" s="84" t="s">
        <v>1596</v>
      </c>
      <c r="D939" s="20" t="s">
        <v>1596</v>
      </c>
      <c r="E939" s="16" t="s">
        <v>1596</v>
      </c>
      <c r="F939" s="16" t="s">
        <v>1596</v>
      </c>
      <c r="G939" s="16" t="s">
        <v>1596</v>
      </c>
      <c r="H939" s="85" t="s">
        <v>1596</v>
      </c>
      <c r="I939" s="122" t="s">
        <v>1596</v>
      </c>
      <c r="J939" s="42" t="s">
        <v>1596</v>
      </c>
      <c r="K939" s="42" t="s">
        <v>1596</v>
      </c>
      <c r="L939" s="42" t="s">
        <v>1596</v>
      </c>
      <c r="M939" s="42" t="s">
        <v>1596</v>
      </c>
      <c r="N939" s="46" t="s">
        <v>1596</v>
      </c>
      <c r="O939" s="42" t="s">
        <v>1596</v>
      </c>
      <c r="P939" s="126" t="s">
        <v>1596</v>
      </c>
    </row>
    <row r="940" spans="1:16" ht="18" hidden="1" customHeight="1" x14ac:dyDescent="0.25">
      <c r="A940" s="17" t="s">
        <v>1006</v>
      </c>
      <c r="B940" s="16" t="s">
        <v>1596</v>
      </c>
      <c r="C940" s="84" t="s">
        <v>1596</v>
      </c>
      <c r="D940" s="20" t="s">
        <v>1596</v>
      </c>
      <c r="E940" s="16" t="s">
        <v>1596</v>
      </c>
      <c r="F940" s="16" t="s">
        <v>1596</v>
      </c>
      <c r="G940" s="16" t="s">
        <v>1596</v>
      </c>
      <c r="H940" s="85" t="s">
        <v>1596</v>
      </c>
      <c r="I940" s="122" t="s">
        <v>1596</v>
      </c>
      <c r="J940" s="42" t="s">
        <v>1596</v>
      </c>
      <c r="K940" s="42" t="s">
        <v>1596</v>
      </c>
      <c r="L940" s="42" t="s">
        <v>1596</v>
      </c>
      <c r="M940" s="42" t="s">
        <v>1596</v>
      </c>
      <c r="N940" s="46" t="s">
        <v>1596</v>
      </c>
      <c r="O940" s="42" t="s">
        <v>1596</v>
      </c>
      <c r="P940" s="126" t="s">
        <v>1596</v>
      </c>
    </row>
    <row r="941" spans="1:16" ht="18" hidden="1" customHeight="1" x14ac:dyDescent="0.25">
      <c r="A941" s="14" t="s">
        <v>1007</v>
      </c>
      <c r="B941" s="16" t="s">
        <v>1596</v>
      </c>
      <c r="C941" s="84" t="s">
        <v>1596</v>
      </c>
      <c r="D941" s="20" t="s">
        <v>1596</v>
      </c>
      <c r="E941" s="16" t="s">
        <v>1596</v>
      </c>
      <c r="F941" s="16" t="s">
        <v>1596</v>
      </c>
      <c r="G941" s="16" t="s">
        <v>1596</v>
      </c>
      <c r="H941" s="85" t="s">
        <v>1596</v>
      </c>
      <c r="I941" s="122" t="s">
        <v>1596</v>
      </c>
      <c r="J941" s="42" t="s">
        <v>1596</v>
      </c>
      <c r="K941" s="42" t="s">
        <v>1596</v>
      </c>
      <c r="L941" s="42" t="s">
        <v>1596</v>
      </c>
      <c r="M941" s="42" t="s">
        <v>1596</v>
      </c>
      <c r="N941" s="46" t="s">
        <v>1596</v>
      </c>
      <c r="O941" s="42" t="s">
        <v>1596</v>
      </c>
      <c r="P941" s="126" t="s">
        <v>1596</v>
      </c>
    </row>
    <row r="942" spans="1:16" ht="18" hidden="1" customHeight="1" x14ac:dyDescent="0.25">
      <c r="A942" s="17" t="s">
        <v>1008</v>
      </c>
      <c r="B942" s="16" t="s">
        <v>1596</v>
      </c>
      <c r="C942" s="84" t="s">
        <v>1596</v>
      </c>
      <c r="D942" s="20" t="s">
        <v>1596</v>
      </c>
      <c r="E942" s="16" t="s">
        <v>1596</v>
      </c>
      <c r="F942" s="16" t="s">
        <v>1596</v>
      </c>
      <c r="G942" s="16" t="s">
        <v>1596</v>
      </c>
      <c r="H942" s="85" t="s">
        <v>1596</v>
      </c>
      <c r="I942" s="122" t="s">
        <v>1596</v>
      </c>
      <c r="J942" s="42" t="s">
        <v>1596</v>
      </c>
      <c r="K942" s="42" t="s">
        <v>1596</v>
      </c>
      <c r="L942" s="42" t="s">
        <v>1596</v>
      </c>
      <c r="M942" s="42" t="s">
        <v>1596</v>
      </c>
      <c r="N942" s="46" t="s">
        <v>1596</v>
      </c>
      <c r="O942" s="42" t="s">
        <v>1596</v>
      </c>
      <c r="P942" s="126" t="s">
        <v>1596</v>
      </c>
    </row>
    <row r="943" spans="1:16" ht="18" hidden="1" customHeight="1" x14ac:dyDescent="0.25">
      <c r="A943" s="14" t="s">
        <v>1009</v>
      </c>
      <c r="B943" s="16" t="s">
        <v>1596</v>
      </c>
      <c r="C943" s="84" t="s">
        <v>1596</v>
      </c>
      <c r="D943" s="20" t="s">
        <v>1596</v>
      </c>
      <c r="E943" s="16" t="s">
        <v>1596</v>
      </c>
      <c r="F943" s="16" t="s">
        <v>1596</v>
      </c>
      <c r="G943" s="16" t="s">
        <v>1596</v>
      </c>
      <c r="H943" s="85" t="s">
        <v>1596</v>
      </c>
      <c r="I943" s="122" t="s">
        <v>1596</v>
      </c>
      <c r="J943" s="42" t="s">
        <v>1596</v>
      </c>
      <c r="K943" s="42" t="s">
        <v>1596</v>
      </c>
      <c r="L943" s="42" t="s">
        <v>1596</v>
      </c>
      <c r="M943" s="42" t="s">
        <v>1596</v>
      </c>
      <c r="N943" s="46" t="s">
        <v>1596</v>
      </c>
      <c r="O943" s="42" t="s">
        <v>1596</v>
      </c>
      <c r="P943" s="126" t="s">
        <v>1596</v>
      </c>
    </row>
    <row r="944" spans="1:16" ht="18" hidden="1" customHeight="1" x14ac:dyDescent="0.25">
      <c r="A944" s="17" t="s">
        <v>1010</v>
      </c>
      <c r="B944" s="16" t="s">
        <v>1596</v>
      </c>
      <c r="C944" s="84" t="s">
        <v>1596</v>
      </c>
      <c r="D944" s="20" t="s">
        <v>1596</v>
      </c>
      <c r="E944" s="16" t="s">
        <v>1596</v>
      </c>
      <c r="F944" s="16" t="s">
        <v>1596</v>
      </c>
      <c r="G944" s="16" t="s">
        <v>1596</v>
      </c>
      <c r="H944" s="85" t="s">
        <v>1596</v>
      </c>
      <c r="I944" s="122" t="s">
        <v>1596</v>
      </c>
      <c r="J944" s="42" t="s">
        <v>1596</v>
      </c>
      <c r="K944" s="42" t="s">
        <v>1596</v>
      </c>
      <c r="L944" s="42" t="s">
        <v>1596</v>
      </c>
      <c r="M944" s="42" t="s">
        <v>1596</v>
      </c>
      <c r="N944" s="46" t="s">
        <v>1596</v>
      </c>
      <c r="O944" s="42" t="s">
        <v>1596</v>
      </c>
      <c r="P944" s="126" t="s">
        <v>1596</v>
      </c>
    </row>
    <row r="945" spans="1:16" ht="18" hidden="1" customHeight="1" x14ac:dyDescent="0.25">
      <c r="A945" s="14" t="s">
        <v>1011</v>
      </c>
      <c r="B945" s="16" t="s">
        <v>1596</v>
      </c>
      <c r="C945" s="84" t="s">
        <v>1596</v>
      </c>
      <c r="D945" s="20" t="s">
        <v>1596</v>
      </c>
      <c r="E945" s="16" t="s">
        <v>1596</v>
      </c>
      <c r="F945" s="16" t="s">
        <v>1596</v>
      </c>
      <c r="G945" s="16" t="s">
        <v>1596</v>
      </c>
      <c r="H945" s="85" t="s">
        <v>1596</v>
      </c>
      <c r="I945" s="122" t="s">
        <v>1596</v>
      </c>
      <c r="J945" s="42" t="s">
        <v>1596</v>
      </c>
      <c r="K945" s="42" t="s">
        <v>1596</v>
      </c>
      <c r="L945" s="42" t="s">
        <v>1596</v>
      </c>
      <c r="M945" s="42" t="s">
        <v>1596</v>
      </c>
      <c r="N945" s="46" t="s">
        <v>1596</v>
      </c>
      <c r="O945" s="42" t="s">
        <v>1596</v>
      </c>
      <c r="P945" s="126" t="s">
        <v>1596</v>
      </c>
    </row>
    <row r="946" spans="1:16" ht="18" hidden="1" customHeight="1" x14ac:dyDescent="0.25">
      <c r="A946" s="17" t="s">
        <v>1012</v>
      </c>
      <c r="B946" s="16" t="s">
        <v>1596</v>
      </c>
      <c r="C946" s="84" t="s">
        <v>1596</v>
      </c>
      <c r="D946" s="20" t="s">
        <v>1596</v>
      </c>
      <c r="E946" s="16" t="s">
        <v>1596</v>
      </c>
      <c r="F946" s="16" t="s">
        <v>1596</v>
      </c>
      <c r="G946" s="16" t="s">
        <v>1596</v>
      </c>
      <c r="H946" s="85" t="s">
        <v>1596</v>
      </c>
      <c r="I946" s="122" t="s">
        <v>1596</v>
      </c>
      <c r="J946" s="42" t="s">
        <v>1596</v>
      </c>
      <c r="K946" s="42" t="s">
        <v>1596</v>
      </c>
      <c r="L946" s="42" t="s">
        <v>1596</v>
      </c>
      <c r="M946" s="42" t="s">
        <v>1596</v>
      </c>
      <c r="N946" s="46" t="s">
        <v>1596</v>
      </c>
      <c r="O946" s="42" t="s">
        <v>1596</v>
      </c>
      <c r="P946" s="126" t="s">
        <v>1596</v>
      </c>
    </row>
    <row r="947" spans="1:16" ht="18" hidden="1" customHeight="1" x14ac:dyDescent="0.25">
      <c r="A947" s="14" t="s">
        <v>1013</v>
      </c>
      <c r="B947" s="16" t="s">
        <v>1596</v>
      </c>
      <c r="C947" s="84" t="s">
        <v>1596</v>
      </c>
      <c r="D947" s="20" t="s">
        <v>1596</v>
      </c>
      <c r="E947" s="16" t="s">
        <v>1596</v>
      </c>
      <c r="F947" s="16" t="s">
        <v>1596</v>
      </c>
      <c r="G947" s="16" t="s">
        <v>1596</v>
      </c>
      <c r="H947" s="85" t="s">
        <v>1596</v>
      </c>
      <c r="I947" s="122" t="s">
        <v>1596</v>
      </c>
      <c r="J947" s="42" t="s">
        <v>1596</v>
      </c>
      <c r="K947" s="42" t="s">
        <v>1596</v>
      </c>
      <c r="L947" s="42" t="s">
        <v>1596</v>
      </c>
      <c r="M947" s="42" t="s">
        <v>1596</v>
      </c>
      <c r="N947" s="46" t="s">
        <v>1596</v>
      </c>
      <c r="O947" s="42" t="s">
        <v>1596</v>
      </c>
      <c r="P947" s="126" t="s">
        <v>1596</v>
      </c>
    </row>
    <row r="948" spans="1:16" ht="18" hidden="1" customHeight="1" x14ac:dyDescent="0.25">
      <c r="A948" s="17" t="s">
        <v>1014</v>
      </c>
      <c r="B948" s="16" t="s">
        <v>1596</v>
      </c>
      <c r="C948" s="84" t="s">
        <v>1596</v>
      </c>
      <c r="D948" s="20" t="s">
        <v>1596</v>
      </c>
      <c r="E948" s="16" t="s">
        <v>1596</v>
      </c>
      <c r="F948" s="16" t="s">
        <v>1596</v>
      </c>
      <c r="G948" s="16" t="s">
        <v>1596</v>
      </c>
      <c r="H948" s="85" t="s">
        <v>1596</v>
      </c>
      <c r="I948" s="122" t="s">
        <v>1596</v>
      </c>
      <c r="J948" s="42" t="s">
        <v>1596</v>
      </c>
      <c r="K948" s="42" t="s">
        <v>1596</v>
      </c>
      <c r="L948" s="42" t="s">
        <v>1596</v>
      </c>
      <c r="M948" s="42" t="s">
        <v>1596</v>
      </c>
      <c r="N948" s="46" t="s">
        <v>1596</v>
      </c>
      <c r="O948" s="42" t="s">
        <v>1596</v>
      </c>
      <c r="P948" s="126" t="s">
        <v>1596</v>
      </c>
    </row>
    <row r="949" spans="1:16" ht="18" hidden="1" customHeight="1" x14ac:dyDescent="0.25">
      <c r="A949" s="14" t="s">
        <v>1015</v>
      </c>
      <c r="B949" s="16" t="s">
        <v>1596</v>
      </c>
      <c r="C949" s="84" t="s">
        <v>1596</v>
      </c>
      <c r="D949" s="20" t="s">
        <v>1596</v>
      </c>
      <c r="E949" s="16" t="s">
        <v>1596</v>
      </c>
      <c r="F949" s="16" t="s">
        <v>1596</v>
      </c>
      <c r="G949" s="16" t="s">
        <v>1596</v>
      </c>
      <c r="H949" s="85" t="s">
        <v>1596</v>
      </c>
      <c r="I949" s="122" t="s">
        <v>1596</v>
      </c>
      <c r="J949" s="42" t="s">
        <v>1596</v>
      </c>
      <c r="K949" s="42" t="s">
        <v>1596</v>
      </c>
      <c r="L949" s="42" t="s">
        <v>1596</v>
      </c>
      <c r="M949" s="42" t="s">
        <v>1596</v>
      </c>
      <c r="N949" s="46" t="s">
        <v>1596</v>
      </c>
      <c r="O949" s="42" t="s">
        <v>1596</v>
      </c>
      <c r="P949" s="126" t="s">
        <v>1596</v>
      </c>
    </row>
    <row r="950" spans="1:16" ht="18" hidden="1" customHeight="1" x14ac:dyDescent="0.25">
      <c r="A950" s="17" t="s">
        <v>1016</v>
      </c>
      <c r="B950" s="16" t="s">
        <v>1596</v>
      </c>
      <c r="C950" s="84" t="s">
        <v>1596</v>
      </c>
      <c r="D950" s="20" t="s">
        <v>1596</v>
      </c>
      <c r="E950" s="16" t="s">
        <v>1596</v>
      </c>
      <c r="F950" s="16" t="s">
        <v>1596</v>
      </c>
      <c r="G950" s="16" t="s">
        <v>1596</v>
      </c>
      <c r="H950" s="85" t="s">
        <v>1596</v>
      </c>
      <c r="I950" s="122" t="s">
        <v>1596</v>
      </c>
      <c r="J950" s="42" t="s">
        <v>1596</v>
      </c>
      <c r="K950" s="42" t="s">
        <v>1596</v>
      </c>
      <c r="L950" s="42" t="s">
        <v>1596</v>
      </c>
      <c r="M950" s="42" t="s">
        <v>1596</v>
      </c>
      <c r="N950" s="46" t="s">
        <v>1596</v>
      </c>
      <c r="O950" s="42" t="s">
        <v>1596</v>
      </c>
      <c r="P950" s="126" t="s">
        <v>1596</v>
      </c>
    </row>
    <row r="951" spans="1:16" ht="18" hidden="1" customHeight="1" x14ac:dyDescent="0.25">
      <c r="A951" s="14" t="s">
        <v>1017</v>
      </c>
      <c r="B951" s="16" t="s">
        <v>1596</v>
      </c>
      <c r="C951" s="84" t="s">
        <v>1596</v>
      </c>
      <c r="D951" s="20" t="s">
        <v>1596</v>
      </c>
      <c r="E951" s="16" t="s">
        <v>1596</v>
      </c>
      <c r="F951" s="16" t="s">
        <v>1596</v>
      </c>
      <c r="G951" s="16" t="s">
        <v>1596</v>
      </c>
      <c r="H951" s="85" t="s">
        <v>1596</v>
      </c>
      <c r="I951" s="122" t="s">
        <v>1596</v>
      </c>
      <c r="J951" s="42" t="s">
        <v>1596</v>
      </c>
      <c r="K951" s="42" t="s">
        <v>1596</v>
      </c>
      <c r="L951" s="42" t="s">
        <v>1596</v>
      </c>
      <c r="M951" s="42" t="s">
        <v>1596</v>
      </c>
      <c r="N951" s="46" t="s">
        <v>1596</v>
      </c>
      <c r="O951" s="42" t="s">
        <v>1596</v>
      </c>
      <c r="P951" s="126" t="s">
        <v>1596</v>
      </c>
    </row>
    <row r="952" spans="1:16" ht="18" hidden="1" customHeight="1" x14ac:dyDescent="0.25">
      <c r="A952" s="17" t="s">
        <v>1018</v>
      </c>
      <c r="B952" s="16" t="s">
        <v>1596</v>
      </c>
      <c r="C952" s="84" t="s">
        <v>1596</v>
      </c>
      <c r="D952" s="20" t="s">
        <v>1596</v>
      </c>
      <c r="E952" s="16" t="s">
        <v>1596</v>
      </c>
      <c r="F952" s="16" t="s">
        <v>1596</v>
      </c>
      <c r="G952" s="16" t="s">
        <v>1596</v>
      </c>
      <c r="H952" s="85" t="s">
        <v>1596</v>
      </c>
      <c r="I952" s="122" t="s">
        <v>1596</v>
      </c>
      <c r="J952" s="42" t="s">
        <v>1596</v>
      </c>
      <c r="K952" s="42" t="s">
        <v>1596</v>
      </c>
      <c r="L952" s="42" t="s">
        <v>1596</v>
      </c>
      <c r="M952" s="42" t="s">
        <v>1596</v>
      </c>
      <c r="N952" s="46" t="s">
        <v>1596</v>
      </c>
      <c r="O952" s="42" t="s">
        <v>1596</v>
      </c>
      <c r="P952" s="126" t="s">
        <v>1596</v>
      </c>
    </row>
    <row r="953" spans="1:16" ht="18" hidden="1" customHeight="1" x14ac:dyDescent="0.25">
      <c r="A953" s="14" t="s">
        <v>1019</v>
      </c>
      <c r="B953" s="16" t="s">
        <v>1596</v>
      </c>
      <c r="C953" s="84" t="s">
        <v>1596</v>
      </c>
      <c r="D953" s="20" t="s">
        <v>1596</v>
      </c>
      <c r="E953" s="16" t="s">
        <v>1596</v>
      </c>
      <c r="F953" s="16" t="s">
        <v>1596</v>
      </c>
      <c r="G953" s="16" t="s">
        <v>1596</v>
      </c>
      <c r="H953" s="85" t="s">
        <v>1596</v>
      </c>
      <c r="I953" s="122" t="s">
        <v>1596</v>
      </c>
      <c r="J953" s="42" t="s">
        <v>1596</v>
      </c>
      <c r="K953" s="42" t="s">
        <v>1596</v>
      </c>
      <c r="L953" s="42" t="s">
        <v>1596</v>
      </c>
      <c r="M953" s="42" t="s">
        <v>1596</v>
      </c>
      <c r="N953" s="46" t="s">
        <v>1596</v>
      </c>
      <c r="O953" s="42" t="s">
        <v>1596</v>
      </c>
      <c r="P953" s="126" t="s">
        <v>1596</v>
      </c>
    </row>
    <row r="954" spans="1:16" ht="18" hidden="1" customHeight="1" x14ac:dyDescent="0.25">
      <c r="A954" s="17" t="s">
        <v>1020</v>
      </c>
      <c r="B954" s="16" t="s">
        <v>1596</v>
      </c>
      <c r="C954" s="84" t="s">
        <v>1596</v>
      </c>
      <c r="D954" s="20" t="s">
        <v>1596</v>
      </c>
      <c r="E954" s="16" t="s">
        <v>1596</v>
      </c>
      <c r="F954" s="16" t="s">
        <v>1596</v>
      </c>
      <c r="G954" s="16" t="s">
        <v>1596</v>
      </c>
      <c r="H954" s="85" t="s">
        <v>1596</v>
      </c>
      <c r="I954" s="122" t="s">
        <v>1596</v>
      </c>
      <c r="J954" s="42" t="s">
        <v>1596</v>
      </c>
      <c r="K954" s="42" t="s">
        <v>1596</v>
      </c>
      <c r="L954" s="42" t="s">
        <v>1596</v>
      </c>
      <c r="M954" s="42" t="s">
        <v>1596</v>
      </c>
      <c r="N954" s="46" t="s">
        <v>1596</v>
      </c>
      <c r="O954" s="42" t="s">
        <v>1596</v>
      </c>
      <c r="P954" s="126" t="s">
        <v>1596</v>
      </c>
    </row>
    <row r="955" spans="1:16" ht="18" hidden="1" customHeight="1" x14ac:dyDescent="0.25">
      <c r="A955" s="14" t="s">
        <v>1021</v>
      </c>
      <c r="B955" s="16" t="s">
        <v>1596</v>
      </c>
      <c r="C955" s="84" t="s">
        <v>1596</v>
      </c>
      <c r="D955" s="20" t="s">
        <v>1596</v>
      </c>
      <c r="E955" s="16" t="s">
        <v>1596</v>
      </c>
      <c r="F955" s="16" t="s">
        <v>1596</v>
      </c>
      <c r="G955" s="16" t="s">
        <v>1596</v>
      </c>
      <c r="H955" s="85" t="s">
        <v>1596</v>
      </c>
      <c r="I955" s="122" t="s">
        <v>1596</v>
      </c>
      <c r="J955" s="42" t="s">
        <v>1596</v>
      </c>
      <c r="K955" s="42" t="s">
        <v>1596</v>
      </c>
      <c r="L955" s="42" t="s">
        <v>1596</v>
      </c>
      <c r="M955" s="42" t="s">
        <v>1596</v>
      </c>
      <c r="N955" s="46" t="s">
        <v>1596</v>
      </c>
      <c r="O955" s="42" t="s">
        <v>1596</v>
      </c>
      <c r="P955" s="126" t="s">
        <v>1596</v>
      </c>
    </row>
    <row r="956" spans="1:16" ht="18" hidden="1" customHeight="1" x14ac:dyDescent="0.25">
      <c r="A956" s="17" t="s">
        <v>1022</v>
      </c>
      <c r="B956" s="16" t="s">
        <v>1596</v>
      </c>
      <c r="C956" s="84" t="s">
        <v>1596</v>
      </c>
      <c r="D956" s="20" t="s">
        <v>1596</v>
      </c>
      <c r="E956" s="16" t="s">
        <v>1596</v>
      </c>
      <c r="F956" s="16" t="s">
        <v>1596</v>
      </c>
      <c r="G956" s="16" t="s">
        <v>1596</v>
      </c>
      <c r="H956" s="85" t="s">
        <v>1596</v>
      </c>
      <c r="I956" s="122" t="s">
        <v>1596</v>
      </c>
      <c r="J956" s="42" t="s">
        <v>1596</v>
      </c>
      <c r="K956" s="42" t="s">
        <v>1596</v>
      </c>
      <c r="L956" s="42" t="s">
        <v>1596</v>
      </c>
      <c r="M956" s="42" t="s">
        <v>1596</v>
      </c>
      <c r="N956" s="46" t="s">
        <v>1596</v>
      </c>
      <c r="O956" s="42" t="s">
        <v>1596</v>
      </c>
      <c r="P956" s="126" t="s">
        <v>1596</v>
      </c>
    </row>
    <row r="957" spans="1:16" ht="18" hidden="1" customHeight="1" x14ac:dyDescent="0.25">
      <c r="A957" s="14" t="s">
        <v>1023</v>
      </c>
      <c r="B957" s="16" t="s">
        <v>1596</v>
      </c>
      <c r="C957" s="84" t="s">
        <v>1596</v>
      </c>
      <c r="D957" s="20" t="s">
        <v>1596</v>
      </c>
      <c r="E957" s="16" t="s">
        <v>1596</v>
      </c>
      <c r="F957" s="16" t="s">
        <v>1596</v>
      </c>
      <c r="G957" s="16" t="s">
        <v>1596</v>
      </c>
      <c r="H957" s="85" t="s">
        <v>1596</v>
      </c>
      <c r="I957" s="122" t="s">
        <v>1596</v>
      </c>
      <c r="J957" s="42" t="s">
        <v>1596</v>
      </c>
      <c r="K957" s="42" t="s">
        <v>1596</v>
      </c>
      <c r="L957" s="42" t="s">
        <v>1596</v>
      </c>
      <c r="M957" s="42" t="s">
        <v>1596</v>
      </c>
      <c r="N957" s="46" t="s">
        <v>1596</v>
      </c>
      <c r="O957" s="42" t="s">
        <v>1596</v>
      </c>
      <c r="P957" s="126" t="s">
        <v>1596</v>
      </c>
    </row>
    <row r="958" spans="1:16" ht="18" hidden="1" customHeight="1" x14ac:dyDescent="0.25">
      <c r="A958" s="17" t="s">
        <v>1024</v>
      </c>
      <c r="B958" s="16" t="s">
        <v>1596</v>
      </c>
      <c r="C958" s="84" t="s">
        <v>1596</v>
      </c>
      <c r="D958" s="20" t="s">
        <v>1596</v>
      </c>
      <c r="E958" s="16" t="s">
        <v>1596</v>
      </c>
      <c r="F958" s="16" t="s">
        <v>1596</v>
      </c>
      <c r="G958" s="16" t="s">
        <v>1596</v>
      </c>
      <c r="H958" s="85" t="s">
        <v>1596</v>
      </c>
      <c r="I958" s="122" t="s">
        <v>1596</v>
      </c>
      <c r="J958" s="42" t="s">
        <v>1596</v>
      </c>
      <c r="K958" s="42" t="s">
        <v>1596</v>
      </c>
      <c r="L958" s="42" t="s">
        <v>1596</v>
      </c>
      <c r="M958" s="42" t="s">
        <v>1596</v>
      </c>
      <c r="N958" s="46" t="s">
        <v>1596</v>
      </c>
      <c r="O958" s="42" t="s">
        <v>1596</v>
      </c>
      <c r="P958" s="126" t="s">
        <v>1596</v>
      </c>
    </row>
    <row r="959" spans="1:16" ht="18" hidden="1" customHeight="1" x14ac:dyDescent="0.25">
      <c r="A959" s="14" t="s">
        <v>1025</v>
      </c>
      <c r="B959" s="16" t="s">
        <v>1596</v>
      </c>
      <c r="C959" s="84" t="s">
        <v>1596</v>
      </c>
      <c r="D959" s="20" t="s">
        <v>1596</v>
      </c>
      <c r="E959" s="16" t="s">
        <v>1596</v>
      </c>
      <c r="F959" s="16" t="s">
        <v>1596</v>
      </c>
      <c r="G959" s="16" t="s">
        <v>1596</v>
      </c>
      <c r="H959" s="85" t="s">
        <v>1596</v>
      </c>
      <c r="I959" s="122" t="s">
        <v>1596</v>
      </c>
      <c r="J959" s="42" t="s">
        <v>1596</v>
      </c>
      <c r="K959" s="42" t="s">
        <v>1596</v>
      </c>
      <c r="L959" s="42" t="s">
        <v>1596</v>
      </c>
      <c r="M959" s="42" t="s">
        <v>1596</v>
      </c>
      <c r="N959" s="46" t="s">
        <v>1596</v>
      </c>
      <c r="O959" s="42" t="s">
        <v>1596</v>
      </c>
      <c r="P959" s="126" t="s">
        <v>1596</v>
      </c>
    </row>
    <row r="960" spans="1:16" ht="18" hidden="1" customHeight="1" x14ac:dyDescent="0.25">
      <c r="A960" s="17" t="s">
        <v>1026</v>
      </c>
      <c r="B960" s="16" t="s">
        <v>1596</v>
      </c>
      <c r="C960" s="84" t="s">
        <v>1596</v>
      </c>
      <c r="D960" s="20" t="s">
        <v>1596</v>
      </c>
      <c r="E960" s="16" t="s">
        <v>1596</v>
      </c>
      <c r="F960" s="16" t="s">
        <v>1596</v>
      </c>
      <c r="G960" s="16" t="s">
        <v>1596</v>
      </c>
      <c r="H960" s="85" t="s">
        <v>1596</v>
      </c>
      <c r="I960" s="122" t="s">
        <v>1596</v>
      </c>
      <c r="J960" s="42" t="s">
        <v>1596</v>
      </c>
      <c r="K960" s="42" t="s">
        <v>1596</v>
      </c>
      <c r="L960" s="42" t="s">
        <v>1596</v>
      </c>
      <c r="M960" s="42" t="s">
        <v>1596</v>
      </c>
      <c r="N960" s="46" t="s">
        <v>1596</v>
      </c>
      <c r="O960" s="42" t="s">
        <v>1596</v>
      </c>
      <c r="P960" s="126" t="s">
        <v>1596</v>
      </c>
    </row>
    <row r="961" spans="1:16" ht="18" hidden="1" customHeight="1" x14ac:dyDescent="0.25">
      <c r="A961" s="14" t="s">
        <v>1027</v>
      </c>
      <c r="B961" s="16" t="s">
        <v>1596</v>
      </c>
      <c r="C961" s="84" t="s">
        <v>1596</v>
      </c>
      <c r="D961" s="20" t="s">
        <v>1596</v>
      </c>
      <c r="E961" s="16" t="s">
        <v>1596</v>
      </c>
      <c r="F961" s="16" t="s">
        <v>1596</v>
      </c>
      <c r="G961" s="16" t="s">
        <v>1596</v>
      </c>
      <c r="H961" s="85" t="s">
        <v>1596</v>
      </c>
      <c r="I961" s="122" t="s">
        <v>1596</v>
      </c>
      <c r="J961" s="42" t="s">
        <v>1596</v>
      </c>
      <c r="K961" s="42" t="s">
        <v>1596</v>
      </c>
      <c r="L961" s="42" t="s">
        <v>1596</v>
      </c>
      <c r="M961" s="42" t="s">
        <v>1596</v>
      </c>
      <c r="N961" s="46" t="s">
        <v>1596</v>
      </c>
      <c r="O961" s="42" t="s">
        <v>1596</v>
      </c>
      <c r="P961" s="126" t="s">
        <v>1596</v>
      </c>
    </row>
    <row r="962" spans="1:16" ht="18" hidden="1" customHeight="1" x14ac:dyDescent="0.25">
      <c r="A962" s="17" t="s">
        <v>1028</v>
      </c>
      <c r="B962" s="16" t="s">
        <v>1596</v>
      </c>
      <c r="C962" s="84" t="s">
        <v>1596</v>
      </c>
      <c r="D962" s="20" t="s">
        <v>1596</v>
      </c>
      <c r="E962" s="16" t="s">
        <v>1596</v>
      </c>
      <c r="F962" s="16" t="s">
        <v>1596</v>
      </c>
      <c r="G962" s="16" t="s">
        <v>1596</v>
      </c>
      <c r="H962" s="85" t="s">
        <v>1596</v>
      </c>
      <c r="I962" s="122" t="s">
        <v>1596</v>
      </c>
      <c r="J962" s="42" t="s">
        <v>1596</v>
      </c>
      <c r="K962" s="42" t="s">
        <v>1596</v>
      </c>
      <c r="L962" s="42" t="s">
        <v>1596</v>
      </c>
      <c r="M962" s="42" t="s">
        <v>1596</v>
      </c>
      <c r="N962" s="46" t="s">
        <v>1596</v>
      </c>
      <c r="O962" s="42" t="s">
        <v>1596</v>
      </c>
      <c r="P962" s="126" t="s">
        <v>1596</v>
      </c>
    </row>
    <row r="963" spans="1:16" ht="18" hidden="1" customHeight="1" x14ac:dyDescent="0.25">
      <c r="A963" s="14" t="s">
        <v>1029</v>
      </c>
      <c r="B963" s="16" t="s">
        <v>1596</v>
      </c>
      <c r="C963" s="84" t="s">
        <v>1596</v>
      </c>
      <c r="D963" s="20" t="s">
        <v>1596</v>
      </c>
      <c r="E963" s="16" t="s">
        <v>1596</v>
      </c>
      <c r="F963" s="16" t="s">
        <v>1596</v>
      </c>
      <c r="G963" s="16" t="s">
        <v>1596</v>
      </c>
      <c r="H963" s="85" t="s">
        <v>1596</v>
      </c>
      <c r="I963" s="122" t="s">
        <v>1596</v>
      </c>
      <c r="J963" s="42" t="s">
        <v>1596</v>
      </c>
      <c r="K963" s="42" t="s">
        <v>1596</v>
      </c>
      <c r="L963" s="42" t="s">
        <v>1596</v>
      </c>
      <c r="M963" s="42" t="s">
        <v>1596</v>
      </c>
      <c r="N963" s="46" t="s">
        <v>1596</v>
      </c>
      <c r="O963" s="42" t="s">
        <v>1596</v>
      </c>
      <c r="P963" s="126" t="s">
        <v>1596</v>
      </c>
    </row>
    <row r="964" spans="1:16" ht="18" hidden="1" customHeight="1" x14ac:dyDescent="0.25">
      <c r="A964" s="17" t="s">
        <v>1030</v>
      </c>
      <c r="B964" s="16" t="s">
        <v>1596</v>
      </c>
      <c r="C964" s="84" t="s">
        <v>1596</v>
      </c>
      <c r="D964" s="20" t="s">
        <v>1596</v>
      </c>
      <c r="E964" s="16" t="s">
        <v>1596</v>
      </c>
      <c r="F964" s="16" t="s">
        <v>1596</v>
      </c>
      <c r="G964" s="16" t="s">
        <v>1596</v>
      </c>
      <c r="H964" s="85" t="s">
        <v>1596</v>
      </c>
      <c r="I964" s="122" t="s">
        <v>1596</v>
      </c>
      <c r="J964" s="42" t="s">
        <v>1596</v>
      </c>
      <c r="K964" s="42" t="s">
        <v>1596</v>
      </c>
      <c r="L964" s="42" t="s">
        <v>1596</v>
      </c>
      <c r="M964" s="42" t="s">
        <v>1596</v>
      </c>
      <c r="N964" s="46" t="s">
        <v>1596</v>
      </c>
      <c r="O964" s="42" t="s">
        <v>1596</v>
      </c>
      <c r="P964" s="126" t="s">
        <v>1596</v>
      </c>
    </row>
    <row r="965" spans="1:16" ht="18" hidden="1" customHeight="1" x14ac:dyDescent="0.25">
      <c r="A965" s="14" t="s">
        <v>1031</v>
      </c>
      <c r="B965" s="16" t="s">
        <v>1596</v>
      </c>
      <c r="C965" s="84" t="s">
        <v>1596</v>
      </c>
      <c r="D965" s="20" t="s">
        <v>1596</v>
      </c>
      <c r="E965" s="16" t="s">
        <v>1596</v>
      </c>
      <c r="F965" s="16" t="s">
        <v>1596</v>
      </c>
      <c r="G965" s="16" t="s">
        <v>1596</v>
      </c>
      <c r="H965" s="85" t="s">
        <v>1596</v>
      </c>
      <c r="I965" s="122" t="s">
        <v>1596</v>
      </c>
      <c r="J965" s="42" t="s">
        <v>1596</v>
      </c>
      <c r="K965" s="42" t="s">
        <v>1596</v>
      </c>
      <c r="L965" s="42" t="s">
        <v>1596</v>
      </c>
      <c r="M965" s="42" t="s">
        <v>1596</v>
      </c>
      <c r="N965" s="46" t="s">
        <v>1596</v>
      </c>
      <c r="O965" s="42" t="s">
        <v>1596</v>
      </c>
      <c r="P965" s="126" t="s">
        <v>1596</v>
      </c>
    </row>
    <row r="966" spans="1:16" ht="18" hidden="1" customHeight="1" x14ac:dyDescent="0.25">
      <c r="A966" s="17" t="s">
        <v>1032</v>
      </c>
      <c r="B966" s="16" t="s">
        <v>1596</v>
      </c>
      <c r="C966" s="84" t="s">
        <v>1596</v>
      </c>
      <c r="D966" s="20" t="s">
        <v>1596</v>
      </c>
      <c r="E966" s="16" t="s">
        <v>1596</v>
      </c>
      <c r="F966" s="16" t="s">
        <v>1596</v>
      </c>
      <c r="G966" s="16" t="s">
        <v>1596</v>
      </c>
      <c r="H966" s="85" t="s">
        <v>1596</v>
      </c>
      <c r="I966" s="122" t="s">
        <v>1596</v>
      </c>
      <c r="J966" s="42" t="s">
        <v>1596</v>
      </c>
      <c r="K966" s="42" t="s">
        <v>1596</v>
      </c>
      <c r="L966" s="42" t="s">
        <v>1596</v>
      </c>
      <c r="M966" s="42" t="s">
        <v>1596</v>
      </c>
      <c r="N966" s="46" t="s">
        <v>1596</v>
      </c>
      <c r="O966" s="42" t="s">
        <v>1596</v>
      </c>
      <c r="P966" s="126" t="s">
        <v>1596</v>
      </c>
    </row>
    <row r="967" spans="1:16" ht="18" hidden="1" customHeight="1" x14ac:dyDescent="0.25">
      <c r="A967" s="14" t="s">
        <v>1033</v>
      </c>
      <c r="B967" s="16" t="s">
        <v>1596</v>
      </c>
      <c r="C967" s="84" t="s">
        <v>1596</v>
      </c>
      <c r="D967" s="20" t="s">
        <v>1596</v>
      </c>
      <c r="E967" s="16" t="s">
        <v>1596</v>
      </c>
      <c r="F967" s="16" t="s">
        <v>1596</v>
      </c>
      <c r="G967" s="16" t="s">
        <v>1596</v>
      </c>
      <c r="H967" s="85" t="s">
        <v>1596</v>
      </c>
      <c r="I967" s="122" t="s">
        <v>1596</v>
      </c>
      <c r="J967" s="42" t="s">
        <v>1596</v>
      </c>
      <c r="K967" s="42" t="s">
        <v>1596</v>
      </c>
      <c r="L967" s="42" t="s">
        <v>1596</v>
      </c>
      <c r="M967" s="42" t="s">
        <v>1596</v>
      </c>
      <c r="N967" s="46" t="s">
        <v>1596</v>
      </c>
      <c r="O967" s="42" t="s">
        <v>1596</v>
      </c>
      <c r="P967" s="126" t="s">
        <v>1596</v>
      </c>
    </row>
    <row r="968" spans="1:16" ht="18" hidden="1" customHeight="1" x14ac:dyDescent="0.25">
      <c r="A968" s="17" t="s">
        <v>1034</v>
      </c>
      <c r="B968" s="16" t="s">
        <v>1596</v>
      </c>
      <c r="C968" s="84" t="s">
        <v>1596</v>
      </c>
      <c r="D968" s="20" t="s">
        <v>1596</v>
      </c>
      <c r="E968" s="16" t="s">
        <v>1596</v>
      </c>
      <c r="F968" s="16" t="s">
        <v>1596</v>
      </c>
      <c r="G968" s="16" t="s">
        <v>1596</v>
      </c>
      <c r="H968" s="85" t="s">
        <v>1596</v>
      </c>
      <c r="I968" s="122" t="s">
        <v>1596</v>
      </c>
      <c r="J968" s="42" t="s">
        <v>1596</v>
      </c>
      <c r="K968" s="42" t="s">
        <v>1596</v>
      </c>
      <c r="L968" s="42" t="s">
        <v>1596</v>
      </c>
      <c r="M968" s="42" t="s">
        <v>1596</v>
      </c>
      <c r="N968" s="46" t="s">
        <v>1596</v>
      </c>
      <c r="O968" s="42" t="s">
        <v>1596</v>
      </c>
      <c r="P968" s="126" t="s">
        <v>1596</v>
      </c>
    </row>
    <row r="969" spans="1:16" ht="18" hidden="1" customHeight="1" x14ac:dyDescent="0.25">
      <c r="A969" s="14" t="s">
        <v>1035</v>
      </c>
      <c r="B969" s="16" t="s">
        <v>1596</v>
      </c>
      <c r="C969" s="84" t="s">
        <v>1596</v>
      </c>
      <c r="D969" s="20" t="s">
        <v>1596</v>
      </c>
      <c r="E969" s="16" t="s">
        <v>1596</v>
      </c>
      <c r="F969" s="16" t="s">
        <v>1596</v>
      </c>
      <c r="G969" s="16" t="s">
        <v>1596</v>
      </c>
      <c r="H969" s="85" t="s">
        <v>1596</v>
      </c>
      <c r="I969" s="122" t="s">
        <v>1596</v>
      </c>
      <c r="J969" s="42" t="s">
        <v>1596</v>
      </c>
      <c r="K969" s="42" t="s">
        <v>1596</v>
      </c>
      <c r="L969" s="42" t="s">
        <v>1596</v>
      </c>
      <c r="M969" s="42" t="s">
        <v>1596</v>
      </c>
      <c r="N969" s="46" t="s">
        <v>1596</v>
      </c>
      <c r="O969" s="42" t="s">
        <v>1596</v>
      </c>
      <c r="P969" s="126" t="s">
        <v>1596</v>
      </c>
    </row>
    <row r="970" spans="1:16" ht="18" hidden="1" customHeight="1" x14ac:dyDescent="0.25">
      <c r="A970" s="17" t="s">
        <v>1036</v>
      </c>
      <c r="B970" s="16" t="s">
        <v>1596</v>
      </c>
      <c r="C970" s="84" t="s">
        <v>1596</v>
      </c>
      <c r="D970" s="20" t="s">
        <v>1596</v>
      </c>
      <c r="E970" s="16" t="s">
        <v>1596</v>
      </c>
      <c r="F970" s="16" t="s">
        <v>1596</v>
      </c>
      <c r="G970" s="16" t="s">
        <v>1596</v>
      </c>
      <c r="H970" s="85" t="s">
        <v>1596</v>
      </c>
      <c r="I970" s="122" t="s">
        <v>1596</v>
      </c>
      <c r="J970" s="42" t="s">
        <v>1596</v>
      </c>
      <c r="K970" s="42" t="s">
        <v>1596</v>
      </c>
      <c r="L970" s="42" t="s">
        <v>1596</v>
      </c>
      <c r="M970" s="42" t="s">
        <v>1596</v>
      </c>
      <c r="N970" s="46" t="s">
        <v>1596</v>
      </c>
      <c r="O970" s="42" t="s">
        <v>1596</v>
      </c>
      <c r="P970" s="126" t="s">
        <v>1596</v>
      </c>
    </row>
    <row r="971" spans="1:16" ht="18" hidden="1" customHeight="1" x14ac:dyDescent="0.25">
      <c r="A971" s="14" t="s">
        <v>1037</v>
      </c>
      <c r="B971" s="16" t="s">
        <v>1596</v>
      </c>
      <c r="C971" s="84" t="s">
        <v>1596</v>
      </c>
      <c r="D971" s="20" t="s">
        <v>1596</v>
      </c>
      <c r="E971" s="16" t="s">
        <v>1596</v>
      </c>
      <c r="F971" s="16" t="s">
        <v>1596</v>
      </c>
      <c r="G971" s="16" t="s">
        <v>1596</v>
      </c>
      <c r="H971" s="85" t="s">
        <v>1596</v>
      </c>
      <c r="I971" s="122" t="s">
        <v>1596</v>
      </c>
      <c r="J971" s="42" t="s">
        <v>1596</v>
      </c>
      <c r="K971" s="42" t="s">
        <v>1596</v>
      </c>
      <c r="L971" s="42" t="s">
        <v>1596</v>
      </c>
      <c r="M971" s="42" t="s">
        <v>1596</v>
      </c>
      <c r="N971" s="46" t="s">
        <v>1596</v>
      </c>
      <c r="O971" s="42" t="s">
        <v>1596</v>
      </c>
      <c r="P971" s="126" t="s">
        <v>1596</v>
      </c>
    </row>
    <row r="972" spans="1:16" ht="18" hidden="1" customHeight="1" x14ac:dyDescent="0.25">
      <c r="A972" s="17" t="s">
        <v>1038</v>
      </c>
      <c r="B972" s="16" t="s">
        <v>1596</v>
      </c>
      <c r="C972" s="84" t="s">
        <v>1596</v>
      </c>
      <c r="D972" s="20" t="s">
        <v>1596</v>
      </c>
      <c r="E972" s="16" t="s">
        <v>1596</v>
      </c>
      <c r="F972" s="16" t="s">
        <v>1596</v>
      </c>
      <c r="G972" s="16" t="s">
        <v>1596</v>
      </c>
      <c r="H972" s="85" t="s">
        <v>1596</v>
      </c>
      <c r="I972" s="122" t="s">
        <v>1596</v>
      </c>
      <c r="J972" s="42" t="s">
        <v>1596</v>
      </c>
      <c r="K972" s="42" t="s">
        <v>1596</v>
      </c>
      <c r="L972" s="42" t="s">
        <v>1596</v>
      </c>
      <c r="M972" s="42" t="s">
        <v>1596</v>
      </c>
      <c r="N972" s="46" t="s">
        <v>1596</v>
      </c>
      <c r="O972" s="42" t="s">
        <v>1596</v>
      </c>
      <c r="P972" s="126" t="s">
        <v>1596</v>
      </c>
    </row>
    <row r="973" spans="1:16" ht="18" hidden="1" customHeight="1" x14ac:dyDescent="0.25">
      <c r="A973" s="14" t="s">
        <v>1039</v>
      </c>
      <c r="B973" s="16" t="s">
        <v>1596</v>
      </c>
      <c r="C973" s="84" t="s">
        <v>1596</v>
      </c>
      <c r="D973" s="20" t="s">
        <v>1596</v>
      </c>
      <c r="E973" s="16" t="s">
        <v>1596</v>
      </c>
      <c r="F973" s="16" t="s">
        <v>1596</v>
      </c>
      <c r="G973" s="16" t="s">
        <v>1596</v>
      </c>
      <c r="H973" s="85" t="s">
        <v>1596</v>
      </c>
      <c r="I973" s="122" t="s">
        <v>1596</v>
      </c>
      <c r="J973" s="42" t="s">
        <v>1596</v>
      </c>
      <c r="K973" s="42" t="s">
        <v>1596</v>
      </c>
      <c r="L973" s="42" t="s">
        <v>1596</v>
      </c>
      <c r="M973" s="42" t="s">
        <v>1596</v>
      </c>
      <c r="N973" s="46" t="s">
        <v>1596</v>
      </c>
      <c r="O973" s="42" t="s">
        <v>1596</v>
      </c>
      <c r="P973" s="126" t="s">
        <v>1596</v>
      </c>
    </row>
    <row r="974" spans="1:16" ht="18" hidden="1" customHeight="1" x14ac:dyDescent="0.25">
      <c r="A974" s="17" t="s">
        <v>1040</v>
      </c>
      <c r="B974" s="16" t="s">
        <v>1596</v>
      </c>
      <c r="C974" s="84" t="s">
        <v>1596</v>
      </c>
      <c r="D974" s="20" t="s">
        <v>1596</v>
      </c>
      <c r="E974" s="16" t="s">
        <v>1596</v>
      </c>
      <c r="F974" s="16" t="s">
        <v>1596</v>
      </c>
      <c r="G974" s="16" t="s">
        <v>1596</v>
      </c>
      <c r="H974" s="85" t="s">
        <v>1596</v>
      </c>
      <c r="I974" s="122" t="s">
        <v>1596</v>
      </c>
      <c r="J974" s="42" t="s">
        <v>1596</v>
      </c>
      <c r="K974" s="42" t="s">
        <v>1596</v>
      </c>
      <c r="L974" s="42" t="s">
        <v>1596</v>
      </c>
      <c r="M974" s="42" t="s">
        <v>1596</v>
      </c>
      <c r="N974" s="46" t="s">
        <v>1596</v>
      </c>
      <c r="O974" s="42" t="s">
        <v>1596</v>
      </c>
      <c r="P974" s="126" t="s">
        <v>1596</v>
      </c>
    </row>
    <row r="975" spans="1:16" ht="18" hidden="1" customHeight="1" x14ac:dyDescent="0.25">
      <c r="A975" s="14" t="s">
        <v>1041</v>
      </c>
      <c r="B975" s="16" t="s">
        <v>1596</v>
      </c>
      <c r="C975" s="84" t="s">
        <v>1596</v>
      </c>
      <c r="D975" s="20" t="s">
        <v>1596</v>
      </c>
      <c r="E975" s="16" t="s">
        <v>1596</v>
      </c>
      <c r="F975" s="16" t="s">
        <v>1596</v>
      </c>
      <c r="G975" s="16" t="s">
        <v>1596</v>
      </c>
      <c r="H975" s="85" t="s">
        <v>1596</v>
      </c>
      <c r="I975" s="122" t="s">
        <v>1596</v>
      </c>
      <c r="J975" s="42" t="s">
        <v>1596</v>
      </c>
      <c r="K975" s="42" t="s">
        <v>1596</v>
      </c>
      <c r="L975" s="42" t="s">
        <v>1596</v>
      </c>
      <c r="M975" s="42" t="s">
        <v>1596</v>
      </c>
      <c r="N975" s="46" t="s">
        <v>1596</v>
      </c>
      <c r="O975" s="42" t="s">
        <v>1596</v>
      </c>
      <c r="P975" s="126" t="s">
        <v>1596</v>
      </c>
    </row>
    <row r="976" spans="1:16" ht="18" hidden="1" customHeight="1" x14ac:dyDescent="0.25">
      <c r="A976" s="17" t="s">
        <v>1042</v>
      </c>
      <c r="B976" s="16" t="s">
        <v>1596</v>
      </c>
      <c r="C976" s="84" t="s">
        <v>1596</v>
      </c>
      <c r="D976" s="20" t="s">
        <v>1596</v>
      </c>
      <c r="E976" s="16" t="s">
        <v>1596</v>
      </c>
      <c r="F976" s="16" t="s">
        <v>1596</v>
      </c>
      <c r="G976" s="16" t="s">
        <v>1596</v>
      </c>
      <c r="H976" s="85" t="s">
        <v>1596</v>
      </c>
      <c r="I976" s="122" t="s">
        <v>1596</v>
      </c>
      <c r="J976" s="42" t="s">
        <v>1596</v>
      </c>
      <c r="K976" s="42" t="s">
        <v>1596</v>
      </c>
      <c r="L976" s="42" t="s">
        <v>1596</v>
      </c>
      <c r="M976" s="42" t="s">
        <v>1596</v>
      </c>
      <c r="N976" s="46" t="s">
        <v>1596</v>
      </c>
      <c r="O976" s="42" t="s">
        <v>1596</v>
      </c>
      <c r="P976" s="126" t="s">
        <v>1596</v>
      </c>
    </row>
    <row r="977" spans="1:16" ht="18" hidden="1" customHeight="1" x14ac:dyDescent="0.25">
      <c r="A977" s="14" t="s">
        <v>1043</v>
      </c>
      <c r="B977" s="16" t="s">
        <v>1596</v>
      </c>
      <c r="C977" s="84" t="s">
        <v>1596</v>
      </c>
      <c r="D977" s="20" t="s">
        <v>1596</v>
      </c>
      <c r="E977" s="16" t="s">
        <v>1596</v>
      </c>
      <c r="F977" s="16" t="s">
        <v>1596</v>
      </c>
      <c r="G977" s="16" t="s">
        <v>1596</v>
      </c>
      <c r="H977" s="85" t="s">
        <v>1596</v>
      </c>
      <c r="I977" s="122" t="s">
        <v>1596</v>
      </c>
      <c r="J977" s="42" t="s">
        <v>1596</v>
      </c>
      <c r="K977" s="42" t="s">
        <v>1596</v>
      </c>
      <c r="L977" s="42" t="s">
        <v>1596</v>
      </c>
      <c r="M977" s="42" t="s">
        <v>1596</v>
      </c>
      <c r="N977" s="46" t="s">
        <v>1596</v>
      </c>
      <c r="O977" s="42" t="s">
        <v>1596</v>
      </c>
      <c r="P977" s="126" t="s">
        <v>1596</v>
      </c>
    </row>
    <row r="978" spans="1:16" ht="18" hidden="1" customHeight="1" x14ac:dyDescent="0.25">
      <c r="A978" s="17" t="s">
        <v>1044</v>
      </c>
      <c r="B978" s="16" t="s">
        <v>1596</v>
      </c>
      <c r="C978" s="84" t="s">
        <v>1596</v>
      </c>
      <c r="D978" s="20" t="s">
        <v>1596</v>
      </c>
      <c r="E978" s="16" t="s">
        <v>1596</v>
      </c>
      <c r="F978" s="16" t="s">
        <v>1596</v>
      </c>
      <c r="G978" s="16" t="s">
        <v>1596</v>
      </c>
      <c r="H978" s="85" t="s">
        <v>1596</v>
      </c>
      <c r="I978" s="122" t="s">
        <v>1596</v>
      </c>
      <c r="J978" s="42" t="s">
        <v>1596</v>
      </c>
      <c r="K978" s="42" t="s">
        <v>1596</v>
      </c>
      <c r="L978" s="42" t="s">
        <v>1596</v>
      </c>
      <c r="M978" s="42" t="s">
        <v>1596</v>
      </c>
      <c r="N978" s="46" t="s">
        <v>1596</v>
      </c>
      <c r="O978" s="42" t="s">
        <v>1596</v>
      </c>
      <c r="P978" s="126" t="s">
        <v>1596</v>
      </c>
    </row>
    <row r="979" spans="1:16" ht="18" hidden="1" customHeight="1" x14ac:dyDescent="0.25">
      <c r="A979" s="14" t="s">
        <v>1045</v>
      </c>
      <c r="B979" s="16" t="s">
        <v>1596</v>
      </c>
      <c r="C979" s="84" t="s">
        <v>1596</v>
      </c>
      <c r="D979" s="20" t="s">
        <v>1596</v>
      </c>
      <c r="E979" s="16" t="s">
        <v>1596</v>
      </c>
      <c r="F979" s="16" t="s">
        <v>1596</v>
      </c>
      <c r="G979" s="16" t="s">
        <v>1596</v>
      </c>
      <c r="H979" s="85" t="s">
        <v>1596</v>
      </c>
      <c r="I979" s="122" t="s">
        <v>1596</v>
      </c>
      <c r="J979" s="42" t="s">
        <v>1596</v>
      </c>
      <c r="K979" s="42" t="s">
        <v>1596</v>
      </c>
      <c r="L979" s="42" t="s">
        <v>1596</v>
      </c>
      <c r="M979" s="42" t="s">
        <v>1596</v>
      </c>
      <c r="N979" s="46" t="s">
        <v>1596</v>
      </c>
      <c r="O979" s="42" t="s">
        <v>1596</v>
      </c>
      <c r="P979" s="126" t="s">
        <v>1596</v>
      </c>
    </row>
    <row r="980" spans="1:16" ht="18" hidden="1" customHeight="1" x14ac:dyDescent="0.25">
      <c r="A980" s="17" t="s">
        <v>1046</v>
      </c>
      <c r="B980" s="16" t="s">
        <v>1596</v>
      </c>
      <c r="C980" s="84" t="s">
        <v>1596</v>
      </c>
      <c r="D980" s="20" t="s">
        <v>1596</v>
      </c>
      <c r="E980" s="16" t="s">
        <v>1596</v>
      </c>
      <c r="F980" s="16" t="s">
        <v>1596</v>
      </c>
      <c r="G980" s="16" t="s">
        <v>1596</v>
      </c>
      <c r="H980" s="85" t="s">
        <v>1596</v>
      </c>
      <c r="I980" s="122" t="s">
        <v>1596</v>
      </c>
      <c r="J980" s="42" t="s">
        <v>1596</v>
      </c>
      <c r="K980" s="42" t="s">
        <v>1596</v>
      </c>
      <c r="L980" s="42" t="s">
        <v>1596</v>
      </c>
      <c r="M980" s="42" t="s">
        <v>1596</v>
      </c>
      <c r="N980" s="46" t="s">
        <v>1596</v>
      </c>
      <c r="O980" s="42" t="s">
        <v>1596</v>
      </c>
      <c r="P980" s="126" t="s">
        <v>1596</v>
      </c>
    </row>
    <row r="981" spans="1:16" ht="18" hidden="1" customHeight="1" x14ac:dyDescent="0.25">
      <c r="A981" s="14" t="s">
        <v>1047</v>
      </c>
      <c r="B981" s="16" t="s">
        <v>1596</v>
      </c>
      <c r="C981" s="84" t="s">
        <v>1596</v>
      </c>
      <c r="D981" s="20" t="s">
        <v>1596</v>
      </c>
      <c r="E981" s="16" t="s">
        <v>1596</v>
      </c>
      <c r="F981" s="16" t="s">
        <v>1596</v>
      </c>
      <c r="G981" s="16" t="s">
        <v>1596</v>
      </c>
      <c r="H981" s="85" t="s">
        <v>1596</v>
      </c>
      <c r="I981" s="122" t="s">
        <v>1596</v>
      </c>
      <c r="J981" s="42" t="s">
        <v>1596</v>
      </c>
      <c r="K981" s="42" t="s">
        <v>1596</v>
      </c>
      <c r="L981" s="42" t="s">
        <v>1596</v>
      </c>
      <c r="M981" s="42" t="s">
        <v>1596</v>
      </c>
      <c r="N981" s="46" t="s">
        <v>1596</v>
      </c>
      <c r="O981" s="42" t="s">
        <v>1596</v>
      </c>
      <c r="P981" s="126" t="s">
        <v>1596</v>
      </c>
    </row>
    <row r="982" spans="1:16" ht="18" hidden="1" customHeight="1" x14ac:dyDescent="0.25">
      <c r="A982" s="17" t="s">
        <v>1048</v>
      </c>
      <c r="B982" s="16" t="s">
        <v>1596</v>
      </c>
      <c r="C982" s="84" t="s">
        <v>1596</v>
      </c>
      <c r="D982" s="20" t="s">
        <v>1596</v>
      </c>
      <c r="E982" s="16" t="s">
        <v>1596</v>
      </c>
      <c r="F982" s="16" t="s">
        <v>1596</v>
      </c>
      <c r="G982" s="16" t="s">
        <v>1596</v>
      </c>
      <c r="H982" s="85" t="s">
        <v>1596</v>
      </c>
      <c r="I982" s="122" t="s">
        <v>1596</v>
      </c>
      <c r="J982" s="42" t="s">
        <v>1596</v>
      </c>
      <c r="K982" s="42" t="s">
        <v>1596</v>
      </c>
      <c r="L982" s="42" t="s">
        <v>1596</v>
      </c>
      <c r="M982" s="42" t="s">
        <v>1596</v>
      </c>
      <c r="N982" s="46" t="s">
        <v>1596</v>
      </c>
      <c r="O982" s="42" t="s">
        <v>1596</v>
      </c>
      <c r="P982" s="126" t="s">
        <v>1596</v>
      </c>
    </row>
    <row r="983" spans="1:16" ht="18" hidden="1" customHeight="1" x14ac:dyDescent="0.25">
      <c r="A983" s="14" t="s">
        <v>1049</v>
      </c>
      <c r="B983" s="16" t="s">
        <v>1596</v>
      </c>
      <c r="C983" s="84" t="s">
        <v>1596</v>
      </c>
      <c r="D983" s="20" t="s">
        <v>1596</v>
      </c>
      <c r="E983" s="16" t="s">
        <v>1596</v>
      </c>
      <c r="F983" s="16" t="s">
        <v>1596</v>
      </c>
      <c r="G983" s="16" t="s">
        <v>1596</v>
      </c>
      <c r="H983" s="85" t="s">
        <v>1596</v>
      </c>
      <c r="I983" s="122" t="s">
        <v>1596</v>
      </c>
      <c r="J983" s="42" t="s">
        <v>1596</v>
      </c>
      <c r="K983" s="42" t="s">
        <v>1596</v>
      </c>
      <c r="L983" s="42" t="s">
        <v>1596</v>
      </c>
      <c r="M983" s="42" t="s">
        <v>1596</v>
      </c>
      <c r="N983" s="46" t="s">
        <v>1596</v>
      </c>
      <c r="O983" s="42" t="s">
        <v>1596</v>
      </c>
      <c r="P983" s="126" t="s">
        <v>1596</v>
      </c>
    </row>
    <row r="984" spans="1:16" ht="18" hidden="1" customHeight="1" x14ac:dyDescent="0.25">
      <c r="A984" s="17" t="s">
        <v>1050</v>
      </c>
      <c r="B984" s="16" t="s">
        <v>1596</v>
      </c>
      <c r="C984" s="84" t="s">
        <v>1596</v>
      </c>
      <c r="D984" s="20" t="s">
        <v>1596</v>
      </c>
      <c r="E984" s="16" t="s">
        <v>1596</v>
      </c>
      <c r="F984" s="16" t="s">
        <v>1596</v>
      </c>
      <c r="G984" s="16" t="s">
        <v>1596</v>
      </c>
      <c r="H984" s="85" t="s">
        <v>1596</v>
      </c>
      <c r="I984" s="122" t="s">
        <v>1596</v>
      </c>
      <c r="J984" s="42" t="s">
        <v>1596</v>
      </c>
      <c r="K984" s="42" t="s">
        <v>1596</v>
      </c>
      <c r="L984" s="42" t="s">
        <v>1596</v>
      </c>
      <c r="M984" s="42" t="s">
        <v>1596</v>
      </c>
      <c r="N984" s="46" t="s">
        <v>1596</v>
      </c>
      <c r="O984" s="42" t="s">
        <v>1596</v>
      </c>
      <c r="P984" s="126" t="s">
        <v>1596</v>
      </c>
    </row>
    <row r="985" spans="1:16" ht="18" hidden="1" customHeight="1" x14ac:dyDescent="0.25">
      <c r="A985" s="14" t="s">
        <v>1051</v>
      </c>
      <c r="B985" s="16" t="s">
        <v>1596</v>
      </c>
      <c r="C985" s="84" t="s">
        <v>1596</v>
      </c>
      <c r="D985" s="20" t="s">
        <v>1596</v>
      </c>
      <c r="E985" s="16" t="s">
        <v>1596</v>
      </c>
      <c r="F985" s="16" t="s">
        <v>1596</v>
      </c>
      <c r="G985" s="16" t="s">
        <v>1596</v>
      </c>
      <c r="H985" s="85" t="s">
        <v>1596</v>
      </c>
      <c r="I985" s="122" t="s">
        <v>1596</v>
      </c>
      <c r="J985" s="42" t="s">
        <v>1596</v>
      </c>
      <c r="K985" s="42" t="s">
        <v>1596</v>
      </c>
      <c r="L985" s="42" t="s">
        <v>1596</v>
      </c>
      <c r="M985" s="42" t="s">
        <v>1596</v>
      </c>
      <c r="N985" s="46" t="s">
        <v>1596</v>
      </c>
      <c r="O985" s="42" t="s">
        <v>1596</v>
      </c>
      <c r="P985" s="126" t="s">
        <v>1596</v>
      </c>
    </row>
    <row r="986" spans="1:16" ht="18" hidden="1" customHeight="1" x14ac:dyDescent="0.25">
      <c r="A986" s="17" t="s">
        <v>1052</v>
      </c>
      <c r="B986" s="16" t="s">
        <v>1596</v>
      </c>
      <c r="C986" s="84" t="s">
        <v>1596</v>
      </c>
      <c r="D986" s="20" t="s">
        <v>1596</v>
      </c>
      <c r="E986" s="16" t="s">
        <v>1596</v>
      </c>
      <c r="F986" s="16" t="s">
        <v>1596</v>
      </c>
      <c r="G986" s="16" t="s">
        <v>1596</v>
      </c>
      <c r="H986" s="85" t="s">
        <v>1596</v>
      </c>
      <c r="I986" s="122" t="s">
        <v>1596</v>
      </c>
      <c r="J986" s="42" t="s">
        <v>1596</v>
      </c>
      <c r="K986" s="42" t="s">
        <v>1596</v>
      </c>
      <c r="L986" s="42" t="s">
        <v>1596</v>
      </c>
      <c r="M986" s="42" t="s">
        <v>1596</v>
      </c>
      <c r="N986" s="46" t="s">
        <v>1596</v>
      </c>
      <c r="O986" s="42" t="s">
        <v>1596</v>
      </c>
      <c r="P986" s="126" t="s">
        <v>1596</v>
      </c>
    </row>
    <row r="987" spans="1:16" ht="18" hidden="1" customHeight="1" x14ac:dyDescent="0.25">
      <c r="A987" s="14" t="s">
        <v>1053</v>
      </c>
      <c r="B987" s="16" t="s">
        <v>1596</v>
      </c>
      <c r="C987" s="84" t="s">
        <v>1596</v>
      </c>
      <c r="D987" s="20" t="s">
        <v>1596</v>
      </c>
      <c r="E987" s="16" t="s">
        <v>1596</v>
      </c>
      <c r="F987" s="16" t="s">
        <v>1596</v>
      </c>
      <c r="G987" s="16" t="s">
        <v>1596</v>
      </c>
      <c r="H987" s="85" t="s">
        <v>1596</v>
      </c>
      <c r="I987" s="122" t="s">
        <v>1596</v>
      </c>
      <c r="J987" s="42" t="s">
        <v>1596</v>
      </c>
      <c r="K987" s="42" t="s">
        <v>1596</v>
      </c>
      <c r="L987" s="42" t="s">
        <v>1596</v>
      </c>
      <c r="M987" s="42" t="s">
        <v>1596</v>
      </c>
      <c r="N987" s="46" t="s">
        <v>1596</v>
      </c>
      <c r="O987" s="42" t="s">
        <v>1596</v>
      </c>
      <c r="P987" s="126" t="s">
        <v>1596</v>
      </c>
    </row>
    <row r="988" spans="1:16" ht="18" hidden="1" customHeight="1" x14ac:dyDescent="0.25">
      <c r="A988" s="17" t="s">
        <v>1054</v>
      </c>
      <c r="B988" s="16" t="s">
        <v>1596</v>
      </c>
      <c r="C988" s="84" t="s">
        <v>1596</v>
      </c>
      <c r="D988" s="20" t="s">
        <v>1596</v>
      </c>
      <c r="E988" s="16" t="s">
        <v>1596</v>
      </c>
      <c r="F988" s="16" t="s">
        <v>1596</v>
      </c>
      <c r="G988" s="16" t="s">
        <v>1596</v>
      </c>
      <c r="H988" s="85" t="s">
        <v>1596</v>
      </c>
      <c r="I988" s="122" t="s">
        <v>1596</v>
      </c>
      <c r="J988" s="42" t="s">
        <v>1596</v>
      </c>
      <c r="K988" s="42" t="s">
        <v>1596</v>
      </c>
      <c r="L988" s="42" t="s">
        <v>1596</v>
      </c>
      <c r="M988" s="42" t="s">
        <v>1596</v>
      </c>
      <c r="N988" s="46" t="s">
        <v>1596</v>
      </c>
      <c r="O988" s="42" t="s">
        <v>1596</v>
      </c>
      <c r="P988" s="126" t="s">
        <v>1596</v>
      </c>
    </row>
    <row r="989" spans="1:16" ht="18" hidden="1" customHeight="1" x14ac:dyDescent="0.25">
      <c r="A989" s="14" t="s">
        <v>1055</v>
      </c>
      <c r="B989" s="16" t="s">
        <v>1596</v>
      </c>
      <c r="C989" s="84" t="s">
        <v>1596</v>
      </c>
      <c r="D989" s="20" t="s">
        <v>1596</v>
      </c>
      <c r="E989" s="16" t="s">
        <v>1596</v>
      </c>
      <c r="F989" s="16" t="s">
        <v>1596</v>
      </c>
      <c r="G989" s="16" t="s">
        <v>1596</v>
      </c>
      <c r="H989" s="85" t="s">
        <v>1596</v>
      </c>
      <c r="I989" s="122" t="s">
        <v>1596</v>
      </c>
      <c r="J989" s="42" t="s">
        <v>1596</v>
      </c>
      <c r="K989" s="42" t="s">
        <v>1596</v>
      </c>
      <c r="L989" s="42" t="s">
        <v>1596</v>
      </c>
      <c r="M989" s="42" t="s">
        <v>1596</v>
      </c>
      <c r="N989" s="46" t="s">
        <v>1596</v>
      </c>
      <c r="O989" s="42" t="s">
        <v>1596</v>
      </c>
      <c r="P989" s="126" t="s">
        <v>1596</v>
      </c>
    </row>
    <row r="990" spans="1:16" ht="18" hidden="1" customHeight="1" x14ac:dyDescent="0.25">
      <c r="A990" s="17" t="s">
        <v>1056</v>
      </c>
      <c r="B990" s="16" t="s">
        <v>1596</v>
      </c>
      <c r="C990" s="84" t="s">
        <v>1596</v>
      </c>
      <c r="D990" s="20" t="s">
        <v>1596</v>
      </c>
      <c r="E990" s="16" t="s">
        <v>1596</v>
      </c>
      <c r="F990" s="16" t="s">
        <v>1596</v>
      </c>
      <c r="G990" s="16" t="s">
        <v>1596</v>
      </c>
      <c r="H990" s="85" t="s">
        <v>1596</v>
      </c>
      <c r="I990" s="122" t="s">
        <v>1596</v>
      </c>
      <c r="J990" s="42" t="s">
        <v>1596</v>
      </c>
      <c r="K990" s="42" t="s">
        <v>1596</v>
      </c>
      <c r="L990" s="42" t="s">
        <v>1596</v>
      </c>
      <c r="M990" s="42" t="s">
        <v>1596</v>
      </c>
      <c r="N990" s="46" t="s">
        <v>1596</v>
      </c>
      <c r="O990" s="42" t="s">
        <v>1596</v>
      </c>
      <c r="P990" s="126" t="s">
        <v>1596</v>
      </c>
    </row>
    <row r="991" spans="1:16" ht="18" hidden="1" customHeight="1" x14ac:dyDescent="0.25">
      <c r="A991" s="14" t="s">
        <v>1057</v>
      </c>
      <c r="B991" s="16" t="s">
        <v>1596</v>
      </c>
      <c r="C991" s="84" t="s">
        <v>1596</v>
      </c>
      <c r="D991" s="20" t="s">
        <v>1596</v>
      </c>
      <c r="E991" s="16" t="s">
        <v>1596</v>
      </c>
      <c r="F991" s="16" t="s">
        <v>1596</v>
      </c>
      <c r="G991" s="16" t="s">
        <v>1596</v>
      </c>
      <c r="H991" s="85" t="s">
        <v>1596</v>
      </c>
      <c r="I991" s="122" t="s">
        <v>1596</v>
      </c>
      <c r="J991" s="42" t="s">
        <v>1596</v>
      </c>
      <c r="K991" s="42" t="s">
        <v>1596</v>
      </c>
      <c r="L991" s="42" t="s">
        <v>1596</v>
      </c>
      <c r="M991" s="42" t="s">
        <v>1596</v>
      </c>
      <c r="N991" s="46" t="s">
        <v>1596</v>
      </c>
      <c r="O991" s="42" t="s">
        <v>1596</v>
      </c>
      <c r="P991" s="126" t="s">
        <v>1596</v>
      </c>
    </row>
    <row r="992" spans="1:16" ht="18" hidden="1" customHeight="1" x14ac:dyDescent="0.25">
      <c r="A992" s="17" t="s">
        <v>1058</v>
      </c>
      <c r="B992" s="16" t="s">
        <v>1596</v>
      </c>
      <c r="C992" s="84" t="s">
        <v>1596</v>
      </c>
      <c r="D992" s="20" t="s">
        <v>1596</v>
      </c>
      <c r="E992" s="16" t="s">
        <v>1596</v>
      </c>
      <c r="F992" s="16" t="s">
        <v>1596</v>
      </c>
      <c r="G992" s="16" t="s">
        <v>1596</v>
      </c>
      <c r="H992" s="85" t="s">
        <v>1596</v>
      </c>
      <c r="I992" s="122" t="s">
        <v>1596</v>
      </c>
      <c r="J992" s="42" t="s">
        <v>1596</v>
      </c>
      <c r="K992" s="42" t="s">
        <v>1596</v>
      </c>
      <c r="L992" s="42" t="s">
        <v>1596</v>
      </c>
      <c r="M992" s="42" t="s">
        <v>1596</v>
      </c>
      <c r="N992" s="46" t="s">
        <v>1596</v>
      </c>
      <c r="O992" s="42" t="s">
        <v>1596</v>
      </c>
      <c r="P992" s="126" t="s">
        <v>1596</v>
      </c>
    </row>
    <row r="993" spans="1:16" ht="18" hidden="1" customHeight="1" x14ac:dyDescent="0.25">
      <c r="A993" s="14" t="s">
        <v>1059</v>
      </c>
      <c r="B993" s="16" t="s">
        <v>1596</v>
      </c>
      <c r="C993" s="84" t="s">
        <v>1596</v>
      </c>
      <c r="D993" s="20" t="s">
        <v>1596</v>
      </c>
      <c r="E993" s="16" t="s">
        <v>1596</v>
      </c>
      <c r="F993" s="16" t="s">
        <v>1596</v>
      </c>
      <c r="G993" s="16" t="s">
        <v>1596</v>
      </c>
      <c r="H993" s="85" t="s">
        <v>1596</v>
      </c>
      <c r="I993" s="122" t="s">
        <v>1596</v>
      </c>
      <c r="J993" s="42" t="s">
        <v>1596</v>
      </c>
      <c r="K993" s="42" t="s">
        <v>1596</v>
      </c>
      <c r="L993" s="42" t="s">
        <v>1596</v>
      </c>
      <c r="M993" s="42" t="s">
        <v>1596</v>
      </c>
      <c r="N993" s="46" t="s">
        <v>1596</v>
      </c>
      <c r="O993" s="42" t="s">
        <v>1596</v>
      </c>
      <c r="P993" s="126" t="s">
        <v>1596</v>
      </c>
    </row>
    <row r="994" spans="1:16" ht="18" hidden="1" customHeight="1" x14ac:dyDescent="0.25">
      <c r="A994" s="17" t="s">
        <v>1060</v>
      </c>
      <c r="B994" s="16" t="s">
        <v>1596</v>
      </c>
      <c r="C994" s="84" t="s">
        <v>1596</v>
      </c>
      <c r="D994" s="20" t="s">
        <v>1596</v>
      </c>
      <c r="E994" s="16" t="s">
        <v>1596</v>
      </c>
      <c r="F994" s="16" t="s">
        <v>1596</v>
      </c>
      <c r="G994" s="16" t="s">
        <v>1596</v>
      </c>
      <c r="H994" s="85" t="s">
        <v>1596</v>
      </c>
      <c r="I994" s="122" t="s">
        <v>1596</v>
      </c>
      <c r="J994" s="42" t="s">
        <v>1596</v>
      </c>
      <c r="K994" s="42" t="s">
        <v>1596</v>
      </c>
      <c r="L994" s="42" t="s">
        <v>1596</v>
      </c>
      <c r="M994" s="42" t="s">
        <v>1596</v>
      </c>
      <c r="N994" s="46" t="s">
        <v>1596</v>
      </c>
      <c r="O994" s="42" t="s">
        <v>1596</v>
      </c>
      <c r="P994" s="126" t="s">
        <v>1596</v>
      </c>
    </row>
    <row r="995" spans="1:16" ht="18" hidden="1" customHeight="1" x14ac:dyDescent="0.25">
      <c r="A995" s="14" t="s">
        <v>1061</v>
      </c>
      <c r="B995" s="16" t="s">
        <v>1596</v>
      </c>
      <c r="C995" s="84" t="s">
        <v>1596</v>
      </c>
      <c r="D995" s="20" t="s">
        <v>1596</v>
      </c>
      <c r="E995" s="16" t="s">
        <v>1596</v>
      </c>
      <c r="F995" s="16" t="s">
        <v>1596</v>
      </c>
      <c r="G995" s="16" t="s">
        <v>1596</v>
      </c>
      <c r="H995" s="85" t="s">
        <v>1596</v>
      </c>
      <c r="I995" s="122" t="s">
        <v>1596</v>
      </c>
      <c r="J995" s="42" t="s">
        <v>1596</v>
      </c>
      <c r="K995" s="42" t="s">
        <v>1596</v>
      </c>
      <c r="L995" s="42" t="s">
        <v>1596</v>
      </c>
      <c r="M995" s="42" t="s">
        <v>1596</v>
      </c>
      <c r="N995" s="46" t="s">
        <v>1596</v>
      </c>
      <c r="O995" s="42" t="s">
        <v>1596</v>
      </c>
      <c r="P995" s="126" t="s">
        <v>1596</v>
      </c>
    </row>
    <row r="996" spans="1:16" ht="18" hidden="1" customHeight="1" x14ac:dyDescent="0.25">
      <c r="A996" s="17" t="s">
        <v>1062</v>
      </c>
      <c r="B996" s="16" t="s">
        <v>1596</v>
      </c>
      <c r="C996" s="84" t="s">
        <v>1596</v>
      </c>
      <c r="D996" s="20" t="s">
        <v>1596</v>
      </c>
      <c r="E996" s="16" t="s">
        <v>1596</v>
      </c>
      <c r="F996" s="16" t="s">
        <v>1596</v>
      </c>
      <c r="G996" s="16" t="s">
        <v>1596</v>
      </c>
      <c r="H996" s="85" t="s">
        <v>1596</v>
      </c>
      <c r="I996" s="122" t="s">
        <v>1596</v>
      </c>
      <c r="J996" s="42" t="s">
        <v>1596</v>
      </c>
      <c r="K996" s="42" t="s">
        <v>1596</v>
      </c>
      <c r="L996" s="42" t="s">
        <v>1596</v>
      </c>
      <c r="M996" s="42" t="s">
        <v>1596</v>
      </c>
      <c r="N996" s="46" t="s">
        <v>1596</v>
      </c>
      <c r="O996" s="42" t="s">
        <v>1596</v>
      </c>
      <c r="P996" s="126" t="s">
        <v>1596</v>
      </c>
    </row>
    <row r="997" spans="1:16" ht="18" hidden="1" customHeight="1" x14ac:dyDescent="0.25">
      <c r="A997" s="14" t="s">
        <v>1063</v>
      </c>
      <c r="B997" s="16" t="s">
        <v>1596</v>
      </c>
      <c r="C997" s="84" t="s">
        <v>1596</v>
      </c>
      <c r="D997" s="20" t="s">
        <v>1596</v>
      </c>
      <c r="E997" s="16" t="s">
        <v>1596</v>
      </c>
      <c r="F997" s="16" t="s">
        <v>1596</v>
      </c>
      <c r="G997" s="16" t="s">
        <v>1596</v>
      </c>
      <c r="H997" s="85" t="s">
        <v>1596</v>
      </c>
      <c r="I997" s="122" t="s">
        <v>1596</v>
      </c>
      <c r="J997" s="42" t="s">
        <v>1596</v>
      </c>
      <c r="K997" s="42" t="s">
        <v>1596</v>
      </c>
      <c r="L997" s="42" t="s">
        <v>1596</v>
      </c>
      <c r="M997" s="42" t="s">
        <v>1596</v>
      </c>
      <c r="N997" s="46" t="s">
        <v>1596</v>
      </c>
      <c r="O997" s="42" t="s">
        <v>1596</v>
      </c>
      <c r="P997" s="126" t="s">
        <v>1596</v>
      </c>
    </row>
    <row r="998" spans="1:16" ht="18" hidden="1" customHeight="1" x14ac:dyDescent="0.25">
      <c r="A998" s="17" t="s">
        <v>1064</v>
      </c>
      <c r="B998" s="16" t="s">
        <v>1596</v>
      </c>
      <c r="C998" s="84" t="s">
        <v>1596</v>
      </c>
      <c r="D998" s="20" t="s">
        <v>1596</v>
      </c>
      <c r="E998" s="16" t="s">
        <v>1596</v>
      </c>
      <c r="F998" s="16" t="s">
        <v>1596</v>
      </c>
      <c r="G998" s="16" t="s">
        <v>1596</v>
      </c>
      <c r="H998" s="85" t="s">
        <v>1596</v>
      </c>
      <c r="I998" s="122" t="s">
        <v>1596</v>
      </c>
      <c r="J998" s="42" t="s">
        <v>1596</v>
      </c>
      <c r="K998" s="42" t="s">
        <v>1596</v>
      </c>
      <c r="L998" s="42" t="s">
        <v>1596</v>
      </c>
      <c r="M998" s="42" t="s">
        <v>1596</v>
      </c>
      <c r="N998" s="46" t="s">
        <v>1596</v>
      </c>
      <c r="O998" s="42" t="s">
        <v>1596</v>
      </c>
      <c r="P998" s="126" t="s">
        <v>1596</v>
      </c>
    </row>
    <row r="999" spans="1:16" ht="18" hidden="1" customHeight="1" x14ac:dyDescent="0.25">
      <c r="A999" s="14" t="s">
        <v>1065</v>
      </c>
      <c r="B999" s="16" t="s">
        <v>1596</v>
      </c>
      <c r="C999" s="84" t="s">
        <v>1596</v>
      </c>
      <c r="D999" s="20" t="s">
        <v>1596</v>
      </c>
      <c r="E999" s="16" t="s">
        <v>1596</v>
      </c>
      <c r="F999" s="16" t="s">
        <v>1596</v>
      </c>
      <c r="G999" s="16" t="s">
        <v>1596</v>
      </c>
      <c r="H999" s="85" t="s">
        <v>1596</v>
      </c>
      <c r="I999" s="122" t="s">
        <v>1596</v>
      </c>
      <c r="J999" s="42" t="s">
        <v>1596</v>
      </c>
      <c r="K999" s="42" t="s">
        <v>1596</v>
      </c>
      <c r="L999" s="42" t="s">
        <v>1596</v>
      </c>
      <c r="M999" s="42" t="s">
        <v>1596</v>
      </c>
      <c r="N999" s="46" t="s">
        <v>1596</v>
      </c>
      <c r="O999" s="42" t="s">
        <v>1596</v>
      </c>
      <c r="P999" s="126" t="s">
        <v>1596</v>
      </c>
    </row>
    <row r="1000" spans="1:16" ht="18" hidden="1" customHeight="1" x14ac:dyDescent="0.25">
      <c r="A1000" s="17" t="s">
        <v>1066</v>
      </c>
      <c r="B1000" s="16" t="s">
        <v>1596</v>
      </c>
      <c r="C1000" s="84" t="s">
        <v>1596</v>
      </c>
      <c r="D1000" s="20" t="s">
        <v>1596</v>
      </c>
      <c r="E1000" s="16" t="s">
        <v>1596</v>
      </c>
      <c r="F1000" s="16" t="s">
        <v>1596</v>
      </c>
      <c r="G1000" s="16" t="s">
        <v>1596</v>
      </c>
      <c r="H1000" s="85" t="s">
        <v>1596</v>
      </c>
      <c r="I1000" s="122" t="s">
        <v>1596</v>
      </c>
      <c r="J1000" s="42" t="s">
        <v>1596</v>
      </c>
      <c r="K1000" s="42" t="s">
        <v>1596</v>
      </c>
      <c r="L1000" s="42" t="s">
        <v>1596</v>
      </c>
      <c r="M1000" s="42" t="s">
        <v>1596</v>
      </c>
      <c r="N1000" s="46" t="s">
        <v>1596</v>
      </c>
      <c r="O1000" s="42" t="s">
        <v>1596</v>
      </c>
      <c r="P1000" s="126" t="s">
        <v>1596</v>
      </c>
    </row>
    <row r="1001" spans="1:16" ht="18" hidden="1" customHeight="1" x14ac:dyDescent="0.25">
      <c r="A1001" s="14" t="s">
        <v>1067</v>
      </c>
      <c r="B1001" s="16" t="s">
        <v>1596</v>
      </c>
      <c r="C1001" s="84" t="s">
        <v>1596</v>
      </c>
      <c r="D1001" s="20" t="s">
        <v>1596</v>
      </c>
      <c r="E1001" s="16" t="s">
        <v>1596</v>
      </c>
      <c r="F1001" s="16" t="s">
        <v>1596</v>
      </c>
      <c r="G1001" s="16" t="s">
        <v>1596</v>
      </c>
      <c r="H1001" s="85" t="s">
        <v>1596</v>
      </c>
      <c r="I1001" s="122" t="s">
        <v>1596</v>
      </c>
      <c r="J1001" s="42" t="s">
        <v>1596</v>
      </c>
      <c r="K1001" s="42" t="s">
        <v>1596</v>
      </c>
      <c r="L1001" s="42" t="s">
        <v>1596</v>
      </c>
      <c r="M1001" s="42" t="s">
        <v>1596</v>
      </c>
      <c r="N1001" s="46" t="s">
        <v>1596</v>
      </c>
      <c r="O1001" s="42" t="s">
        <v>1596</v>
      </c>
      <c r="P1001" s="126" t="s">
        <v>1596</v>
      </c>
    </row>
    <row r="1002" spans="1:16" ht="18" hidden="1" customHeight="1" x14ac:dyDescent="0.25">
      <c r="A1002" s="17" t="s">
        <v>1068</v>
      </c>
      <c r="B1002" s="16" t="s">
        <v>1596</v>
      </c>
      <c r="C1002" s="84" t="s">
        <v>1596</v>
      </c>
      <c r="D1002" s="20" t="s">
        <v>1596</v>
      </c>
      <c r="E1002" s="16" t="s">
        <v>1596</v>
      </c>
      <c r="F1002" s="16" t="s">
        <v>1596</v>
      </c>
      <c r="G1002" s="16" t="s">
        <v>1596</v>
      </c>
      <c r="H1002" s="85" t="s">
        <v>1596</v>
      </c>
      <c r="I1002" s="122" t="s">
        <v>1596</v>
      </c>
      <c r="J1002" s="42" t="s">
        <v>1596</v>
      </c>
      <c r="K1002" s="42" t="s">
        <v>1596</v>
      </c>
      <c r="L1002" s="42" t="s">
        <v>1596</v>
      </c>
      <c r="M1002" s="42" t="s">
        <v>1596</v>
      </c>
      <c r="N1002" s="46" t="s">
        <v>1596</v>
      </c>
      <c r="O1002" s="42" t="s">
        <v>1596</v>
      </c>
      <c r="P1002" s="126" t="s">
        <v>1596</v>
      </c>
    </row>
    <row r="1003" spans="1:16" ht="18" hidden="1" customHeight="1" x14ac:dyDescent="0.25">
      <c r="A1003" s="14" t="s">
        <v>1069</v>
      </c>
      <c r="B1003" s="16" t="s">
        <v>1596</v>
      </c>
      <c r="C1003" s="84" t="s">
        <v>1596</v>
      </c>
      <c r="D1003" s="20" t="s">
        <v>1596</v>
      </c>
      <c r="E1003" s="16" t="s">
        <v>1596</v>
      </c>
      <c r="F1003" s="16" t="s">
        <v>1596</v>
      </c>
      <c r="G1003" s="16" t="s">
        <v>1596</v>
      </c>
      <c r="H1003" s="85" t="s">
        <v>1596</v>
      </c>
      <c r="I1003" s="122" t="s">
        <v>1596</v>
      </c>
      <c r="J1003" s="42" t="s">
        <v>1596</v>
      </c>
      <c r="K1003" s="42" t="s">
        <v>1596</v>
      </c>
      <c r="L1003" s="42" t="s">
        <v>1596</v>
      </c>
      <c r="M1003" s="42" t="s">
        <v>1596</v>
      </c>
      <c r="N1003" s="46" t="s">
        <v>1596</v>
      </c>
      <c r="O1003" s="42" t="s">
        <v>1596</v>
      </c>
      <c r="P1003" s="126" t="s">
        <v>1596</v>
      </c>
    </row>
    <row r="1004" spans="1:16" ht="18" hidden="1" customHeight="1" x14ac:dyDescent="0.25">
      <c r="A1004" s="17" t="s">
        <v>1070</v>
      </c>
      <c r="B1004" s="16" t="s">
        <v>1596</v>
      </c>
      <c r="C1004" s="84" t="s">
        <v>1596</v>
      </c>
      <c r="D1004" s="20" t="s">
        <v>1596</v>
      </c>
      <c r="E1004" s="16" t="s">
        <v>1596</v>
      </c>
      <c r="F1004" s="16" t="s">
        <v>1596</v>
      </c>
      <c r="G1004" s="16" t="s">
        <v>1596</v>
      </c>
      <c r="H1004" s="85" t="s">
        <v>1596</v>
      </c>
      <c r="I1004" s="122" t="s">
        <v>1596</v>
      </c>
      <c r="J1004" s="42" t="s">
        <v>1596</v>
      </c>
      <c r="K1004" s="42" t="s">
        <v>1596</v>
      </c>
      <c r="L1004" s="42" t="s">
        <v>1596</v>
      </c>
      <c r="M1004" s="42" t="s">
        <v>1596</v>
      </c>
      <c r="N1004" s="46" t="s">
        <v>1596</v>
      </c>
      <c r="O1004" s="42" t="s">
        <v>1596</v>
      </c>
      <c r="P1004" s="126" t="s">
        <v>1596</v>
      </c>
    </row>
    <row r="1005" spans="1:16" ht="18" hidden="1" customHeight="1" x14ac:dyDescent="0.25">
      <c r="A1005" s="14" t="s">
        <v>1071</v>
      </c>
      <c r="B1005" s="16" t="s">
        <v>1596</v>
      </c>
      <c r="C1005" s="84" t="s">
        <v>1596</v>
      </c>
      <c r="D1005" s="20" t="s">
        <v>1596</v>
      </c>
      <c r="E1005" s="16" t="s">
        <v>1596</v>
      </c>
      <c r="F1005" s="16" t="s">
        <v>1596</v>
      </c>
      <c r="G1005" s="16" t="s">
        <v>1596</v>
      </c>
      <c r="H1005" s="85" t="s">
        <v>1596</v>
      </c>
      <c r="I1005" s="122" t="s">
        <v>1596</v>
      </c>
      <c r="J1005" s="42" t="s">
        <v>1596</v>
      </c>
      <c r="K1005" s="42" t="s">
        <v>1596</v>
      </c>
      <c r="L1005" s="42" t="s">
        <v>1596</v>
      </c>
      <c r="M1005" s="42" t="s">
        <v>1596</v>
      </c>
      <c r="N1005" s="46" t="s">
        <v>1596</v>
      </c>
      <c r="O1005" s="42" t="s">
        <v>1596</v>
      </c>
      <c r="P1005" s="126" t="s">
        <v>1596</v>
      </c>
    </row>
    <row r="1006" spans="1:16" ht="18" hidden="1" customHeight="1" x14ac:dyDescent="0.25">
      <c r="A1006" s="17" t="s">
        <v>1072</v>
      </c>
      <c r="B1006" s="16" t="s">
        <v>1596</v>
      </c>
      <c r="C1006" s="84" t="s">
        <v>1596</v>
      </c>
      <c r="D1006" s="20" t="s">
        <v>1596</v>
      </c>
      <c r="E1006" s="16" t="s">
        <v>1596</v>
      </c>
      <c r="F1006" s="16" t="s">
        <v>1596</v>
      </c>
      <c r="G1006" s="16" t="s">
        <v>1596</v>
      </c>
      <c r="H1006" s="85" t="s">
        <v>1596</v>
      </c>
      <c r="I1006" s="122" t="s">
        <v>1596</v>
      </c>
      <c r="J1006" s="42" t="s">
        <v>1596</v>
      </c>
      <c r="K1006" s="42" t="s">
        <v>1596</v>
      </c>
      <c r="L1006" s="42" t="s">
        <v>1596</v>
      </c>
      <c r="M1006" s="42" t="s">
        <v>1596</v>
      </c>
      <c r="N1006" s="46" t="s">
        <v>1596</v>
      </c>
      <c r="O1006" s="42" t="s">
        <v>1596</v>
      </c>
      <c r="P1006" s="126" t="s">
        <v>1596</v>
      </c>
    </row>
    <row r="1007" spans="1:16" ht="18" hidden="1" customHeight="1" x14ac:dyDescent="0.25">
      <c r="A1007" s="14" t="s">
        <v>1073</v>
      </c>
      <c r="B1007" s="16" t="s">
        <v>1596</v>
      </c>
      <c r="C1007" s="84" t="s">
        <v>1596</v>
      </c>
      <c r="D1007" s="20" t="s">
        <v>1596</v>
      </c>
      <c r="E1007" s="16" t="s">
        <v>1596</v>
      </c>
      <c r="F1007" s="16" t="s">
        <v>1596</v>
      </c>
      <c r="G1007" s="16" t="s">
        <v>1596</v>
      </c>
      <c r="H1007" s="85" t="s">
        <v>1596</v>
      </c>
      <c r="I1007" s="122" t="s">
        <v>1596</v>
      </c>
      <c r="J1007" s="42" t="s">
        <v>1596</v>
      </c>
      <c r="K1007" s="42" t="s">
        <v>1596</v>
      </c>
      <c r="L1007" s="42" t="s">
        <v>1596</v>
      </c>
      <c r="M1007" s="42" t="s">
        <v>1596</v>
      </c>
      <c r="N1007" s="46" t="s">
        <v>1596</v>
      </c>
      <c r="O1007" s="42" t="s">
        <v>1596</v>
      </c>
      <c r="P1007" s="126" t="s">
        <v>1596</v>
      </c>
    </row>
    <row r="1008" spans="1:16" ht="18" hidden="1" customHeight="1" x14ac:dyDescent="0.25">
      <c r="A1008" s="17" t="s">
        <v>1074</v>
      </c>
      <c r="B1008" s="16" t="s">
        <v>1596</v>
      </c>
      <c r="C1008" s="84" t="s">
        <v>1596</v>
      </c>
      <c r="D1008" s="20" t="s">
        <v>1596</v>
      </c>
      <c r="E1008" s="16" t="s">
        <v>1596</v>
      </c>
      <c r="F1008" s="16" t="s">
        <v>1596</v>
      </c>
      <c r="G1008" s="16" t="s">
        <v>1596</v>
      </c>
      <c r="H1008" s="85" t="s">
        <v>1596</v>
      </c>
      <c r="I1008" s="122" t="s">
        <v>1596</v>
      </c>
      <c r="J1008" s="42" t="s">
        <v>1596</v>
      </c>
      <c r="K1008" s="42" t="s">
        <v>1596</v>
      </c>
      <c r="L1008" s="42" t="s">
        <v>1596</v>
      </c>
      <c r="M1008" s="42" t="s">
        <v>1596</v>
      </c>
      <c r="N1008" s="46" t="s">
        <v>1596</v>
      </c>
      <c r="O1008" s="42" t="s">
        <v>1596</v>
      </c>
      <c r="P1008" s="126" t="s">
        <v>1596</v>
      </c>
    </row>
    <row r="1009" spans="1:16" ht="18" hidden="1" customHeight="1" x14ac:dyDescent="0.25">
      <c r="A1009" s="14" t="s">
        <v>1075</v>
      </c>
      <c r="B1009" s="16" t="s">
        <v>1596</v>
      </c>
      <c r="C1009" s="84" t="s">
        <v>1596</v>
      </c>
      <c r="D1009" s="20" t="s">
        <v>1596</v>
      </c>
      <c r="E1009" s="16" t="s">
        <v>1596</v>
      </c>
      <c r="F1009" s="16" t="s">
        <v>1596</v>
      </c>
      <c r="G1009" s="16" t="s">
        <v>1596</v>
      </c>
      <c r="H1009" s="85" t="s">
        <v>1596</v>
      </c>
      <c r="I1009" s="122" t="s">
        <v>1596</v>
      </c>
      <c r="J1009" s="42" t="s">
        <v>1596</v>
      </c>
      <c r="K1009" s="42" t="s">
        <v>1596</v>
      </c>
      <c r="L1009" s="42" t="s">
        <v>1596</v>
      </c>
      <c r="M1009" s="42" t="s">
        <v>1596</v>
      </c>
      <c r="N1009" s="46" t="s">
        <v>1596</v>
      </c>
      <c r="O1009" s="42" t="s">
        <v>1596</v>
      </c>
      <c r="P1009" s="126" t="s">
        <v>1596</v>
      </c>
    </row>
    <row r="1010" spans="1:16" ht="18" hidden="1" customHeight="1" x14ac:dyDescent="0.25">
      <c r="A1010" s="17" t="s">
        <v>1076</v>
      </c>
      <c r="B1010" s="16" t="s">
        <v>1596</v>
      </c>
      <c r="C1010" s="84" t="s">
        <v>1596</v>
      </c>
      <c r="D1010" s="20" t="s">
        <v>1596</v>
      </c>
      <c r="E1010" s="16" t="s">
        <v>1596</v>
      </c>
      <c r="F1010" s="16" t="s">
        <v>1596</v>
      </c>
      <c r="G1010" s="16" t="s">
        <v>1596</v>
      </c>
      <c r="H1010" s="85" t="s">
        <v>1596</v>
      </c>
      <c r="I1010" s="122" t="s">
        <v>1596</v>
      </c>
      <c r="J1010" s="42" t="s">
        <v>1596</v>
      </c>
      <c r="K1010" s="42" t="s">
        <v>1596</v>
      </c>
      <c r="L1010" s="42" t="s">
        <v>1596</v>
      </c>
      <c r="M1010" s="42" t="s">
        <v>1596</v>
      </c>
      <c r="N1010" s="46" t="s">
        <v>1596</v>
      </c>
      <c r="O1010" s="42" t="s">
        <v>1596</v>
      </c>
      <c r="P1010" s="126" t="s">
        <v>1596</v>
      </c>
    </row>
    <row r="1011" spans="1:16" ht="18" hidden="1" customHeight="1" x14ac:dyDescent="0.25">
      <c r="A1011" s="14" t="s">
        <v>1077</v>
      </c>
      <c r="B1011" s="16" t="s">
        <v>1596</v>
      </c>
      <c r="C1011" s="84" t="s">
        <v>1596</v>
      </c>
      <c r="D1011" s="20" t="s">
        <v>1596</v>
      </c>
      <c r="E1011" s="16" t="s">
        <v>1596</v>
      </c>
      <c r="F1011" s="16" t="s">
        <v>1596</v>
      </c>
      <c r="G1011" s="16" t="s">
        <v>1596</v>
      </c>
      <c r="H1011" s="85" t="s">
        <v>1596</v>
      </c>
      <c r="I1011" s="122" t="s">
        <v>1596</v>
      </c>
      <c r="J1011" s="42" t="s">
        <v>1596</v>
      </c>
      <c r="K1011" s="42" t="s">
        <v>1596</v>
      </c>
      <c r="L1011" s="42" t="s">
        <v>1596</v>
      </c>
      <c r="M1011" s="42" t="s">
        <v>1596</v>
      </c>
      <c r="N1011" s="46" t="s">
        <v>1596</v>
      </c>
      <c r="O1011" s="42" t="s">
        <v>1596</v>
      </c>
      <c r="P1011" s="126" t="s">
        <v>1596</v>
      </c>
    </row>
    <row r="1012" spans="1:16" ht="18" hidden="1" customHeight="1" x14ac:dyDescent="0.25">
      <c r="A1012" s="17" t="s">
        <v>1078</v>
      </c>
      <c r="B1012" s="16" t="s">
        <v>1596</v>
      </c>
      <c r="C1012" s="84" t="s">
        <v>1596</v>
      </c>
      <c r="D1012" s="20" t="s">
        <v>1596</v>
      </c>
      <c r="E1012" s="16" t="s">
        <v>1596</v>
      </c>
      <c r="F1012" s="16" t="s">
        <v>1596</v>
      </c>
      <c r="G1012" s="16" t="s">
        <v>1596</v>
      </c>
      <c r="H1012" s="85" t="s">
        <v>1596</v>
      </c>
      <c r="I1012" s="122" t="s">
        <v>1596</v>
      </c>
      <c r="J1012" s="42" t="s">
        <v>1596</v>
      </c>
      <c r="K1012" s="42" t="s">
        <v>1596</v>
      </c>
      <c r="L1012" s="42" t="s">
        <v>1596</v>
      </c>
      <c r="M1012" s="42" t="s">
        <v>1596</v>
      </c>
      <c r="N1012" s="46" t="s">
        <v>1596</v>
      </c>
      <c r="O1012" s="42" t="s">
        <v>1596</v>
      </c>
      <c r="P1012" s="126" t="s">
        <v>1596</v>
      </c>
    </row>
    <row r="1013" spans="1:16" ht="18" hidden="1" customHeight="1" x14ac:dyDescent="0.25">
      <c r="A1013" s="14" t="s">
        <v>1079</v>
      </c>
      <c r="B1013" s="16" t="s">
        <v>1596</v>
      </c>
      <c r="C1013" s="84" t="s">
        <v>1596</v>
      </c>
      <c r="D1013" s="20" t="s">
        <v>1596</v>
      </c>
      <c r="E1013" s="16" t="s">
        <v>1596</v>
      </c>
      <c r="F1013" s="16" t="s">
        <v>1596</v>
      </c>
      <c r="G1013" s="16" t="s">
        <v>1596</v>
      </c>
      <c r="H1013" s="85" t="s">
        <v>1596</v>
      </c>
      <c r="I1013" s="122" t="s">
        <v>1596</v>
      </c>
      <c r="J1013" s="42" t="s">
        <v>1596</v>
      </c>
      <c r="K1013" s="42" t="s">
        <v>1596</v>
      </c>
      <c r="L1013" s="42" t="s">
        <v>1596</v>
      </c>
      <c r="M1013" s="42" t="s">
        <v>1596</v>
      </c>
      <c r="N1013" s="46" t="s">
        <v>1596</v>
      </c>
      <c r="O1013" s="42" t="s">
        <v>1596</v>
      </c>
      <c r="P1013" s="126" t="s">
        <v>1596</v>
      </c>
    </row>
    <row r="1014" spans="1:16" ht="18" hidden="1" customHeight="1" x14ac:dyDescent="0.25">
      <c r="A1014" s="17" t="s">
        <v>1080</v>
      </c>
      <c r="B1014" s="16" t="s">
        <v>1596</v>
      </c>
      <c r="C1014" s="84" t="s">
        <v>1596</v>
      </c>
      <c r="D1014" s="20" t="s">
        <v>1596</v>
      </c>
      <c r="E1014" s="16" t="s">
        <v>1596</v>
      </c>
      <c r="F1014" s="16" t="s">
        <v>1596</v>
      </c>
      <c r="G1014" s="16" t="s">
        <v>1596</v>
      </c>
      <c r="H1014" s="85" t="s">
        <v>1596</v>
      </c>
      <c r="I1014" s="122" t="s">
        <v>1596</v>
      </c>
      <c r="J1014" s="42" t="s">
        <v>1596</v>
      </c>
      <c r="K1014" s="42" t="s">
        <v>1596</v>
      </c>
      <c r="L1014" s="42" t="s">
        <v>1596</v>
      </c>
      <c r="M1014" s="42" t="s">
        <v>1596</v>
      </c>
      <c r="N1014" s="46" t="s">
        <v>1596</v>
      </c>
      <c r="O1014" s="42" t="s">
        <v>1596</v>
      </c>
      <c r="P1014" s="126" t="s">
        <v>1596</v>
      </c>
    </row>
    <row r="1015" spans="1:16" ht="18" hidden="1" customHeight="1" x14ac:dyDescent="0.25">
      <c r="A1015" s="14" t="s">
        <v>1081</v>
      </c>
      <c r="B1015" s="16" t="s">
        <v>1596</v>
      </c>
      <c r="C1015" s="84" t="s">
        <v>1596</v>
      </c>
      <c r="D1015" s="20" t="s">
        <v>1596</v>
      </c>
      <c r="E1015" s="16" t="s">
        <v>1596</v>
      </c>
      <c r="F1015" s="16" t="s">
        <v>1596</v>
      </c>
      <c r="G1015" s="16" t="s">
        <v>1596</v>
      </c>
      <c r="H1015" s="85" t="s">
        <v>1596</v>
      </c>
      <c r="I1015" s="122" t="s">
        <v>1596</v>
      </c>
      <c r="J1015" s="42" t="s">
        <v>1596</v>
      </c>
      <c r="K1015" s="42" t="s">
        <v>1596</v>
      </c>
      <c r="L1015" s="42" t="s">
        <v>1596</v>
      </c>
      <c r="M1015" s="42" t="s">
        <v>1596</v>
      </c>
      <c r="N1015" s="46" t="s">
        <v>1596</v>
      </c>
      <c r="O1015" s="42" t="s">
        <v>1596</v>
      </c>
      <c r="P1015" s="126" t="s">
        <v>1596</v>
      </c>
    </row>
    <row r="1016" spans="1:16" ht="18" hidden="1" customHeight="1" x14ac:dyDescent="0.25">
      <c r="A1016" s="17" t="s">
        <v>1082</v>
      </c>
      <c r="B1016" s="16" t="s">
        <v>1596</v>
      </c>
      <c r="C1016" s="84" t="s">
        <v>1596</v>
      </c>
      <c r="D1016" s="20" t="s">
        <v>1596</v>
      </c>
      <c r="E1016" s="16" t="s">
        <v>1596</v>
      </c>
      <c r="F1016" s="16" t="s">
        <v>1596</v>
      </c>
      <c r="G1016" s="16" t="s">
        <v>1596</v>
      </c>
      <c r="H1016" s="85" t="s">
        <v>1596</v>
      </c>
      <c r="I1016" s="122" t="s">
        <v>1596</v>
      </c>
      <c r="J1016" s="42" t="s">
        <v>1596</v>
      </c>
      <c r="K1016" s="42" t="s">
        <v>1596</v>
      </c>
      <c r="L1016" s="42" t="s">
        <v>1596</v>
      </c>
      <c r="M1016" s="42" t="s">
        <v>1596</v>
      </c>
      <c r="N1016" s="46" t="s">
        <v>1596</v>
      </c>
      <c r="O1016" s="42" t="s">
        <v>1596</v>
      </c>
      <c r="P1016" s="126" t="s">
        <v>1596</v>
      </c>
    </row>
    <row r="1017" spans="1:16" ht="18" hidden="1" customHeight="1" x14ac:dyDescent="0.25">
      <c r="A1017" s="14" t="s">
        <v>1083</v>
      </c>
      <c r="B1017" s="16" t="s">
        <v>1596</v>
      </c>
      <c r="C1017" s="84" t="s">
        <v>1596</v>
      </c>
      <c r="D1017" s="20" t="s">
        <v>1596</v>
      </c>
      <c r="E1017" s="16" t="s">
        <v>1596</v>
      </c>
      <c r="F1017" s="16" t="s">
        <v>1596</v>
      </c>
      <c r="G1017" s="16" t="s">
        <v>1596</v>
      </c>
      <c r="H1017" s="85" t="s">
        <v>1596</v>
      </c>
      <c r="I1017" s="122" t="s">
        <v>1596</v>
      </c>
      <c r="J1017" s="42" t="s">
        <v>1596</v>
      </c>
      <c r="K1017" s="42" t="s">
        <v>1596</v>
      </c>
      <c r="L1017" s="42" t="s">
        <v>1596</v>
      </c>
      <c r="M1017" s="42" t="s">
        <v>1596</v>
      </c>
      <c r="N1017" s="46" t="s">
        <v>1596</v>
      </c>
      <c r="O1017" s="42" t="s">
        <v>1596</v>
      </c>
      <c r="P1017" s="126" t="s">
        <v>1596</v>
      </c>
    </row>
    <row r="1018" spans="1:16" ht="18" hidden="1" customHeight="1" x14ac:dyDescent="0.25">
      <c r="A1018" s="17" t="s">
        <v>1084</v>
      </c>
      <c r="B1018" s="16" t="s">
        <v>1596</v>
      </c>
      <c r="C1018" s="84" t="s">
        <v>1596</v>
      </c>
      <c r="D1018" s="20" t="s">
        <v>1596</v>
      </c>
      <c r="E1018" s="16" t="s">
        <v>1596</v>
      </c>
      <c r="F1018" s="16" t="s">
        <v>1596</v>
      </c>
      <c r="G1018" s="16" t="s">
        <v>1596</v>
      </c>
      <c r="H1018" s="85" t="s">
        <v>1596</v>
      </c>
      <c r="I1018" s="122" t="s">
        <v>1596</v>
      </c>
      <c r="J1018" s="42" t="s">
        <v>1596</v>
      </c>
      <c r="K1018" s="42" t="s">
        <v>1596</v>
      </c>
      <c r="L1018" s="42" t="s">
        <v>1596</v>
      </c>
      <c r="M1018" s="42" t="s">
        <v>1596</v>
      </c>
      <c r="N1018" s="46" t="s">
        <v>1596</v>
      </c>
      <c r="O1018" s="42" t="s">
        <v>1596</v>
      </c>
      <c r="P1018" s="126" t="s">
        <v>1596</v>
      </c>
    </row>
    <row r="1019" spans="1:16" ht="18" hidden="1" customHeight="1" x14ac:dyDescent="0.25">
      <c r="A1019" s="14" t="s">
        <v>1085</v>
      </c>
      <c r="B1019" s="16" t="s">
        <v>1596</v>
      </c>
      <c r="C1019" s="84" t="s">
        <v>1596</v>
      </c>
      <c r="D1019" s="20" t="s">
        <v>1596</v>
      </c>
      <c r="E1019" s="16" t="s">
        <v>1596</v>
      </c>
      <c r="F1019" s="16" t="s">
        <v>1596</v>
      </c>
      <c r="G1019" s="16" t="s">
        <v>1596</v>
      </c>
      <c r="H1019" s="85" t="s">
        <v>1596</v>
      </c>
      <c r="I1019" s="122" t="s">
        <v>1596</v>
      </c>
      <c r="J1019" s="42" t="s">
        <v>1596</v>
      </c>
      <c r="K1019" s="42" t="s">
        <v>1596</v>
      </c>
      <c r="L1019" s="42" t="s">
        <v>1596</v>
      </c>
      <c r="M1019" s="42" t="s">
        <v>1596</v>
      </c>
      <c r="N1019" s="46" t="s">
        <v>1596</v>
      </c>
      <c r="O1019" s="42" t="s">
        <v>1596</v>
      </c>
      <c r="P1019" s="126" t="s">
        <v>1596</v>
      </c>
    </row>
    <row r="1020" spans="1:16" ht="18" hidden="1" customHeight="1" x14ac:dyDescent="0.25">
      <c r="A1020" s="17" t="s">
        <v>1086</v>
      </c>
      <c r="B1020" s="16" t="s">
        <v>1596</v>
      </c>
      <c r="C1020" s="84" t="s">
        <v>1596</v>
      </c>
      <c r="D1020" s="20" t="s">
        <v>1596</v>
      </c>
      <c r="E1020" s="16" t="s">
        <v>1596</v>
      </c>
      <c r="F1020" s="16" t="s">
        <v>1596</v>
      </c>
      <c r="G1020" s="16" t="s">
        <v>1596</v>
      </c>
      <c r="H1020" s="85" t="s">
        <v>1596</v>
      </c>
      <c r="I1020" s="122" t="s">
        <v>1596</v>
      </c>
      <c r="J1020" s="42" t="s">
        <v>1596</v>
      </c>
      <c r="K1020" s="42" t="s">
        <v>1596</v>
      </c>
      <c r="L1020" s="42" t="s">
        <v>1596</v>
      </c>
      <c r="M1020" s="42" t="s">
        <v>1596</v>
      </c>
      <c r="N1020" s="46" t="s">
        <v>1596</v>
      </c>
      <c r="O1020" s="42" t="s">
        <v>1596</v>
      </c>
      <c r="P1020" s="126" t="s">
        <v>1596</v>
      </c>
    </row>
    <row r="1021" spans="1:16" ht="18" hidden="1" customHeight="1" x14ac:dyDescent="0.25">
      <c r="A1021" s="14" t="s">
        <v>1087</v>
      </c>
      <c r="B1021" s="16" t="s">
        <v>1596</v>
      </c>
      <c r="C1021" s="84" t="s">
        <v>1596</v>
      </c>
      <c r="D1021" s="20" t="s">
        <v>1596</v>
      </c>
      <c r="E1021" s="16" t="s">
        <v>1596</v>
      </c>
      <c r="F1021" s="16" t="s">
        <v>1596</v>
      </c>
      <c r="G1021" s="16" t="s">
        <v>1596</v>
      </c>
      <c r="H1021" s="85" t="s">
        <v>1596</v>
      </c>
      <c r="I1021" s="122" t="s">
        <v>1596</v>
      </c>
      <c r="J1021" s="42" t="s">
        <v>1596</v>
      </c>
      <c r="K1021" s="42" t="s">
        <v>1596</v>
      </c>
      <c r="L1021" s="42" t="s">
        <v>1596</v>
      </c>
      <c r="M1021" s="42" t="s">
        <v>1596</v>
      </c>
      <c r="N1021" s="46" t="s">
        <v>1596</v>
      </c>
      <c r="O1021" s="42" t="s">
        <v>1596</v>
      </c>
      <c r="P1021" s="126" t="s">
        <v>1596</v>
      </c>
    </row>
    <row r="1022" spans="1:16" ht="18" hidden="1" customHeight="1" x14ac:dyDescent="0.25">
      <c r="A1022" s="17" t="s">
        <v>1088</v>
      </c>
      <c r="B1022" s="16" t="s">
        <v>1596</v>
      </c>
      <c r="C1022" s="84" t="s">
        <v>1596</v>
      </c>
      <c r="D1022" s="20" t="s">
        <v>1596</v>
      </c>
      <c r="E1022" s="16" t="s">
        <v>1596</v>
      </c>
      <c r="F1022" s="16" t="s">
        <v>1596</v>
      </c>
      <c r="G1022" s="16" t="s">
        <v>1596</v>
      </c>
      <c r="H1022" s="85" t="s">
        <v>1596</v>
      </c>
      <c r="I1022" s="122" t="s">
        <v>1596</v>
      </c>
      <c r="J1022" s="42" t="s">
        <v>1596</v>
      </c>
      <c r="K1022" s="42" t="s">
        <v>1596</v>
      </c>
      <c r="L1022" s="42" t="s">
        <v>1596</v>
      </c>
      <c r="M1022" s="42" t="s">
        <v>1596</v>
      </c>
      <c r="N1022" s="46" t="s">
        <v>1596</v>
      </c>
      <c r="O1022" s="42" t="s">
        <v>1596</v>
      </c>
      <c r="P1022" s="126" t="s">
        <v>1596</v>
      </c>
    </row>
    <row r="1023" spans="1:16" ht="18" hidden="1" customHeight="1" x14ac:dyDescent="0.25">
      <c r="A1023" s="14" t="s">
        <v>1089</v>
      </c>
      <c r="B1023" s="16" t="s">
        <v>1596</v>
      </c>
      <c r="C1023" s="84" t="s">
        <v>1596</v>
      </c>
      <c r="D1023" s="20" t="s">
        <v>1596</v>
      </c>
      <c r="E1023" s="16" t="s">
        <v>1596</v>
      </c>
      <c r="F1023" s="16" t="s">
        <v>1596</v>
      </c>
      <c r="G1023" s="16" t="s">
        <v>1596</v>
      </c>
      <c r="H1023" s="85" t="s">
        <v>1596</v>
      </c>
      <c r="I1023" s="122" t="s">
        <v>1596</v>
      </c>
      <c r="J1023" s="42" t="s">
        <v>1596</v>
      </c>
      <c r="K1023" s="42" t="s">
        <v>1596</v>
      </c>
      <c r="L1023" s="42" t="s">
        <v>1596</v>
      </c>
      <c r="M1023" s="42" t="s">
        <v>1596</v>
      </c>
      <c r="N1023" s="46" t="s">
        <v>1596</v>
      </c>
      <c r="O1023" s="42" t="s">
        <v>1596</v>
      </c>
      <c r="P1023" s="126" t="s">
        <v>1596</v>
      </c>
    </row>
    <row r="1024" spans="1:16" ht="18" hidden="1" customHeight="1" x14ac:dyDescent="0.25">
      <c r="A1024" s="17" t="s">
        <v>1090</v>
      </c>
      <c r="B1024" s="16" t="s">
        <v>1596</v>
      </c>
      <c r="C1024" s="84" t="s">
        <v>1596</v>
      </c>
      <c r="D1024" s="20" t="s">
        <v>1596</v>
      </c>
      <c r="E1024" s="16" t="s">
        <v>1596</v>
      </c>
      <c r="F1024" s="16" t="s">
        <v>1596</v>
      </c>
      <c r="G1024" s="16" t="s">
        <v>1596</v>
      </c>
      <c r="H1024" s="85" t="s">
        <v>1596</v>
      </c>
      <c r="I1024" s="122" t="s">
        <v>1596</v>
      </c>
      <c r="J1024" s="42" t="s">
        <v>1596</v>
      </c>
      <c r="K1024" s="42" t="s">
        <v>1596</v>
      </c>
      <c r="L1024" s="42" t="s">
        <v>1596</v>
      </c>
      <c r="M1024" s="42" t="s">
        <v>1596</v>
      </c>
      <c r="N1024" s="46" t="s">
        <v>1596</v>
      </c>
      <c r="O1024" s="42" t="s">
        <v>1596</v>
      </c>
      <c r="P1024" s="126" t="s">
        <v>1596</v>
      </c>
    </row>
    <row r="1025" spans="1:16" ht="18" hidden="1" customHeight="1" x14ac:dyDescent="0.25">
      <c r="A1025" s="14" t="s">
        <v>1091</v>
      </c>
      <c r="B1025" s="16" t="s">
        <v>1596</v>
      </c>
      <c r="C1025" s="84" t="s">
        <v>1596</v>
      </c>
      <c r="D1025" s="20" t="s">
        <v>1596</v>
      </c>
      <c r="E1025" s="16" t="s">
        <v>1596</v>
      </c>
      <c r="F1025" s="16" t="s">
        <v>1596</v>
      </c>
      <c r="G1025" s="16" t="s">
        <v>1596</v>
      </c>
      <c r="H1025" s="85" t="s">
        <v>1596</v>
      </c>
      <c r="I1025" s="122" t="s">
        <v>1596</v>
      </c>
      <c r="J1025" s="42" t="s">
        <v>1596</v>
      </c>
      <c r="K1025" s="42" t="s">
        <v>1596</v>
      </c>
      <c r="L1025" s="42" t="s">
        <v>1596</v>
      </c>
      <c r="M1025" s="42" t="s">
        <v>1596</v>
      </c>
      <c r="N1025" s="46" t="s">
        <v>1596</v>
      </c>
      <c r="O1025" s="42" t="s">
        <v>1596</v>
      </c>
      <c r="P1025" s="126" t="s">
        <v>1596</v>
      </c>
    </row>
    <row r="1026" spans="1:16" ht="18" hidden="1" customHeight="1" x14ac:dyDescent="0.25">
      <c r="A1026" s="17" t="s">
        <v>1092</v>
      </c>
      <c r="B1026" s="16" t="s">
        <v>1596</v>
      </c>
      <c r="C1026" s="84" t="s">
        <v>1596</v>
      </c>
      <c r="D1026" s="20" t="s">
        <v>1596</v>
      </c>
      <c r="E1026" s="16" t="s">
        <v>1596</v>
      </c>
      <c r="F1026" s="16" t="s">
        <v>1596</v>
      </c>
      <c r="G1026" s="16" t="s">
        <v>1596</v>
      </c>
      <c r="H1026" s="85" t="s">
        <v>1596</v>
      </c>
      <c r="I1026" s="122" t="s">
        <v>1596</v>
      </c>
      <c r="J1026" s="42" t="s">
        <v>1596</v>
      </c>
      <c r="K1026" s="42" t="s">
        <v>1596</v>
      </c>
      <c r="L1026" s="42" t="s">
        <v>1596</v>
      </c>
      <c r="M1026" s="42" t="s">
        <v>1596</v>
      </c>
      <c r="N1026" s="46" t="s">
        <v>1596</v>
      </c>
      <c r="O1026" s="42" t="s">
        <v>1596</v>
      </c>
      <c r="P1026" s="126" t="s">
        <v>1596</v>
      </c>
    </row>
    <row r="1027" spans="1:16" ht="18" hidden="1" customHeight="1" x14ac:dyDescent="0.25">
      <c r="A1027" s="14" t="s">
        <v>1093</v>
      </c>
      <c r="B1027" s="16" t="s">
        <v>1596</v>
      </c>
      <c r="C1027" s="84" t="s">
        <v>1596</v>
      </c>
      <c r="D1027" s="20" t="s">
        <v>1596</v>
      </c>
      <c r="E1027" s="16" t="s">
        <v>1596</v>
      </c>
      <c r="F1027" s="16" t="s">
        <v>1596</v>
      </c>
      <c r="G1027" s="16" t="s">
        <v>1596</v>
      </c>
      <c r="H1027" s="85" t="s">
        <v>1596</v>
      </c>
      <c r="I1027" s="122" t="s">
        <v>1596</v>
      </c>
      <c r="J1027" s="42" t="s">
        <v>1596</v>
      </c>
      <c r="K1027" s="42" t="s">
        <v>1596</v>
      </c>
      <c r="L1027" s="42" t="s">
        <v>1596</v>
      </c>
      <c r="M1027" s="42" t="s">
        <v>1596</v>
      </c>
      <c r="N1027" s="46" t="s">
        <v>1596</v>
      </c>
      <c r="O1027" s="42" t="s">
        <v>1596</v>
      </c>
      <c r="P1027" s="126" t="s">
        <v>1596</v>
      </c>
    </row>
    <row r="1028" spans="1:16" ht="18" hidden="1" customHeight="1" x14ac:dyDescent="0.25">
      <c r="A1028" s="17" t="s">
        <v>1094</v>
      </c>
      <c r="B1028" s="16" t="s">
        <v>1596</v>
      </c>
      <c r="C1028" s="84" t="s">
        <v>1596</v>
      </c>
      <c r="D1028" s="20" t="s">
        <v>1596</v>
      </c>
      <c r="E1028" s="16" t="s">
        <v>1596</v>
      </c>
      <c r="F1028" s="16" t="s">
        <v>1596</v>
      </c>
      <c r="G1028" s="16" t="s">
        <v>1596</v>
      </c>
      <c r="H1028" s="85" t="s">
        <v>1596</v>
      </c>
      <c r="I1028" s="122" t="s">
        <v>1596</v>
      </c>
      <c r="J1028" s="42" t="s">
        <v>1596</v>
      </c>
      <c r="K1028" s="42" t="s">
        <v>1596</v>
      </c>
      <c r="L1028" s="42" t="s">
        <v>1596</v>
      </c>
      <c r="M1028" s="42" t="s">
        <v>1596</v>
      </c>
      <c r="N1028" s="46" t="s">
        <v>1596</v>
      </c>
      <c r="O1028" s="42" t="s">
        <v>1596</v>
      </c>
      <c r="P1028" s="126" t="s">
        <v>1596</v>
      </c>
    </row>
    <row r="1029" spans="1:16" ht="18" hidden="1" customHeight="1" x14ac:dyDescent="0.25">
      <c r="A1029" s="14" t="s">
        <v>1095</v>
      </c>
      <c r="B1029" s="16" t="s">
        <v>1596</v>
      </c>
      <c r="C1029" s="84" t="s">
        <v>1596</v>
      </c>
      <c r="D1029" s="20" t="s">
        <v>1596</v>
      </c>
      <c r="E1029" s="16" t="s">
        <v>1596</v>
      </c>
      <c r="F1029" s="16" t="s">
        <v>1596</v>
      </c>
      <c r="G1029" s="16" t="s">
        <v>1596</v>
      </c>
      <c r="H1029" s="85" t="s">
        <v>1596</v>
      </c>
      <c r="I1029" s="122" t="s">
        <v>1596</v>
      </c>
      <c r="J1029" s="42" t="s">
        <v>1596</v>
      </c>
      <c r="K1029" s="42" t="s">
        <v>1596</v>
      </c>
      <c r="L1029" s="42" t="s">
        <v>1596</v>
      </c>
      <c r="M1029" s="42" t="s">
        <v>1596</v>
      </c>
      <c r="N1029" s="46" t="s">
        <v>1596</v>
      </c>
      <c r="O1029" s="42" t="s">
        <v>1596</v>
      </c>
      <c r="P1029" s="126" t="s">
        <v>1596</v>
      </c>
    </row>
    <row r="1030" spans="1:16" ht="18" hidden="1" customHeight="1" x14ac:dyDescent="0.25">
      <c r="A1030" s="17" t="s">
        <v>1096</v>
      </c>
      <c r="B1030" s="16" t="s">
        <v>1596</v>
      </c>
      <c r="C1030" s="84" t="s">
        <v>1596</v>
      </c>
      <c r="D1030" s="20" t="s">
        <v>1596</v>
      </c>
      <c r="E1030" s="16" t="s">
        <v>1596</v>
      </c>
      <c r="F1030" s="16" t="s">
        <v>1596</v>
      </c>
      <c r="G1030" s="16" t="s">
        <v>1596</v>
      </c>
      <c r="H1030" s="85" t="s">
        <v>1596</v>
      </c>
      <c r="I1030" s="122" t="s">
        <v>1596</v>
      </c>
      <c r="J1030" s="42" t="s">
        <v>1596</v>
      </c>
      <c r="K1030" s="42" t="s">
        <v>1596</v>
      </c>
      <c r="L1030" s="42" t="s">
        <v>1596</v>
      </c>
      <c r="M1030" s="42" t="s">
        <v>1596</v>
      </c>
      <c r="N1030" s="46" t="s">
        <v>1596</v>
      </c>
      <c r="O1030" s="42" t="s">
        <v>1596</v>
      </c>
      <c r="P1030" s="126" t="s">
        <v>1596</v>
      </c>
    </row>
    <row r="1031" spans="1:16" ht="18" hidden="1" customHeight="1" x14ac:dyDescent="0.25">
      <c r="A1031" s="14" t="s">
        <v>1097</v>
      </c>
      <c r="B1031" s="16" t="s">
        <v>1596</v>
      </c>
      <c r="C1031" s="84" t="s">
        <v>1596</v>
      </c>
      <c r="D1031" s="20" t="s">
        <v>1596</v>
      </c>
      <c r="E1031" s="16" t="s">
        <v>1596</v>
      </c>
      <c r="F1031" s="16" t="s">
        <v>1596</v>
      </c>
      <c r="G1031" s="16" t="s">
        <v>1596</v>
      </c>
      <c r="H1031" s="85" t="s">
        <v>1596</v>
      </c>
      <c r="I1031" s="122" t="s">
        <v>1596</v>
      </c>
      <c r="J1031" s="42" t="s">
        <v>1596</v>
      </c>
      <c r="K1031" s="42" t="s">
        <v>1596</v>
      </c>
      <c r="L1031" s="42" t="s">
        <v>1596</v>
      </c>
      <c r="M1031" s="42" t="s">
        <v>1596</v>
      </c>
      <c r="N1031" s="46" t="s">
        <v>1596</v>
      </c>
      <c r="O1031" s="42" t="s">
        <v>1596</v>
      </c>
      <c r="P1031" s="126" t="s">
        <v>1596</v>
      </c>
    </row>
    <row r="1032" spans="1:16" ht="18" hidden="1" customHeight="1" x14ac:dyDescent="0.25">
      <c r="A1032" s="17" t="s">
        <v>1098</v>
      </c>
      <c r="B1032" s="16" t="s">
        <v>1596</v>
      </c>
      <c r="C1032" s="84" t="s">
        <v>1596</v>
      </c>
      <c r="D1032" s="20" t="s">
        <v>1596</v>
      </c>
      <c r="E1032" s="16" t="s">
        <v>1596</v>
      </c>
      <c r="F1032" s="16" t="s">
        <v>1596</v>
      </c>
      <c r="G1032" s="16" t="s">
        <v>1596</v>
      </c>
      <c r="H1032" s="85" t="s">
        <v>1596</v>
      </c>
      <c r="I1032" s="122" t="s">
        <v>1596</v>
      </c>
      <c r="J1032" s="42" t="s">
        <v>1596</v>
      </c>
      <c r="K1032" s="42" t="s">
        <v>1596</v>
      </c>
      <c r="L1032" s="42" t="s">
        <v>1596</v>
      </c>
      <c r="M1032" s="42" t="s">
        <v>1596</v>
      </c>
      <c r="N1032" s="46" t="s">
        <v>1596</v>
      </c>
      <c r="O1032" s="42" t="s">
        <v>1596</v>
      </c>
      <c r="P1032" s="126" t="s">
        <v>1596</v>
      </c>
    </row>
    <row r="1033" spans="1:16" ht="18" hidden="1" customHeight="1" x14ac:dyDescent="0.25">
      <c r="A1033" s="14" t="s">
        <v>1099</v>
      </c>
      <c r="B1033" s="16" t="s">
        <v>1596</v>
      </c>
      <c r="C1033" s="84" t="s">
        <v>1596</v>
      </c>
      <c r="D1033" s="20" t="s">
        <v>1596</v>
      </c>
      <c r="E1033" s="16" t="s">
        <v>1596</v>
      </c>
      <c r="F1033" s="16" t="s">
        <v>1596</v>
      </c>
      <c r="G1033" s="16" t="s">
        <v>1596</v>
      </c>
      <c r="H1033" s="85" t="s">
        <v>1596</v>
      </c>
      <c r="I1033" s="122" t="s">
        <v>1596</v>
      </c>
      <c r="J1033" s="42" t="s">
        <v>1596</v>
      </c>
      <c r="K1033" s="42" t="s">
        <v>1596</v>
      </c>
      <c r="L1033" s="42" t="s">
        <v>1596</v>
      </c>
      <c r="M1033" s="42" t="s">
        <v>1596</v>
      </c>
      <c r="N1033" s="46" t="s">
        <v>1596</v>
      </c>
      <c r="O1033" s="42" t="s">
        <v>1596</v>
      </c>
      <c r="P1033" s="126" t="s">
        <v>1596</v>
      </c>
    </row>
    <row r="1034" spans="1:16" ht="18" hidden="1" customHeight="1" x14ac:dyDescent="0.25">
      <c r="A1034" s="17" t="s">
        <v>1100</v>
      </c>
      <c r="B1034" s="16" t="s">
        <v>1596</v>
      </c>
      <c r="C1034" s="84" t="s">
        <v>1596</v>
      </c>
      <c r="D1034" s="20" t="s">
        <v>1596</v>
      </c>
      <c r="E1034" s="16" t="s">
        <v>1596</v>
      </c>
      <c r="F1034" s="16" t="s">
        <v>1596</v>
      </c>
      <c r="G1034" s="16" t="s">
        <v>1596</v>
      </c>
      <c r="H1034" s="85" t="s">
        <v>1596</v>
      </c>
      <c r="I1034" s="122" t="s">
        <v>1596</v>
      </c>
      <c r="J1034" s="42" t="s">
        <v>1596</v>
      </c>
      <c r="K1034" s="42" t="s">
        <v>1596</v>
      </c>
      <c r="L1034" s="42" t="s">
        <v>1596</v>
      </c>
      <c r="M1034" s="42" t="s">
        <v>1596</v>
      </c>
      <c r="N1034" s="46" t="s">
        <v>1596</v>
      </c>
      <c r="O1034" s="42" t="s">
        <v>1596</v>
      </c>
      <c r="P1034" s="126" t="s">
        <v>1596</v>
      </c>
    </row>
    <row r="1035" spans="1:16" ht="18" hidden="1" customHeight="1" x14ac:dyDescent="0.25">
      <c r="A1035" s="14" t="s">
        <v>1101</v>
      </c>
      <c r="B1035" s="16" t="s">
        <v>1596</v>
      </c>
      <c r="C1035" s="84" t="s">
        <v>1596</v>
      </c>
      <c r="D1035" s="20" t="s">
        <v>1596</v>
      </c>
      <c r="E1035" s="16" t="s">
        <v>1596</v>
      </c>
      <c r="F1035" s="16" t="s">
        <v>1596</v>
      </c>
      <c r="G1035" s="16" t="s">
        <v>1596</v>
      </c>
      <c r="H1035" s="85" t="s">
        <v>1596</v>
      </c>
      <c r="I1035" s="122" t="s">
        <v>1596</v>
      </c>
      <c r="J1035" s="42" t="s">
        <v>1596</v>
      </c>
      <c r="K1035" s="42" t="s">
        <v>1596</v>
      </c>
      <c r="L1035" s="42" t="s">
        <v>1596</v>
      </c>
      <c r="M1035" s="42" t="s">
        <v>1596</v>
      </c>
      <c r="N1035" s="46" t="s">
        <v>1596</v>
      </c>
      <c r="O1035" s="42" t="s">
        <v>1596</v>
      </c>
      <c r="P1035" s="126" t="s">
        <v>1596</v>
      </c>
    </row>
    <row r="1036" spans="1:16" ht="18" hidden="1" customHeight="1" x14ac:dyDescent="0.25">
      <c r="A1036" s="17" t="s">
        <v>1102</v>
      </c>
      <c r="B1036" s="16" t="s">
        <v>1596</v>
      </c>
      <c r="C1036" s="84" t="s">
        <v>1596</v>
      </c>
      <c r="D1036" s="20" t="s">
        <v>1596</v>
      </c>
      <c r="E1036" s="16" t="s">
        <v>1596</v>
      </c>
      <c r="F1036" s="16" t="s">
        <v>1596</v>
      </c>
      <c r="G1036" s="16" t="s">
        <v>1596</v>
      </c>
      <c r="H1036" s="85" t="s">
        <v>1596</v>
      </c>
      <c r="I1036" s="122" t="s">
        <v>1596</v>
      </c>
      <c r="J1036" s="42" t="s">
        <v>1596</v>
      </c>
      <c r="K1036" s="42" t="s">
        <v>1596</v>
      </c>
      <c r="L1036" s="42" t="s">
        <v>1596</v>
      </c>
      <c r="M1036" s="42" t="s">
        <v>1596</v>
      </c>
      <c r="N1036" s="46" t="s">
        <v>1596</v>
      </c>
      <c r="O1036" s="42" t="s">
        <v>1596</v>
      </c>
      <c r="P1036" s="126" t="s">
        <v>1596</v>
      </c>
    </row>
    <row r="1037" spans="1:16" ht="18" hidden="1" customHeight="1" x14ac:dyDescent="0.25">
      <c r="A1037" s="15" t="s">
        <v>1103</v>
      </c>
      <c r="B1037" s="16" t="s">
        <v>2493</v>
      </c>
      <c r="C1037" s="84" t="s">
        <v>2494</v>
      </c>
      <c r="D1037" s="20">
        <v>45327</v>
      </c>
      <c r="E1037" s="16" t="s">
        <v>2495</v>
      </c>
      <c r="F1037" s="16" t="s">
        <v>2496</v>
      </c>
      <c r="G1037" s="16" t="s">
        <v>1146</v>
      </c>
      <c r="H1037" s="85" t="s">
        <v>1146</v>
      </c>
      <c r="I1037" s="122">
        <v>0</v>
      </c>
      <c r="J1037" s="42">
        <v>0</v>
      </c>
      <c r="K1037" s="42">
        <v>0</v>
      </c>
      <c r="L1037" s="42">
        <v>0</v>
      </c>
      <c r="M1037" s="42">
        <v>0</v>
      </c>
      <c r="N1037" s="46">
        <v>0</v>
      </c>
      <c r="O1037" s="42">
        <v>0</v>
      </c>
      <c r="P1037" s="126">
        <v>0</v>
      </c>
    </row>
    <row r="1038" spans="1:16" ht="18" customHeight="1" x14ac:dyDescent="0.25">
      <c r="A1038" s="15" t="s">
        <v>1104</v>
      </c>
      <c r="B1038" s="16" t="s">
        <v>2497</v>
      </c>
      <c r="C1038" s="84" t="s">
        <v>1143</v>
      </c>
      <c r="D1038" s="20">
        <v>45406</v>
      </c>
      <c r="E1038" s="16" t="s">
        <v>2482</v>
      </c>
      <c r="F1038" s="16" t="s">
        <v>2498</v>
      </c>
      <c r="G1038" s="16" t="s">
        <v>1146</v>
      </c>
      <c r="H1038" s="85" t="s">
        <v>1146</v>
      </c>
      <c r="I1038" s="122">
        <v>0</v>
      </c>
      <c r="J1038" s="42">
        <v>0</v>
      </c>
      <c r="K1038" s="42">
        <v>0</v>
      </c>
      <c r="L1038" s="42">
        <v>0</v>
      </c>
      <c r="M1038" s="42">
        <v>0</v>
      </c>
      <c r="N1038" s="46">
        <v>0</v>
      </c>
      <c r="O1038" s="42">
        <v>0</v>
      </c>
      <c r="P1038" s="126">
        <v>0</v>
      </c>
    </row>
    <row r="1039" spans="1:16" ht="18" customHeight="1" x14ac:dyDescent="0.25">
      <c r="A1039" s="167" t="s">
        <v>1105</v>
      </c>
      <c r="B1039" s="101" t="s">
        <v>2499</v>
      </c>
      <c r="C1039" s="99" t="s">
        <v>1143</v>
      </c>
      <c r="D1039" s="100">
        <v>45405</v>
      </c>
      <c r="E1039" s="101" t="s">
        <v>1691</v>
      </c>
      <c r="F1039" s="101" t="s">
        <v>1337</v>
      </c>
      <c r="G1039" s="101" t="s">
        <v>1146</v>
      </c>
      <c r="H1039" s="94" t="s">
        <v>1146</v>
      </c>
      <c r="I1039" s="176">
        <v>0</v>
      </c>
      <c r="J1039" s="177">
        <v>0</v>
      </c>
      <c r="K1039" s="177">
        <v>0</v>
      </c>
      <c r="L1039" s="177">
        <v>0</v>
      </c>
      <c r="M1039" s="177">
        <v>0</v>
      </c>
      <c r="N1039" s="178">
        <v>0</v>
      </c>
      <c r="O1039" s="177">
        <v>0</v>
      </c>
      <c r="P1039" s="179">
        <v>0</v>
      </c>
    </row>
    <row r="1040" spans="1:16" ht="18" hidden="1" customHeight="1" x14ac:dyDescent="0.25">
      <c r="A1040" s="15" t="s">
        <v>1106</v>
      </c>
      <c r="B1040" s="16" t="s">
        <v>1596</v>
      </c>
      <c r="C1040" s="84" t="s">
        <v>1596</v>
      </c>
      <c r="D1040" s="20" t="s">
        <v>1596</v>
      </c>
      <c r="E1040" s="16" t="s">
        <v>1596</v>
      </c>
      <c r="F1040" s="16" t="s">
        <v>1596</v>
      </c>
      <c r="G1040" s="16" t="s">
        <v>1596</v>
      </c>
      <c r="H1040" s="85" t="s">
        <v>1596</v>
      </c>
      <c r="I1040" s="122" t="s">
        <v>1596</v>
      </c>
      <c r="J1040" s="42" t="s">
        <v>1596</v>
      </c>
      <c r="K1040" s="42" t="s">
        <v>1596</v>
      </c>
      <c r="L1040" s="42" t="s">
        <v>1596</v>
      </c>
      <c r="M1040" s="42" t="s">
        <v>1596</v>
      </c>
      <c r="N1040" s="46" t="s">
        <v>1596</v>
      </c>
      <c r="O1040" s="42" t="s">
        <v>1596</v>
      </c>
      <c r="P1040" s="126" t="s">
        <v>1596</v>
      </c>
    </row>
    <row r="1041" spans="1:16" ht="18" hidden="1" customHeight="1" x14ac:dyDescent="0.25">
      <c r="A1041" s="15" t="s">
        <v>1107</v>
      </c>
      <c r="B1041" s="16" t="s">
        <v>1596</v>
      </c>
      <c r="C1041" s="84" t="s">
        <v>1596</v>
      </c>
      <c r="D1041" s="20" t="s">
        <v>1596</v>
      </c>
      <c r="E1041" s="16" t="s">
        <v>1596</v>
      </c>
      <c r="F1041" s="16" t="s">
        <v>1596</v>
      </c>
      <c r="G1041" s="16" t="s">
        <v>1596</v>
      </c>
      <c r="H1041" s="85" t="s">
        <v>1596</v>
      </c>
      <c r="I1041" s="122" t="s">
        <v>1596</v>
      </c>
      <c r="J1041" s="42" t="s">
        <v>1596</v>
      </c>
      <c r="K1041" s="42" t="s">
        <v>1596</v>
      </c>
      <c r="L1041" s="42" t="s">
        <v>1596</v>
      </c>
      <c r="M1041" s="42" t="s">
        <v>1596</v>
      </c>
      <c r="N1041" s="46" t="s">
        <v>1596</v>
      </c>
      <c r="O1041" s="42" t="s">
        <v>1596</v>
      </c>
      <c r="P1041" s="126" t="s">
        <v>1596</v>
      </c>
    </row>
    <row r="1042" spans="1:16" ht="18" hidden="1" customHeight="1" x14ac:dyDescent="0.25">
      <c r="A1042" s="15" t="s">
        <v>1108</v>
      </c>
      <c r="B1042" s="16" t="s">
        <v>1596</v>
      </c>
      <c r="C1042" s="84" t="s">
        <v>1596</v>
      </c>
      <c r="D1042" s="20" t="s">
        <v>1596</v>
      </c>
      <c r="E1042" s="16" t="s">
        <v>1596</v>
      </c>
      <c r="F1042" s="16" t="s">
        <v>1596</v>
      </c>
      <c r="G1042" s="16" t="s">
        <v>1596</v>
      </c>
      <c r="H1042" s="85" t="s">
        <v>1596</v>
      </c>
      <c r="I1042" s="122" t="s">
        <v>1596</v>
      </c>
      <c r="J1042" s="42" t="s">
        <v>1596</v>
      </c>
      <c r="K1042" s="42" t="s">
        <v>1596</v>
      </c>
      <c r="L1042" s="42" t="s">
        <v>1596</v>
      </c>
      <c r="M1042" s="42" t="s">
        <v>1596</v>
      </c>
      <c r="N1042" s="46" t="s">
        <v>1596</v>
      </c>
      <c r="O1042" s="42" t="s">
        <v>1596</v>
      </c>
      <c r="P1042" s="126" t="s">
        <v>1596</v>
      </c>
    </row>
    <row r="1043" spans="1:16" ht="18" hidden="1" customHeight="1" x14ac:dyDescent="0.25">
      <c r="A1043" s="15" t="s">
        <v>1109</v>
      </c>
      <c r="B1043" s="16" t="s">
        <v>1596</v>
      </c>
      <c r="C1043" s="84" t="s">
        <v>1596</v>
      </c>
      <c r="D1043" s="20" t="s">
        <v>1596</v>
      </c>
      <c r="E1043" s="16" t="s">
        <v>1596</v>
      </c>
      <c r="F1043" s="16" t="s">
        <v>1596</v>
      </c>
      <c r="G1043" s="16" t="s">
        <v>1596</v>
      </c>
      <c r="H1043" s="85" t="s">
        <v>1596</v>
      </c>
      <c r="I1043" s="122" t="s">
        <v>1596</v>
      </c>
      <c r="J1043" s="42" t="s">
        <v>1596</v>
      </c>
      <c r="K1043" s="42" t="s">
        <v>1596</v>
      </c>
      <c r="L1043" s="42" t="s">
        <v>1596</v>
      </c>
      <c r="M1043" s="42" t="s">
        <v>1596</v>
      </c>
      <c r="N1043" s="46" t="s">
        <v>1596</v>
      </c>
      <c r="O1043" s="42" t="s">
        <v>1596</v>
      </c>
      <c r="P1043" s="126" t="s">
        <v>1596</v>
      </c>
    </row>
    <row r="1044" spans="1:16" ht="18" hidden="1" customHeight="1" x14ac:dyDescent="0.25">
      <c r="A1044" s="15" t="s">
        <v>1110</v>
      </c>
      <c r="B1044" s="16" t="s">
        <v>1596</v>
      </c>
      <c r="C1044" s="84" t="s">
        <v>1596</v>
      </c>
      <c r="D1044" s="20" t="s">
        <v>1596</v>
      </c>
      <c r="E1044" s="16" t="s">
        <v>1596</v>
      </c>
      <c r="F1044" s="16" t="s">
        <v>1596</v>
      </c>
      <c r="G1044" s="16" t="s">
        <v>1596</v>
      </c>
      <c r="H1044" s="85" t="s">
        <v>1596</v>
      </c>
      <c r="I1044" s="122" t="s">
        <v>1596</v>
      </c>
      <c r="J1044" s="42" t="s">
        <v>1596</v>
      </c>
      <c r="K1044" s="42" t="s">
        <v>1596</v>
      </c>
      <c r="L1044" s="42" t="s">
        <v>1596</v>
      </c>
      <c r="M1044" s="42" t="s">
        <v>1596</v>
      </c>
      <c r="N1044" s="46" t="s">
        <v>1596</v>
      </c>
      <c r="O1044" s="42" t="s">
        <v>1596</v>
      </c>
      <c r="P1044" s="126" t="s">
        <v>1596</v>
      </c>
    </row>
    <row r="1045" spans="1:16" ht="18" hidden="1" customHeight="1" x14ac:dyDescent="0.25">
      <c r="A1045" s="15" t="s">
        <v>1111</v>
      </c>
      <c r="B1045" s="16" t="s">
        <v>1596</v>
      </c>
      <c r="C1045" s="84" t="s">
        <v>1596</v>
      </c>
      <c r="D1045" s="20" t="s">
        <v>1596</v>
      </c>
      <c r="E1045" s="16" t="s">
        <v>1596</v>
      </c>
      <c r="F1045" s="16" t="s">
        <v>1596</v>
      </c>
      <c r="G1045" s="16" t="s">
        <v>1596</v>
      </c>
      <c r="H1045" s="85" t="s">
        <v>1596</v>
      </c>
      <c r="I1045" s="122" t="s">
        <v>1596</v>
      </c>
      <c r="J1045" s="42" t="s">
        <v>1596</v>
      </c>
      <c r="K1045" s="42" t="s">
        <v>1596</v>
      </c>
      <c r="L1045" s="42" t="s">
        <v>1596</v>
      </c>
      <c r="M1045" s="42" t="s">
        <v>1596</v>
      </c>
      <c r="N1045" s="46" t="s">
        <v>1596</v>
      </c>
      <c r="O1045" s="42" t="s">
        <v>1596</v>
      </c>
      <c r="P1045" s="126" t="s">
        <v>1596</v>
      </c>
    </row>
    <row r="1046" spans="1:16" ht="18" hidden="1" customHeight="1" x14ac:dyDescent="0.25">
      <c r="A1046" s="15" t="s">
        <v>1112</v>
      </c>
      <c r="B1046" s="16" t="s">
        <v>1596</v>
      </c>
      <c r="C1046" s="84" t="s">
        <v>1596</v>
      </c>
      <c r="D1046" s="20" t="s">
        <v>1596</v>
      </c>
      <c r="E1046" s="16" t="s">
        <v>1596</v>
      </c>
      <c r="F1046" s="16" t="s">
        <v>1596</v>
      </c>
      <c r="G1046" s="16" t="s">
        <v>1596</v>
      </c>
      <c r="H1046" s="85" t="s">
        <v>1596</v>
      </c>
      <c r="I1046" s="122" t="s">
        <v>1596</v>
      </c>
      <c r="J1046" s="42" t="s">
        <v>1596</v>
      </c>
      <c r="K1046" s="42" t="s">
        <v>1596</v>
      </c>
      <c r="L1046" s="42" t="s">
        <v>1596</v>
      </c>
      <c r="M1046" s="42" t="s">
        <v>1596</v>
      </c>
      <c r="N1046" s="46" t="s">
        <v>1596</v>
      </c>
      <c r="O1046" s="42" t="s">
        <v>1596</v>
      </c>
      <c r="P1046" s="126" t="s">
        <v>1596</v>
      </c>
    </row>
    <row r="1047" spans="1:16" ht="18" hidden="1" customHeight="1" x14ac:dyDescent="0.25">
      <c r="A1047" s="15" t="s">
        <v>1113</v>
      </c>
      <c r="B1047" s="16" t="s">
        <v>1596</v>
      </c>
      <c r="C1047" s="84" t="s">
        <v>1596</v>
      </c>
      <c r="D1047" s="20" t="s">
        <v>1596</v>
      </c>
      <c r="E1047" s="16" t="s">
        <v>1596</v>
      </c>
      <c r="F1047" s="16" t="s">
        <v>1596</v>
      </c>
      <c r="G1047" s="16" t="s">
        <v>1596</v>
      </c>
      <c r="H1047" s="85" t="s">
        <v>1596</v>
      </c>
      <c r="I1047" s="122" t="s">
        <v>1596</v>
      </c>
      <c r="J1047" s="42" t="s">
        <v>1596</v>
      </c>
      <c r="K1047" s="42" t="s">
        <v>1596</v>
      </c>
      <c r="L1047" s="42" t="s">
        <v>1596</v>
      </c>
      <c r="M1047" s="42" t="s">
        <v>1596</v>
      </c>
      <c r="N1047" s="46" t="s">
        <v>1596</v>
      </c>
      <c r="O1047" s="42" t="s">
        <v>1596</v>
      </c>
      <c r="P1047" s="126" t="s">
        <v>1596</v>
      </c>
    </row>
    <row r="1048" spans="1:16" ht="18" hidden="1" customHeight="1" x14ac:dyDescent="0.25">
      <c r="A1048" s="15" t="s">
        <v>1114</v>
      </c>
      <c r="B1048" s="16" t="s">
        <v>1596</v>
      </c>
      <c r="C1048" s="84" t="s">
        <v>1596</v>
      </c>
      <c r="D1048" s="20" t="s">
        <v>1596</v>
      </c>
      <c r="E1048" s="16" t="s">
        <v>1596</v>
      </c>
      <c r="F1048" s="16" t="s">
        <v>1596</v>
      </c>
      <c r="G1048" s="16" t="s">
        <v>1596</v>
      </c>
      <c r="H1048" s="85" t="s">
        <v>1596</v>
      </c>
      <c r="I1048" s="122" t="s">
        <v>1596</v>
      </c>
      <c r="J1048" s="42" t="s">
        <v>1596</v>
      </c>
      <c r="K1048" s="42" t="s">
        <v>1596</v>
      </c>
      <c r="L1048" s="42" t="s">
        <v>1596</v>
      </c>
      <c r="M1048" s="42" t="s">
        <v>1596</v>
      </c>
      <c r="N1048" s="46" t="s">
        <v>1596</v>
      </c>
      <c r="O1048" s="42" t="s">
        <v>1596</v>
      </c>
      <c r="P1048" s="126" t="s">
        <v>1596</v>
      </c>
    </row>
    <row r="1049" spans="1:16" ht="18" hidden="1" customHeight="1" x14ac:dyDescent="0.25">
      <c r="A1049" s="15" t="s">
        <v>1115</v>
      </c>
      <c r="B1049" s="16" t="s">
        <v>1596</v>
      </c>
      <c r="C1049" s="84" t="s">
        <v>1596</v>
      </c>
      <c r="D1049" s="20" t="s">
        <v>1596</v>
      </c>
      <c r="E1049" s="16" t="s">
        <v>1596</v>
      </c>
      <c r="F1049" s="16" t="s">
        <v>1596</v>
      </c>
      <c r="G1049" s="16" t="s">
        <v>1596</v>
      </c>
      <c r="H1049" s="85" t="s">
        <v>1596</v>
      </c>
      <c r="I1049" s="122" t="s">
        <v>1596</v>
      </c>
      <c r="J1049" s="42" t="s">
        <v>1596</v>
      </c>
      <c r="K1049" s="42" t="s">
        <v>1596</v>
      </c>
      <c r="L1049" s="42" t="s">
        <v>1596</v>
      </c>
      <c r="M1049" s="42" t="s">
        <v>1596</v>
      </c>
      <c r="N1049" s="46" t="s">
        <v>1596</v>
      </c>
      <c r="O1049" s="42" t="s">
        <v>1596</v>
      </c>
      <c r="P1049" s="126" t="s">
        <v>1596</v>
      </c>
    </row>
    <row r="1050" spans="1:16" ht="18" hidden="1" customHeight="1" x14ac:dyDescent="0.25">
      <c r="A1050" s="15" t="s">
        <v>1116</v>
      </c>
      <c r="B1050" s="16" t="s">
        <v>1596</v>
      </c>
      <c r="C1050" s="84" t="s">
        <v>1596</v>
      </c>
      <c r="D1050" s="20" t="s">
        <v>1596</v>
      </c>
      <c r="E1050" s="16" t="s">
        <v>1596</v>
      </c>
      <c r="F1050" s="16" t="s">
        <v>1596</v>
      </c>
      <c r="G1050" s="16" t="s">
        <v>1596</v>
      </c>
      <c r="H1050" s="85" t="s">
        <v>1596</v>
      </c>
      <c r="I1050" s="122" t="s">
        <v>1596</v>
      </c>
      <c r="J1050" s="42" t="s">
        <v>1596</v>
      </c>
      <c r="K1050" s="42" t="s">
        <v>1596</v>
      </c>
      <c r="L1050" s="42" t="s">
        <v>1596</v>
      </c>
      <c r="M1050" s="42" t="s">
        <v>1596</v>
      </c>
      <c r="N1050" s="46" t="s">
        <v>1596</v>
      </c>
      <c r="O1050" s="42" t="s">
        <v>1596</v>
      </c>
      <c r="P1050" s="126" t="s">
        <v>1596</v>
      </c>
    </row>
    <row r="1051" spans="1:16" ht="18" hidden="1" customHeight="1" x14ac:dyDescent="0.25">
      <c r="A1051" s="15" t="s">
        <v>1117</v>
      </c>
      <c r="B1051" s="16" t="s">
        <v>1596</v>
      </c>
      <c r="C1051" s="84" t="s">
        <v>1596</v>
      </c>
      <c r="D1051" s="20" t="s">
        <v>1596</v>
      </c>
      <c r="E1051" s="16" t="s">
        <v>1596</v>
      </c>
      <c r="F1051" s="16" t="s">
        <v>1596</v>
      </c>
      <c r="G1051" s="16" t="s">
        <v>1596</v>
      </c>
      <c r="H1051" s="85" t="s">
        <v>1596</v>
      </c>
      <c r="I1051" s="122" t="s">
        <v>1596</v>
      </c>
      <c r="J1051" s="42" t="s">
        <v>1596</v>
      </c>
      <c r="K1051" s="42" t="s">
        <v>1596</v>
      </c>
      <c r="L1051" s="42" t="s">
        <v>1596</v>
      </c>
      <c r="M1051" s="42" t="s">
        <v>1596</v>
      </c>
      <c r="N1051" s="46" t="s">
        <v>1596</v>
      </c>
      <c r="O1051" s="42" t="s">
        <v>1596</v>
      </c>
      <c r="P1051" s="126" t="s">
        <v>1596</v>
      </c>
    </row>
    <row r="1052" spans="1:16" ht="18" hidden="1" customHeight="1" x14ac:dyDescent="0.25">
      <c r="A1052" s="15" t="s">
        <v>1118</v>
      </c>
      <c r="B1052" s="16" t="s">
        <v>1596</v>
      </c>
      <c r="C1052" s="84" t="s">
        <v>1596</v>
      </c>
      <c r="D1052" s="20" t="s">
        <v>1596</v>
      </c>
      <c r="E1052" s="16" t="s">
        <v>1596</v>
      </c>
      <c r="F1052" s="16" t="s">
        <v>1596</v>
      </c>
      <c r="G1052" s="16" t="s">
        <v>1596</v>
      </c>
      <c r="H1052" s="85" t="s">
        <v>1596</v>
      </c>
      <c r="I1052" s="122" t="s">
        <v>1596</v>
      </c>
      <c r="J1052" s="42" t="s">
        <v>1596</v>
      </c>
      <c r="K1052" s="42" t="s">
        <v>1596</v>
      </c>
      <c r="L1052" s="42" t="s">
        <v>1596</v>
      </c>
      <c r="M1052" s="42" t="s">
        <v>1596</v>
      </c>
      <c r="N1052" s="46" t="s">
        <v>1596</v>
      </c>
      <c r="O1052" s="42" t="s">
        <v>1596</v>
      </c>
      <c r="P1052" s="126" t="s">
        <v>1596</v>
      </c>
    </row>
    <row r="1053" spans="1:16" ht="18" hidden="1" customHeight="1" x14ac:dyDescent="0.25">
      <c r="A1053" s="15" t="s">
        <v>1119</v>
      </c>
      <c r="B1053" s="16" t="s">
        <v>1596</v>
      </c>
      <c r="C1053" s="84" t="s">
        <v>1596</v>
      </c>
      <c r="D1053" s="20" t="s">
        <v>1596</v>
      </c>
      <c r="E1053" s="16" t="s">
        <v>1596</v>
      </c>
      <c r="F1053" s="16" t="s">
        <v>1596</v>
      </c>
      <c r="G1053" s="16" t="s">
        <v>1596</v>
      </c>
      <c r="H1053" s="85" t="s">
        <v>1596</v>
      </c>
      <c r="I1053" s="122" t="s">
        <v>1596</v>
      </c>
      <c r="J1053" s="42" t="s">
        <v>1596</v>
      </c>
      <c r="K1053" s="42" t="s">
        <v>1596</v>
      </c>
      <c r="L1053" s="42" t="s">
        <v>1596</v>
      </c>
      <c r="M1053" s="42" t="s">
        <v>1596</v>
      </c>
      <c r="N1053" s="46" t="s">
        <v>1596</v>
      </c>
      <c r="O1053" s="42" t="s">
        <v>1596</v>
      </c>
      <c r="P1053" s="126" t="s">
        <v>1596</v>
      </c>
    </row>
    <row r="1054" spans="1:16" ht="18" hidden="1" customHeight="1" x14ac:dyDescent="0.25">
      <c r="A1054" s="15" t="s">
        <v>1120</v>
      </c>
      <c r="B1054" s="16" t="s">
        <v>1596</v>
      </c>
      <c r="C1054" s="84" t="s">
        <v>1596</v>
      </c>
      <c r="D1054" s="20" t="s">
        <v>1596</v>
      </c>
      <c r="E1054" s="16" t="s">
        <v>1596</v>
      </c>
      <c r="F1054" s="16" t="s">
        <v>1596</v>
      </c>
      <c r="G1054" s="16" t="s">
        <v>1596</v>
      </c>
      <c r="H1054" s="85" t="s">
        <v>1596</v>
      </c>
      <c r="I1054" s="122" t="s">
        <v>1596</v>
      </c>
      <c r="J1054" s="42" t="s">
        <v>1596</v>
      </c>
      <c r="K1054" s="42" t="s">
        <v>1596</v>
      </c>
      <c r="L1054" s="42" t="s">
        <v>1596</v>
      </c>
      <c r="M1054" s="42" t="s">
        <v>1596</v>
      </c>
      <c r="N1054" s="46" t="s">
        <v>1596</v>
      </c>
      <c r="O1054" s="42" t="s">
        <v>1596</v>
      </c>
      <c r="P1054" s="126" t="s">
        <v>1596</v>
      </c>
    </row>
    <row r="1055" spans="1:16" ht="18" hidden="1" customHeight="1" x14ac:dyDescent="0.25">
      <c r="A1055" s="15" t="s">
        <v>1121</v>
      </c>
      <c r="B1055" s="16" t="s">
        <v>1596</v>
      </c>
      <c r="C1055" s="84" t="s">
        <v>1596</v>
      </c>
      <c r="D1055" s="20" t="s">
        <v>1596</v>
      </c>
      <c r="E1055" s="16" t="s">
        <v>1596</v>
      </c>
      <c r="F1055" s="16" t="s">
        <v>1596</v>
      </c>
      <c r="G1055" s="16" t="s">
        <v>1596</v>
      </c>
      <c r="H1055" s="85" t="s">
        <v>1596</v>
      </c>
      <c r="I1055" s="122" t="s">
        <v>1596</v>
      </c>
      <c r="J1055" s="42" t="s">
        <v>1596</v>
      </c>
      <c r="K1055" s="42" t="s">
        <v>1596</v>
      </c>
      <c r="L1055" s="42" t="s">
        <v>1596</v>
      </c>
      <c r="M1055" s="42" t="s">
        <v>1596</v>
      </c>
      <c r="N1055" s="46" t="s">
        <v>1596</v>
      </c>
      <c r="O1055" s="42" t="s">
        <v>1596</v>
      </c>
      <c r="P1055" s="126" t="s">
        <v>1596</v>
      </c>
    </row>
    <row r="1056" spans="1:16" ht="18" hidden="1" customHeight="1" x14ac:dyDescent="0.25">
      <c r="A1056" s="15" t="s">
        <v>1122</v>
      </c>
      <c r="B1056" s="16" t="s">
        <v>1596</v>
      </c>
      <c r="C1056" s="84" t="s">
        <v>1596</v>
      </c>
      <c r="D1056" s="20" t="s">
        <v>1596</v>
      </c>
      <c r="E1056" s="16" t="s">
        <v>1596</v>
      </c>
      <c r="F1056" s="16" t="s">
        <v>1596</v>
      </c>
      <c r="G1056" s="16" t="s">
        <v>1596</v>
      </c>
      <c r="H1056" s="85" t="s">
        <v>1596</v>
      </c>
      <c r="I1056" s="122" t="s">
        <v>1596</v>
      </c>
      <c r="J1056" s="42" t="s">
        <v>1596</v>
      </c>
      <c r="K1056" s="42" t="s">
        <v>1596</v>
      </c>
      <c r="L1056" s="42" t="s">
        <v>1596</v>
      </c>
      <c r="M1056" s="42" t="s">
        <v>1596</v>
      </c>
      <c r="N1056" s="46" t="s">
        <v>1596</v>
      </c>
      <c r="O1056" s="42" t="s">
        <v>1596</v>
      </c>
      <c r="P1056" s="126" t="s">
        <v>1596</v>
      </c>
    </row>
    <row r="1057" spans="1:16" ht="18" hidden="1" customHeight="1" x14ac:dyDescent="0.25">
      <c r="A1057" s="15" t="s">
        <v>1123</v>
      </c>
      <c r="B1057" s="16" t="s">
        <v>1596</v>
      </c>
      <c r="C1057" s="84" t="s">
        <v>1596</v>
      </c>
      <c r="D1057" s="20" t="s">
        <v>1596</v>
      </c>
      <c r="E1057" s="16" t="s">
        <v>1596</v>
      </c>
      <c r="F1057" s="16" t="s">
        <v>1596</v>
      </c>
      <c r="G1057" s="16" t="s">
        <v>1596</v>
      </c>
      <c r="H1057" s="85" t="s">
        <v>1596</v>
      </c>
      <c r="I1057" s="122" t="s">
        <v>1596</v>
      </c>
      <c r="J1057" s="42" t="s">
        <v>1596</v>
      </c>
      <c r="K1057" s="42" t="s">
        <v>1596</v>
      </c>
      <c r="L1057" s="42" t="s">
        <v>1596</v>
      </c>
      <c r="M1057" s="42" t="s">
        <v>1596</v>
      </c>
      <c r="N1057" s="46" t="s">
        <v>1596</v>
      </c>
      <c r="O1057" s="42" t="s">
        <v>1596</v>
      </c>
      <c r="P1057" s="126" t="s">
        <v>1596</v>
      </c>
    </row>
    <row r="1058" spans="1:16" ht="18" hidden="1" customHeight="1" x14ac:dyDescent="0.25">
      <c r="A1058" s="15" t="s">
        <v>1124</v>
      </c>
      <c r="B1058" s="16" t="s">
        <v>1596</v>
      </c>
      <c r="C1058" s="84" t="s">
        <v>1596</v>
      </c>
      <c r="D1058" s="20" t="s">
        <v>1596</v>
      </c>
      <c r="E1058" s="16" t="s">
        <v>1596</v>
      </c>
      <c r="F1058" s="16" t="s">
        <v>1596</v>
      </c>
      <c r="G1058" s="16" t="s">
        <v>1596</v>
      </c>
      <c r="H1058" s="85" t="s">
        <v>1596</v>
      </c>
      <c r="I1058" s="122" t="s">
        <v>1596</v>
      </c>
      <c r="J1058" s="42" t="s">
        <v>1596</v>
      </c>
      <c r="K1058" s="42" t="s">
        <v>1596</v>
      </c>
      <c r="L1058" s="42" t="s">
        <v>1596</v>
      </c>
      <c r="M1058" s="42" t="s">
        <v>1596</v>
      </c>
      <c r="N1058" s="46" t="s">
        <v>1596</v>
      </c>
      <c r="O1058" s="42" t="s">
        <v>1596</v>
      </c>
      <c r="P1058" s="126" t="s">
        <v>1596</v>
      </c>
    </row>
    <row r="1059" spans="1:16" ht="18" hidden="1" customHeight="1" x14ac:dyDescent="0.25">
      <c r="A1059" s="15" t="s">
        <v>1125</v>
      </c>
      <c r="B1059" s="16" t="s">
        <v>1596</v>
      </c>
      <c r="C1059" s="84" t="s">
        <v>1596</v>
      </c>
      <c r="D1059" s="20" t="s">
        <v>1596</v>
      </c>
      <c r="E1059" s="16" t="s">
        <v>1596</v>
      </c>
      <c r="F1059" s="16" t="s">
        <v>1596</v>
      </c>
      <c r="G1059" s="16" t="s">
        <v>1596</v>
      </c>
      <c r="H1059" s="85" t="s">
        <v>1596</v>
      </c>
      <c r="I1059" s="122" t="s">
        <v>1596</v>
      </c>
      <c r="J1059" s="42" t="s">
        <v>1596</v>
      </c>
      <c r="K1059" s="42" t="s">
        <v>1596</v>
      </c>
      <c r="L1059" s="42" t="s">
        <v>1596</v>
      </c>
      <c r="M1059" s="42" t="s">
        <v>1596</v>
      </c>
      <c r="N1059" s="46" t="s">
        <v>1596</v>
      </c>
      <c r="O1059" s="42" t="s">
        <v>1596</v>
      </c>
      <c r="P1059" s="126" t="s">
        <v>1596</v>
      </c>
    </row>
    <row r="1060" spans="1:16" ht="18" hidden="1" customHeight="1" x14ac:dyDescent="0.25">
      <c r="A1060" s="15" t="s">
        <v>1126</v>
      </c>
      <c r="B1060" s="16" t="s">
        <v>1596</v>
      </c>
      <c r="C1060" s="84" t="s">
        <v>1596</v>
      </c>
      <c r="D1060" s="20" t="s">
        <v>1596</v>
      </c>
      <c r="E1060" s="16" t="s">
        <v>1596</v>
      </c>
      <c r="F1060" s="16" t="s">
        <v>1596</v>
      </c>
      <c r="G1060" s="16" t="s">
        <v>1596</v>
      </c>
      <c r="H1060" s="85" t="s">
        <v>1596</v>
      </c>
      <c r="I1060" s="122" t="s">
        <v>1596</v>
      </c>
      <c r="J1060" s="42" t="s">
        <v>1596</v>
      </c>
      <c r="K1060" s="42" t="s">
        <v>1596</v>
      </c>
      <c r="L1060" s="42" t="s">
        <v>1596</v>
      </c>
      <c r="M1060" s="42" t="s">
        <v>1596</v>
      </c>
      <c r="N1060" s="46" t="s">
        <v>1596</v>
      </c>
      <c r="O1060" s="42" t="s">
        <v>1596</v>
      </c>
      <c r="P1060" s="126" t="s">
        <v>1596</v>
      </c>
    </row>
    <row r="1061" spans="1:16" ht="18" hidden="1" customHeight="1" x14ac:dyDescent="0.25">
      <c r="A1061" s="15" t="s">
        <v>1127</v>
      </c>
      <c r="B1061" s="16" t="s">
        <v>1596</v>
      </c>
      <c r="C1061" s="84" t="s">
        <v>1596</v>
      </c>
      <c r="D1061" s="20" t="s">
        <v>1596</v>
      </c>
      <c r="E1061" s="16" t="s">
        <v>1596</v>
      </c>
      <c r="F1061" s="16" t="s">
        <v>1596</v>
      </c>
      <c r="G1061" s="16" t="s">
        <v>1596</v>
      </c>
      <c r="H1061" s="85" t="s">
        <v>1596</v>
      </c>
      <c r="I1061" s="122" t="s">
        <v>1596</v>
      </c>
      <c r="J1061" s="42" t="s">
        <v>1596</v>
      </c>
      <c r="K1061" s="42" t="s">
        <v>1596</v>
      </c>
      <c r="L1061" s="42" t="s">
        <v>1596</v>
      </c>
      <c r="M1061" s="42" t="s">
        <v>1596</v>
      </c>
      <c r="N1061" s="46" t="s">
        <v>1596</v>
      </c>
      <c r="O1061" s="42" t="s">
        <v>1596</v>
      </c>
      <c r="P1061" s="126" t="s">
        <v>1596</v>
      </c>
    </row>
    <row r="1062" spans="1:16" ht="18" hidden="1" customHeight="1" x14ac:dyDescent="0.25">
      <c r="A1062" s="15" t="s">
        <v>1128</v>
      </c>
      <c r="B1062" s="16" t="s">
        <v>1596</v>
      </c>
      <c r="C1062" s="84" t="s">
        <v>1596</v>
      </c>
      <c r="D1062" s="20" t="s">
        <v>1596</v>
      </c>
      <c r="E1062" s="16" t="s">
        <v>1596</v>
      </c>
      <c r="F1062" s="16" t="s">
        <v>1596</v>
      </c>
      <c r="G1062" s="16" t="s">
        <v>1596</v>
      </c>
      <c r="H1062" s="85" t="s">
        <v>1596</v>
      </c>
      <c r="I1062" s="122" t="s">
        <v>1596</v>
      </c>
      <c r="J1062" s="42" t="s">
        <v>1596</v>
      </c>
      <c r="K1062" s="42" t="s">
        <v>1596</v>
      </c>
      <c r="L1062" s="42" t="s">
        <v>1596</v>
      </c>
      <c r="M1062" s="42" t="s">
        <v>1596</v>
      </c>
      <c r="N1062" s="46" t="s">
        <v>1596</v>
      </c>
      <c r="O1062" s="42" t="s">
        <v>1596</v>
      </c>
      <c r="P1062" s="126" t="s">
        <v>1596</v>
      </c>
    </row>
    <row r="1063" spans="1:16" ht="18" hidden="1" customHeight="1" x14ac:dyDescent="0.25">
      <c r="A1063" s="15" t="s">
        <v>1129</v>
      </c>
      <c r="B1063" s="16" t="s">
        <v>1596</v>
      </c>
      <c r="C1063" s="84" t="s">
        <v>1596</v>
      </c>
      <c r="D1063" s="20" t="s">
        <v>1596</v>
      </c>
      <c r="E1063" s="16" t="s">
        <v>1596</v>
      </c>
      <c r="F1063" s="16" t="s">
        <v>1596</v>
      </c>
      <c r="G1063" s="16" t="s">
        <v>1596</v>
      </c>
      <c r="H1063" s="85" t="s">
        <v>1596</v>
      </c>
      <c r="I1063" s="122" t="s">
        <v>1596</v>
      </c>
      <c r="J1063" s="42" t="s">
        <v>1596</v>
      </c>
      <c r="K1063" s="42" t="s">
        <v>1596</v>
      </c>
      <c r="L1063" s="42" t="s">
        <v>1596</v>
      </c>
      <c r="M1063" s="42" t="s">
        <v>1596</v>
      </c>
      <c r="N1063" s="46" t="s">
        <v>1596</v>
      </c>
      <c r="O1063" s="42" t="s">
        <v>1596</v>
      </c>
      <c r="P1063" s="126" t="s">
        <v>1596</v>
      </c>
    </row>
    <row r="1064" spans="1:16" ht="18" hidden="1" customHeight="1" x14ac:dyDescent="0.25">
      <c r="A1064" s="15" t="s">
        <v>1130</v>
      </c>
      <c r="B1064" s="16" t="s">
        <v>1596</v>
      </c>
      <c r="C1064" s="84" t="s">
        <v>1596</v>
      </c>
      <c r="D1064" s="20" t="s">
        <v>1596</v>
      </c>
      <c r="E1064" s="16" t="s">
        <v>1596</v>
      </c>
      <c r="F1064" s="16" t="s">
        <v>1596</v>
      </c>
      <c r="G1064" s="16" t="s">
        <v>1596</v>
      </c>
      <c r="H1064" s="85" t="s">
        <v>1596</v>
      </c>
      <c r="I1064" s="122" t="s">
        <v>1596</v>
      </c>
      <c r="J1064" s="42" t="s">
        <v>1596</v>
      </c>
      <c r="K1064" s="42" t="s">
        <v>1596</v>
      </c>
      <c r="L1064" s="42" t="s">
        <v>1596</v>
      </c>
      <c r="M1064" s="42" t="s">
        <v>1596</v>
      </c>
      <c r="N1064" s="46" t="s">
        <v>1596</v>
      </c>
      <c r="O1064" s="42" t="s">
        <v>1596</v>
      </c>
      <c r="P1064" s="126" t="s">
        <v>1596</v>
      </c>
    </row>
    <row r="1065" spans="1:16" ht="18" hidden="1" customHeight="1" x14ac:dyDescent="0.25">
      <c r="A1065" s="15" t="s">
        <v>1131</v>
      </c>
      <c r="B1065" s="16" t="s">
        <v>1596</v>
      </c>
      <c r="C1065" s="84" t="s">
        <v>1596</v>
      </c>
      <c r="D1065" s="20" t="s">
        <v>1596</v>
      </c>
      <c r="E1065" s="16" t="s">
        <v>1596</v>
      </c>
      <c r="F1065" s="16" t="s">
        <v>1596</v>
      </c>
      <c r="G1065" s="16" t="s">
        <v>1596</v>
      </c>
      <c r="H1065" s="85" t="s">
        <v>1596</v>
      </c>
      <c r="I1065" s="122" t="s">
        <v>1596</v>
      </c>
      <c r="J1065" s="42" t="s">
        <v>1596</v>
      </c>
      <c r="K1065" s="42" t="s">
        <v>1596</v>
      </c>
      <c r="L1065" s="42" t="s">
        <v>1596</v>
      </c>
      <c r="M1065" s="42" t="s">
        <v>1596</v>
      </c>
      <c r="N1065" s="46" t="s">
        <v>1596</v>
      </c>
      <c r="O1065" s="42" t="s">
        <v>1596</v>
      </c>
      <c r="P1065" s="126" t="s">
        <v>1596</v>
      </c>
    </row>
    <row r="1066" spans="1:16" ht="18" hidden="1" customHeight="1" x14ac:dyDescent="0.25">
      <c r="A1066" s="15" t="s">
        <v>1132</v>
      </c>
      <c r="B1066" s="16" t="s">
        <v>1596</v>
      </c>
      <c r="C1066" s="84" t="s">
        <v>1596</v>
      </c>
      <c r="D1066" s="20" t="s">
        <v>1596</v>
      </c>
      <c r="E1066" s="16" t="s">
        <v>1596</v>
      </c>
      <c r="F1066" s="16" t="s">
        <v>1596</v>
      </c>
      <c r="G1066" s="16" t="s">
        <v>1596</v>
      </c>
      <c r="H1066" s="85" t="s">
        <v>1596</v>
      </c>
      <c r="I1066" s="122" t="s">
        <v>1596</v>
      </c>
      <c r="J1066" s="42" t="s">
        <v>1596</v>
      </c>
      <c r="K1066" s="42" t="s">
        <v>1596</v>
      </c>
      <c r="L1066" s="42" t="s">
        <v>1596</v>
      </c>
      <c r="M1066" s="42" t="s">
        <v>1596</v>
      </c>
      <c r="N1066" s="46" t="s">
        <v>1596</v>
      </c>
      <c r="O1066" s="42" t="s">
        <v>1596</v>
      </c>
      <c r="P1066" s="126" t="s">
        <v>1596</v>
      </c>
    </row>
    <row r="1067" spans="1:16" s="8" customFormat="1" ht="18" customHeight="1" x14ac:dyDescent="0.25">
      <c r="A1067" s="86"/>
      <c r="B1067" s="86"/>
      <c r="C1067" s="86"/>
      <c r="D1067" s="87"/>
      <c r="E1067" s="86"/>
      <c r="F1067" s="86"/>
      <c r="G1067" s="86"/>
      <c r="H1067" s="86"/>
      <c r="I1067" s="88"/>
      <c r="J1067" s="88"/>
      <c r="K1067" s="88"/>
      <c r="L1067" s="89"/>
      <c r="M1067" s="88"/>
      <c r="N1067" s="90"/>
      <c r="O1067" s="88"/>
      <c r="P1067" s="89"/>
    </row>
    <row r="1068" spans="1:16" s="8" customFormat="1" ht="18" customHeight="1" x14ac:dyDescent="0.25">
      <c r="A1068" s="21"/>
      <c r="B1068" s="21"/>
      <c r="C1068" s="21"/>
      <c r="D1068" s="23"/>
      <c r="E1068" s="21"/>
      <c r="F1068" s="21"/>
      <c r="G1068" s="21"/>
      <c r="H1068" s="21"/>
      <c r="I1068" s="19"/>
      <c r="J1068" s="19"/>
      <c r="K1068" s="19"/>
      <c r="L1068" s="37"/>
      <c r="M1068" s="19"/>
      <c r="N1068" s="24"/>
      <c r="O1068" s="19"/>
      <c r="P1068" s="37"/>
    </row>
    <row r="1069" spans="1:16" s="8" customFormat="1" ht="18" customHeight="1" x14ac:dyDescent="0.25">
      <c r="A1069" s="21"/>
      <c r="B1069" s="21"/>
      <c r="C1069" s="21"/>
      <c r="D1069" s="23"/>
      <c r="E1069" s="21"/>
      <c r="F1069" s="21"/>
      <c r="G1069" s="21"/>
      <c r="H1069" s="21"/>
      <c r="I1069" s="19"/>
      <c r="J1069" s="19"/>
      <c r="K1069" s="19"/>
      <c r="L1069" s="37"/>
      <c r="M1069" s="19"/>
      <c r="N1069" s="24"/>
      <c r="O1069" s="19"/>
      <c r="P1069" s="37"/>
    </row>
    <row r="1070" spans="1:16" s="8" customFormat="1" ht="18" customHeight="1" x14ac:dyDescent="0.25">
      <c r="A1070" s="21"/>
      <c r="B1070" s="21"/>
      <c r="C1070" s="21"/>
      <c r="D1070" s="23"/>
      <c r="E1070" s="21"/>
      <c r="F1070" s="21"/>
      <c r="G1070" s="21"/>
      <c r="H1070" s="21"/>
      <c r="I1070" s="19"/>
      <c r="J1070" s="19"/>
      <c r="K1070" s="19"/>
      <c r="L1070" s="37"/>
      <c r="M1070" s="19"/>
      <c r="N1070" s="24"/>
      <c r="O1070" s="19"/>
      <c r="P1070" s="37"/>
    </row>
    <row r="1071" spans="1:16" s="8" customFormat="1" ht="18" customHeight="1" x14ac:dyDescent="0.25">
      <c r="A1071" s="21"/>
      <c r="B1071" s="21"/>
      <c r="C1071" s="21"/>
      <c r="D1071" s="23"/>
      <c r="E1071" s="21"/>
      <c r="F1071" s="21"/>
      <c r="G1071" s="21"/>
      <c r="H1071" s="21"/>
      <c r="I1071" s="19"/>
      <c r="J1071" s="19"/>
      <c r="K1071" s="19"/>
      <c r="L1071" s="37"/>
      <c r="M1071" s="19"/>
      <c r="N1071" s="24"/>
      <c r="O1071" s="19"/>
      <c r="P1071" s="37"/>
    </row>
    <row r="1072" spans="1:16" s="8" customFormat="1" ht="21" customHeight="1" x14ac:dyDescent="0.25">
      <c r="A1072" s="21"/>
      <c r="B1072" s="21"/>
      <c r="C1072" s="21"/>
      <c r="D1072" s="23"/>
      <c r="E1072" s="21"/>
      <c r="F1072" s="21"/>
      <c r="G1072" s="21"/>
      <c r="H1072" s="21"/>
      <c r="I1072" s="19"/>
      <c r="J1072" s="19"/>
      <c r="K1072" s="19"/>
      <c r="L1072" s="37"/>
      <c r="M1072" s="19"/>
      <c r="N1072" s="24"/>
      <c r="O1072" s="19"/>
      <c r="P1072" s="37"/>
    </row>
    <row r="1073" spans="1:16" s="8" customFormat="1" ht="21" customHeight="1" x14ac:dyDescent="0.25">
      <c r="A1073" s="21"/>
      <c r="B1073" s="21"/>
      <c r="C1073" s="21"/>
      <c r="D1073" s="23"/>
      <c r="E1073" s="21"/>
      <c r="F1073" s="21"/>
      <c r="G1073" s="21"/>
      <c r="H1073" s="21"/>
      <c r="I1073" s="19"/>
      <c r="J1073" s="19"/>
      <c r="K1073" s="19"/>
      <c r="L1073" s="37"/>
      <c r="M1073" s="19"/>
      <c r="N1073" s="24"/>
      <c r="O1073" s="19"/>
      <c r="P1073" s="37"/>
    </row>
    <row r="1074" spans="1:16" s="8" customFormat="1" ht="21" customHeight="1" x14ac:dyDescent="0.25">
      <c r="A1074" s="21"/>
      <c r="B1074" s="21"/>
      <c r="C1074" s="21"/>
      <c r="D1074" s="23"/>
      <c r="E1074" s="21"/>
      <c r="F1074" s="21"/>
      <c r="G1074" s="21"/>
      <c r="H1074" s="21"/>
      <c r="I1074" s="19"/>
      <c r="J1074" s="19"/>
      <c r="K1074" s="19"/>
      <c r="L1074" s="37"/>
      <c r="M1074" s="19"/>
      <c r="N1074" s="24"/>
      <c r="O1074" s="19"/>
      <c r="P1074" s="37"/>
    </row>
    <row r="1075" spans="1:16" s="8" customFormat="1" ht="21" customHeight="1" x14ac:dyDescent="0.25">
      <c r="A1075" s="21"/>
      <c r="B1075" s="21"/>
      <c r="C1075" s="21"/>
      <c r="D1075" s="23"/>
      <c r="E1075" s="21"/>
      <c r="F1075" s="21"/>
      <c r="G1075" s="21"/>
      <c r="H1075" s="21"/>
      <c r="I1075" s="19"/>
      <c r="J1075" s="19"/>
      <c r="K1075" s="19"/>
      <c r="L1075" s="37"/>
      <c r="M1075" s="19"/>
      <c r="N1075" s="24"/>
      <c r="O1075" s="19"/>
      <c r="P1075" s="37"/>
    </row>
    <row r="1076" spans="1:16" s="8" customFormat="1" ht="21" customHeight="1" x14ac:dyDescent="0.25">
      <c r="A1076" s="21"/>
      <c r="B1076" s="21"/>
      <c r="C1076" s="21"/>
      <c r="D1076" s="23"/>
      <c r="E1076" s="21"/>
      <c r="F1076" s="21"/>
      <c r="G1076" s="21"/>
      <c r="H1076" s="21"/>
      <c r="I1076" s="19"/>
      <c r="J1076" s="19"/>
      <c r="K1076" s="19"/>
      <c r="L1076" s="37"/>
      <c r="M1076" s="19"/>
      <c r="N1076" s="24"/>
      <c r="O1076" s="19"/>
      <c r="P1076" s="37"/>
    </row>
    <row r="1077" spans="1:16" s="8" customFormat="1" ht="21" customHeight="1" x14ac:dyDescent="0.25">
      <c r="A1077" s="21"/>
      <c r="B1077" s="21"/>
      <c r="C1077" s="21"/>
      <c r="D1077" s="23"/>
      <c r="E1077" s="21"/>
      <c r="F1077" s="21"/>
      <c r="G1077" s="21"/>
      <c r="H1077" s="21"/>
      <c r="I1077" s="19"/>
      <c r="J1077" s="19"/>
      <c r="K1077" s="19"/>
      <c r="L1077" s="37"/>
      <c r="M1077" s="19"/>
      <c r="N1077" s="24"/>
      <c r="O1077" s="19"/>
      <c r="P1077" s="37"/>
    </row>
    <row r="1078" spans="1:16" s="8" customFormat="1" ht="21" customHeight="1" x14ac:dyDescent="0.25">
      <c r="A1078" s="21"/>
      <c r="B1078" s="21"/>
      <c r="C1078" s="21"/>
      <c r="D1078" s="23"/>
      <c r="E1078" s="21"/>
      <c r="F1078" s="21"/>
      <c r="G1078" s="21"/>
      <c r="H1078" s="21"/>
      <c r="I1078" s="19"/>
      <c r="J1078" s="19"/>
      <c r="K1078" s="19"/>
      <c r="L1078" s="37"/>
      <c r="M1078" s="19"/>
      <c r="N1078" s="24"/>
      <c r="O1078" s="19"/>
      <c r="P1078" s="37"/>
    </row>
    <row r="1079" spans="1:16" s="8" customFormat="1" ht="21" customHeight="1" x14ac:dyDescent="0.25">
      <c r="A1079" s="21"/>
      <c r="B1079" s="21"/>
      <c r="C1079" s="21"/>
      <c r="D1079" s="23"/>
      <c r="E1079" s="21"/>
      <c r="F1079" s="21"/>
      <c r="G1079" s="21"/>
      <c r="H1079" s="21"/>
      <c r="I1079" s="19"/>
      <c r="J1079" s="19"/>
      <c r="K1079" s="19"/>
      <c r="L1079" s="37"/>
      <c r="M1079" s="19"/>
      <c r="N1079" s="24"/>
      <c r="O1079" s="19"/>
      <c r="P1079" s="37"/>
    </row>
    <row r="1080" spans="1:16" s="8" customFormat="1" ht="21" customHeight="1" x14ac:dyDescent="0.25">
      <c r="A1080" s="21"/>
      <c r="B1080" s="21"/>
      <c r="C1080" s="21"/>
      <c r="D1080" s="23"/>
      <c r="E1080" s="21"/>
      <c r="F1080" s="21"/>
      <c r="G1080" s="21"/>
      <c r="H1080" s="21"/>
      <c r="I1080" s="19"/>
      <c r="J1080" s="19"/>
      <c r="K1080" s="19"/>
      <c r="L1080" s="37"/>
      <c r="M1080" s="19"/>
      <c r="N1080" s="24"/>
      <c r="O1080" s="19"/>
      <c r="P1080" s="37"/>
    </row>
    <row r="1081" spans="1:16" s="8" customFormat="1" ht="21" customHeight="1" x14ac:dyDescent="0.25">
      <c r="A1081" s="21"/>
      <c r="B1081" s="21"/>
      <c r="C1081" s="21"/>
      <c r="D1081" s="23"/>
      <c r="E1081" s="21"/>
      <c r="F1081" s="21"/>
      <c r="G1081" s="21"/>
      <c r="H1081" s="21"/>
      <c r="I1081" s="19"/>
      <c r="J1081" s="19"/>
      <c r="K1081" s="19"/>
      <c r="L1081" s="37"/>
      <c r="M1081" s="19"/>
      <c r="N1081" s="24"/>
      <c r="O1081" s="19"/>
      <c r="P1081" s="37"/>
    </row>
    <row r="1082" spans="1:16" s="8" customFormat="1" ht="21" customHeight="1" x14ac:dyDescent="0.25">
      <c r="A1082" s="21"/>
      <c r="B1082" s="21"/>
      <c r="C1082" s="21"/>
      <c r="D1082" s="23"/>
      <c r="E1082" s="21"/>
      <c r="F1082" s="21"/>
      <c r="G1082" s="21"/>
      <c r="H1082" s="21"/>
      <c r="I1082" s="19"/>
      <c r="J1082" s="19"/>
      <c r="K1082" s="19"/>
      <c r="L1082" s="37"/>
      <c r="M1082" s="19"/>
      <c r="N1082" s="24"/>
      <c r="O1082" s="19"/>
      <c r="P1082" s="37"/>
    </row>
    <row r="1083" spans="1:16" s="8" customFormat="1" ht="21" customHeight="1" x14ac:dyDescent="0.25">
      <c r="A1083" s="21"/>
      <c r="B1083" s="21"/>
      <c r="C1083" s="21"/>
      <c r="D1083" s="23"/>
      <c r="E1083" s="21"/>
      <c r="F1083" s="21"/>
      <c r="G1083" s="21"/>
      <c r="H1083" s="21"/>
      <c r="I1083" s="19"/>
      <c r="J1083" s="19"/>
      <c r="K1083" s="19"/>
      <c r="L1083" s="37"/>
      <c r="M1083" s="19"/>
      <c r="N1083" s="24"/>
      <c r="O1083" s="19"/>
      <c r="P1083" s="37"/>
    </row>
    <row r="1084" spans="1:16" s="8" customFormat="1" ht="21" customHeight="1" x14ac:dyDescent="0.25">
      <c r="A1084" s="21"/>
      <c r="B1084" s="21"/>
      <c r="C1084" s="21"/>
      <c r="D1084" s="23"/>
      <c r="E1084" s="21"/>
      <c r="F1084" s="21"/>
      <c r="G1084" s="21"/>
      <c r="H1084" s="21"/>
      <c r="I1084" s="19"/>
      <c r="J1084" s="19"/>
      <c r="K1084" s="19"/>
      <c r="L1084" s="37"/>
      <c r="M1084" s="19"/>
      <c r="N1084" s="24"/>
      <c r="O1084" s="19"/>
      <c r="P1084" s="37"/>
    </row>
    <row r="1085" spans="1:16" s="8" customFormat="1" ht="21" customHeight="1" x14ac:dyDescent="0.25">
      <c r="A1085" s="21"/>
      <c r="B1085" s="21"/>
      <c r="C1085" s="21"/>
      <c r="D1085" s="23"/>
      <c r="E1085" s="21"/>
      <c r="F1085" s="21"/>
      <c r="G1085" s="21"/>
      <c r="H1085" s="21"/>
      <c r="I1085" s="19"/>
      <c r="J1085" s="19"/>
      <c r="K1085" s="19"/>
      <c r="L1085" s="37"/>
      <c r="M1085" s="19"/>
      <c r="N1085" s="24"/>
      <c r="O1085" s="19"/>
      <c r="P1085" s="37"/>
    </row>
    <row r="1086" spans="1:16" s="8" customFormat="1" ht="21" customHeight="1" x14ac:dyDescent="0.25">
      <c r="A1086" s="21"/>
      <c r="B1086" s="21"/>
      <c r="C1086" s="21"/>
      <c r="D1086" s="23"/>
      <c r="E1086" s="21"/>
      <c r="F1086" s="21"/>
      <c r="G1086" s="21"/>
      <c r="H1086" s="21"/>
      <c r="I1086" s="19"/>
      <c r="J1086" s="19"/>
      <c r="K1086" s="19"/>
      <c r="L1086" s="37"/>
      <c r="M1086" s="19"/>
      <c r="N1086" s="24"/>
      <c r="O1086" s="19"/>
      <c r="P1086" s="37"/>
    </row>
    <row r="1087" spans="1:16" s="8" customFormat="1" ht="21" customHeight="1" x14ac:dyDescent="0.25">
      <c r="A1087" s="21"/>
      <c r="B1087" s="21"/>
      <c r="C1087" s="21"/>
      <c r="D1087" s="23"/>
      <c r="E1087" s="21"/>
      <c r="F1087" s="21"/>
      <c r="G1087" s="21"/>
      <c r="H1087" s="21"/>
      <c r="I1087" s="19"/>
      <c r="J1087" s="19"/>
      <c r="K1087" s="19"/>
      <c r="L1087" s="37"/>
      <c r="M1087" s="19"/>
      <c r="N1087" s="24"/>
      <c r="O1087" s="19"/>
      <c r="P1087" s="37"/>
    </row>
    <row r="1088" spans="1:16" s="8" customFormat="1" ht="21" customHeight="1" x14ac:dyDescent="0.25">
      <c r="A1088" s="21"/>
      <c r="B1088" s="21"/>
      <c r="C1088" s="21"/>
      <c r="D1088" s="23"/>
      <c r="E1088" s="21"/>
      <c r="F1088" s="21"/>
      <c r="G1088" s="21"/>
      <c r="H1088" s="21"/>
      <c r="I1088" s="19"/>
      <c r="J1088" s="19"/>
      <c r="K1088" s="19"/>
      <c r="L1088" s="37"/>
      <c r="M1088" s="19"/>
      <c r="N1088" s="24"/>
      <c r="O1088" s="19"/>
      <c r="P1088" s="37"/>
    </row>
    <row r="1089" spans="1:16" s="8" customFormat="1" ht="21" customHeight="1" x14ac:dyDescent="0.25">
      <c r="A1089" s="21"/>
      <c r="B1089" s="21"/>
      <c r="C1089" s="21"/>
      <c r="D1089" s="23"/>
      <c r="E1089" s="21"/>
      <c r="F1089" s="21"/>
      <c r="G1089" s="21"/>
      <c r="H1089" s="21"/>
      <c r="I1089" s="19"/>
      <c r="J1089" s="19"/>
      <c r="K1089" s="19"/>
      <c r="L1089" s="37"/>
      <c r="M1089" s="19"/>
      <c r="N1089" s="24"/>
      <c r="O1089" s="19"/>
      <c r="P1089" s="37"/>
    </row>
    <row r="1090" spans="1:16" s="8" customFormat="1" ht="21" customHeight="1" x14ac:dyDescent="0.25">
      <c r="A1090" s="21"/>
      <c r="B1090" s="21"/>
      <c r="C1090" s="21"/>
      <c r="D1090" s="23"/>
      <c r="E1090" s="21"/>
      <c r="F1090" s="21"/>
      <c r="G1090" s="21"/>
      <c r="H1090" s="21"/>
      <c r="I1090" s="19"/>
      <c r="J1090" s="19"/>
      <c r="K1090" s="19"/>
      <c r="L1090" s="37"/>
      <c r="M1090" s="19"/>
      <c r="N1090" s="24"/>
      <c r="O1090" s="19"/>
      <c r="P1090" s="37"/>
    </row>
    <row r="1091" spans="1:16" s="8" customFormat="1" ht="21" customHeight="1" x14ac:dyDescent="0.25">
      <c r="A1091" s="21"/>
      <c r="B1091" s="21"/>
      <c r="C1091" s="21"/>
      <c r="D1091" s="23"/>
      <c r="E1091" s="21"/>
      <c r="F1091" s="21"/>
      <c r="G1091" s="21"/>
      <c r="H1091" s="21"/>
      <c r="I1091" s="19"/>
      <c r="J1091" s="19"/>
      <c r="K1091" s="19"/>
      <c r="L1091" s="37"/>
      <c r="M1091" s="19"/>
      <c r="N1091" s="24"/>
      <c r="O1091" s="19"/>
      <c r="P1091" s="37"/>
    </row>
    <row r="1092" spans="1:16" s="8" customFormat="1" ht="21" customHeight="1" x14ac:dyDescent="0.25">
      <c r="A1092" s="21"/>
      <c r="B1092" s="21"/>
      <c r="C1092" s="21"/>
      <c r="D1092" s="23"/>
      <c r="E1092" s="21"/>
      <c r="F1092" s="21"/>
      <c r="G1092" s="21"/>
      <c r="H1092" s="21"/>
      <c r="I1092" s="19"/>
      <c r="J1092" s="19"/>
      <c r="K1092" s="19"/>
      <c r="L1092" s="37"/>
      <c r="M1092" s="19"/>
      <c r="N1092" s="24"/>
      <c r="O1092" s="19"/>
      <c r="P1092" s="37"/>
    </row>
    <row r="1093" spans="1:16" s="8" customFormat="1" ht="21" customHeight="1" x14ac:dyDescent="0.25">
      <c r="A1093" s="21"/>
      <c r="B1093" s="21"/>
      <c r="C1093" s="21"/>
      <c r="D1093" s="23"/>
      <c r="E1093" s="21"/>
      <c r="F1093" s="21"/>
      <c r="G1093" s="21"/>
      <c r="H1093" s="21"/>
      <c r="I1093" s="19"/>
      <c r="J1093" s="19"/>
      <c r="K1093" s="19"/>
      <c r="L1093" s="37"/>
      <c r="M1093" s="19"/>
      <c r="N1093" s="24"/>
      <c r="O1093" s="19"/>
      <c r="P1093" s="37"/>
    </row>
    <row r="1094" spans="1:16" s="8" customFormat="1" ht="21" customHeight="1" x14ac:dyDescent="0.25">
      <c r="A1094" s="21"/>
      <c r="B1094" s="21"/>
      <c r="C1094" s="21"/>
      <c r="D1094" s="23"/>
      <c r="E1094" s="21"/>
      <c r="F1094" s="21"/>
      <c r="G1094" s="21"/>
      <c r="H1094" s="21"/>
      <c r="I1094" s="19"/>
      <c r="J1094" s="19"/>
      <c r="K1094" s="19"/>
      <c r="L1094" s="37"/>
      <c r="M1094" s="19"/>
      <c r="N1094" s="24"/>
      <c r="O1094" s="19"/>
      <c r="P1094" s="37"/>
    </row>
    <row r="1095" spans="1:16" s="8" customFormat="1" ht="21" customHeight="1" x14ac:dyDescent="0.25">
      <c r="A1095" s="21"/>
      <c r="B1095" s="21"/>
      <c r="C1095" s="21"/>
      <c r="D1095" s="23"/>
      <c r="E1095" s="21"/>
      <c r="F1095" s="21"/>
      <c r="G1095" s="21"/>
      <c r="H1095" s="21"/>
      <c r="I1095" s="19"/>
      <c r="J1095" s="19"/>
      <c r="K1095" s="19"/>
      <c r="L1095" s="37"/>
      <c r="M1095" s="19"/>
      <c r="N1095" s="24"/>
      <c r="O1095" s="19"/>
      <c r="P1095" s="37"/>
    </row>
    <row r="1096" spans="1:16" s="8" customFormat="1" ht="21" customHeight="1" x14ac:dyDescent="0.25">
      <c r="A1096" s="21"/>
      <c r="B1096" s="21"/>
      <c r="C1096" s="21"/>
      <c r="D1096" s="23"/>
      <c r="E1096" s="21"/>
      <c r="F1096" s="21"/>
      <c r="G1096" s="21"/>
      <c r="H1096" s="21"/>
      <c r="I1096" s="19"/>
      <c r="J1096" s="19"/>
      <c r="K1096" s="19"/>
      <c r="L1096" s="37"/>
      <c r="M1096" s="19"/>
      <c r="N1096" s="24"/>
      <c r="O1096" s="19"/>
      <c r="P1096" s="37"/>
    </row>
    <row r="1097" spans="1:16" s="8" customFormat="1" ht="21" customHeight="1" x14ac:dyDescent="0.25">
      <c r="A1097" s="21"/>
      <c r="B1097" s="21"/>
      <c r="C1097" s="21"/>
      <c r="D1097" s="23"/>
      <c r="E1097" s="21"/>
      <c r="F1097" s="21"/>
      <c r="G1097" s="21"/>
      <c r="H1097" s="21"/>
      <c r="I1097" s="19"/>
      <c r="J1097" s="19"/>
      <c r="K1097" s="19"/>
      <c r="L1097" s="37"/>
      <c r="M1097" s="19"/>
      <c r="N1097" s="24"/>
      <c r="O1097" s="19"/>
      <c r="P1097" s="37"/>
    </row>
    <row r="1098" spans="1:16" s="8" customFormat="1" ht="21" customHeight="1" x14ac:dyDescent="0.25">
      <c r="A1098" s="21"/>
      <c r="B1098" s="21"/>
      <c r="C1098" s="21"/>
      <c r="D1098" s="23"/>
      <c r="E1098" s="21"/>
      <c r="F1098" s="21"/>
      <c r="G1098" s="21"/>
      <c r="H1098" s="21"/>
      <c r="I1098" s="19"/>
      <c r="J1098" s="19"/>
      <c r="K1098" s="19"/>
      <c r="L1098" s="37"/>
      <c r="M1098" s="19"/>
      <c r="N1098" s="24"/>
      <c r="O1098" s="19"/>
      <c r="P1098" s="37"/>
    </row>
    <row r="1099" spans="1:16" s="8" customFormat="1" ht="21" customHeight="1" x14ac:dyDescent="0.25">
      <c r="A1099" s="21"/>
      <c r="B1099" s="21"/>
      <c r="C1099" s="21"/>
      <c r="D1099" s="23"/>
      <c r="E1099" s="21"/>
      <c r="F1099" s="21"/>
      <c r="G1099" s="21"/>
      <c r="H1099" s="21"/>
      <c r="I1099" s="19"/>
      <c r="J1099" s="19"/>
      <c r="K1099" s="19"/>
      <c r="L1099" s="37"/>
      <c r="M1099" s="19"/>
      <c r="N1099" s="24"/>
      <c r="O1099" s="19"/>
      <c r="P1099" s="37"/>
    </row>
    <row r="1100" spans="1:16" s="8" customFormat="1" ht="21" customHeight="1" x14ac:dyDescent="0.25">
      <c r="A1100" s="21"/>
      <c r="B1100" s="21"/>
      <c r="C1100" s="21"/>
      <c r="D1100" s="23"/>
      <c r="E1100" s="21"/>
      <c r="F1100" s="21"/>
      <c r="G1100" s="21"/>
      <c r="H1100" s="21"/>
      <c r="I1100" s="19"/>
      <c r="J1100" s="19"/>
      <c r="K1100" s="19"/>
      <c r="L1100" s="37"/>
      <c r="M1100" s="19"/>
      <c r="N1100" s="24"/>
      <c r="O1100" s="19"/>
      <c r="P1100" s="37"/>
    </row>
    <row r="1101" spans="1:16" s="8" customFormat="1" ht="21" customHeight="1" x14ac:dyDescent="0.25">
      <c r="A1101" s="21"/>
      <c r="B1101" s="21"/>
      <c r="C1101" s="21"/>
      <c r="D1101" s="23"/>
      <c r="E1101" s="21"/>
      <c r="F1101" s="21"/>
      <c r="G1101" s="21"/>
      <c r="H1101" s="21"/>
      <c r="I1101" s="19"/>
      <c r="J1101" s="19"/>
      <c r="K1101" s="19"/>
      <c r="L1101" s="37"/>
      <c r="M1101" s="19"/>
      <c r="N1101" s="24"/>
      <c r="O1101" s="19"/>
      <c r="P1101" s="37"/>
    </row>
    <row r="1102" spans="1:16" s="8" customFormat="1" ht="21" customHeight="1" x14ac:dyDescent="0.25">
      <c r="A1102" s="21"/>
      <c r="B1102" s="21"/>
      <c r="C1102" s="21"/>
      <c r="D1102" s="23"/>
      <c r="E1102" s="21"/>
      <c r="F1102" s="21"/>
      <c r="G1102" s="21"/>
      <c r="H1102" s="21"/>
      <c r="I1102" s="19"/>
      <c r="J1102" s="19"/>
      <c r="K1102" s="19"/>
      <c r="L1102" s="37"/>
      <c r="M1102" s="19"/>
      <c r="N1102" s="24"/>
      <c r="O1102" s="19"/>
      <c r="P1102" s="37"/>
    </row>
    <row r="1103" spans="1:16" s="8" customFormat="1" ht="21" customHeight="1" x14ac:dyDescent="0.25">
      <c r="A1103" s="21"/>
      <c r="B1103" s="21"/>
      <c r="C1103" s="21"/>
      <c r="D1103" s="23"/>
      <c r="E1103" s="21"/>
      <c r="F1103" s="21"/>
      <c r="G1103" s="21"/>
      <c r="H1103" s="21"/>
      <c r="I1103" s="19"/>
      <c r="J1103" s="19"/>
      <c r="K1103" s="19"/>
      <c r="L1103" s="37"/>
      <c r="M1103" s="19"/>
      <c r="N1103" s="24"/>
      <c r="O1103" s="19"/>
      <c r="P1103" s="37"/>
    </row>
    <row r="1104" spans="1:16" s="8" customFormat="1" ht="21" customHeight="1" x14ac:dyDescent="0.25">
      <c r="A1104" s="21"/>
      <c r="B1104" s="21"/>
      <c r="C1104" s="21"/>
      <c r="D1104" s="23"/>
      <c r="E1104" s="21"/>
      <c r="F1104" s="21"/>
      <c r="G1104" s="21"/>
      <c r="H1104" s="21"/>
      <c r="I1104" s="19"/>
      <c r="J1104" s="19"/>
      <c r="K1104" s="19"/>
      <c r="L1104" s="37"/>
      <c r="M1104" s="19"/>
      <c r="N1104" s="24"/>
      <c r="O1104" s="19"/>
      <c r="P1104" s="37"/>
    </row>
    <row r="1105" spans="1:16" s="8" customFormat="1" ht="21" customHeight="1" x14ac:dyDescent="0.25">
      <c r="A1105" s="21"/>
      <c r="B1105" s="21"/>
      <c r="C1105" s="21"/>
      <c r="D1105" s="23"/>
      <c r="E1105" s="21"/>
      <c r="F1105" s="21"/>
      <c r="G1105" s="21"/>
      <c r="H1105" s="21"/>
      <c r="I1105" s="19"/>
      <c r="J1105" s="19"/>
      <c r="K1105" s="19"/>
      <c r="L1105" s="37"/>
      <c r="M1105" s="19"/>
      <c r="N1105" s="24"/>
      <c r="O1105" s="19"/>
      <c r="P1105" s="37"/>
    </row>
    <row r="1106" spans="1:16" s="8" customFormat="1" ht="21" customHeight="1" x14ac:dyDescent="0.25">
      <c r="A1106" s="21"/>
      <c r="B1106" s="21"/>
      <c r="C1106" s="21"/>
      <c r="D1106" s="23"/>
      <c r="E1106" s="21"/>
      <c r="F1106" s="21"/>
      <c r="G1106" s="21"/>
      <c r="H1106" s="21"/>
      <c r="I1106" s="19"/>
      <c r="J1106" s="19"/>
      <c r="K1106" s="19"/>
      <c r="L1106" s="37"/>
      <c r="M1106" s="19"/>
      <c r="N1106" s="24"/>
      <c r="O1106" s="19"/>
      <c r="P1106" s="37"/>
    </row>
    <row r="1107" spans="1:16" s="8" customFormat="1" ht="21" customHeight="1" x14ac:dyDescent="0.25">
      <c r="A1107" s="21"/>
      <c r="B1107" s="21"/>
      <c r="C1107" s="21"/>
      <c r="D1107" s="23"/>
      <c r="E1107" s="21"/>
      <c r="F1107" s="21"/>
      <c r="G1107" s="21"/>
      <c r="H1107" s="21"/>
      <c r="I1107" s="19"/>
      <c r="J1107" s="19"/>
      <c r="K1107" s="19"/>
      <c r="L1107" s="37"/>
      <c r="M1107" s="19"/>
      <c r="N1107" s="24"/>
      <c r="O1107" s="19"/>
      <c r="P1107" s="37"/>
    </row>
    <row r="1108" spans="1:16" s="8" customFormat="1" ht="21" customHeight="1" x14ac:dyDescent="0.25">
      <c r="A1108" s="21"/>
      <c r="B1108" s="21"/>
      <c r="C1108" s="21"/>
      <c r="D1108" s="23"/>
      <c r="E1108" s="21"/>
      <c r="F1108" s="21"/>
      <c r="G1108" s="21"/>
      <c r="H1108" s="21"/>
      <c r="I1108" s="19"/>
      <c r="J1108" s="19"/>
      <c r="K1108" s="19"/>
      <c r="L1108" s="37"/>
      <c r="M1108" s="19"/>
      <c r="N1108" s="24"/>
      <c r="O1108" s="19"/>
      <c r="P1108" s="37"/>
    </row>
    <row r="1109" spans="1:16" s="8" customFormat="1" ht="21" customHeight="1" x14ac:dyDescent="0.25">
      <c r="A1109" s="21"/>
      <c r="B1109" s="21"/>
      <c r="C1109" s="21"/>
      <c r="D1109" s="23"/>
      <c r="E1109" s="21"/>
      <c r="F1109" s="21"/>
      <c r="G1109" s="21"/>
      <c r="H1109" s="21"/>
      <c r="I1109" s="19"/>
      <c r="J1109" s="19"/>
      <c r="K1109" s="19"/>
      <c r="L1109" s="37"/>
      <c r="M1109" s="19"/>
      <c r="N1109" s="24"/>
      <c r="O1109" s="19"/>
      <c r="P1109" s="37"/>
    </row>
    <row r="1110" spans="1:16" s="8" customFormat="1" ht="21" customHeight="1" x14ac:dyDescent="0.25">
      <c r="A1110" s="21"/>
      <c r="B1110" s="21"/>
      <c r="C1110" s="21"/>
      <c r="D1110" s="23"/>
      <c r="E1110" s="21"/>
      <c r="F1110" s="21"/>
      <c r="G1110" s="21"/>
      <c r="H1110" s="21"/>
      <c r="I1110" s="19"/>
      <c r="J1110" s="19"/>
      <c r="K1110" s="19"/>
      <c r="L1110" s="37"/>
      <c r="M1110" s="19"/>
      <c r="N1110" s="24"/>
      <c r="O1110" s="19"/>
      <c r="P1110" s="37"/>
    </row>
    <row r="1111" spans="1:16" s="8" customFormat="1" ht="21" customHeight="1" x14ac:dyDescent="0.25">
      <c r="A1111" s="21"/>
      <c r="B1111" s="21"/>
      <c r="C1111" s="21"/>
      <c r="D1111" s="23"/>
      <c r="E1111" s="21"/>
      <c r="F1111" s="21"/>
      <c r="G1111" s="21"/>
      <c r="H1111" s="21"/>
      <c r="I1111" s="19"/>
      <c r="J1111" s="19"/>
      <c r="K1111" s="19"/>
      <c r="L1111" s="37"/>
      <c r="M1111" s="19"/>
      <c r="N1111" s="24"/>
      <c r="O1111" s="19"/>
      <c r="P1111" s="37"/>
    </row>
    <row r="1112" spans="1:16" s="8" customFormat="1" ht="21" customHeight="1" x14ac:dyDescent="0.25">
      <c r="A1112" s="21"/>
      <c r="B1112" s="21"/>
      <c r="C1112" s="21"/>
      <c r="D1112" s="23"/>
      <c r="E1112" s="21"/>
      <c r="F1112" s="21"/>
      <c r="G1112" s="21"/>
      <c r="H1112" s="21"/>
      <c r="I1112" s="19"/>
      <c r="J1112" s="19"/>
      <c r="K1112" s="19"/>
      <c r="L1112" s="37"/>
      <c r="M1112" s="19"/>
      <c r="N1112" s="24"/>
      <c r="O1112" s="19"/>
      <c r="P1112" s="37"/>
    </row>
    <row r="1113" spans="1:16" s="8" customFormat="1" ht="21" customHeight="1" x14ac:dyDescent="0.25">
      <c r="A1113" s="21"/>
      <c r="B1113" s="21"/>
      <c r="C1113" s="21"/>
      <c r="D1113" s="23"/>
      <c r="E1113" s="21"/>
      <c r="F1113" s="21"/>
      <c r="G1113" s="21"/>
      <c r="H1113" s="21"/>
      <c r="I1113" s="19"/>
      <c r="J1113" s="19"/>
      <c r="K1113" s="19"/>
      <c r="L1113" s="37"/>
      <c r="M1113" s="19"/>
      <c r="N1113" s="24"/>
      <c r="O1113" s="19"/>
      <c r="P1113" s="37"/>
    </row>
    <row r="1114" spans="1:16" s="8" customFormat="1" ht="21" customHeight="1" x14ac:dyDescent="0.25">
      <c r="A1114" s="21"/>
      <c r="B1114" s="21"/>
      <c r="C1114" s="21"/>
      <c r="D1114" s="23"/>
      <c r="E1114" s="21"/>
      <c r="F1114" s="21"/>
      <c r="G1114" s="21"/>
      <c r="H1114" s="21"/>
      <c r="I1114" s="19"/>
      <c r="J1114" s="19"/>
      <c r="K1114" s="19"/>
      <c r="L1114" s="37"/>
      <c r="M1114" s="19"/>
      <c r="N1114" s="24"/>
      <c r="O1114" s="19"/>
      <c r="P1114" s="37"/>
    </row>
    <row r="1115" spans="1:16" s="8" customFormat="1" ht="21" customHeight="1" x14ac:dyDescent="0.25">
      <c r="A1115" s="21"/>
      <c r="B1115" s="21"/>
      <c r="C1115" s="21"/>
      <c r="D1115" s="23"/>
      <c r="E1115" s="21"/>
      <c r="F1115" s="21"/>
      <c r="G1115" s="21"/>
      <c r="H1115" s="21"/>
      <c r="I1115" s="19"/>
      <c r="J1115" s="19"/>
      <c r="K1115" s="19"/>
      <c r="L1115" s="37"/>
      <c r="M1115" s="19"/>
      <c r="N1115" s="24"/>
      <c r="O1115" s="19"/>
      <c r="P1115" s="37"/>
    </row>
    <row r="1116" spans="1:16" s="8" customFormat="1" ht="21" customHeight="1" x14ac:dyDescent="0.25">
      <c r="A1116" s="21"/>
      <c r="B1116" s="21"/>
      <c r="C1116" s="21"/>
      <c r="D1116" s="23"/>
      <c r="E1116" s="21"/>
      <c r="F1116" s="21"/>
      <c r="G1116" s="21"/>
      <c r="H1116" s="21"/>
      <c r="I1116" s="19"/>
      <c r="J1116" s="19"/>
      <c r="K1116" s="19"/>
      <c r="L1116" s="37"/>
      <c r="M1116" s="19"/>
      <c r="N1116" s="24"/>
      <c r="O1116" s="19"/>
      <c r="P1116" s="37"/>
    </row>
    <row r="1117" spans="1:16" s="8" customFormat="1" ht="21" customHeight="1" x14ac:dyDescent="0.25">
      <c r="A1117" s="21"/>
      <c r="B1117" s="21"/>
      <c r="C1117" s="21"/>
      <c r="D1117" s="23"/>
      <c r="E1117" s="21"/>
      <c r="F1117" s="21"/>
      <c r="G1117" s="21"/>
      <c r="H1117" s="21"/>
      <c r="I1117" s="19"/>
      <c r="J1117" s="19"/>
      <c r="K1117" s="19"/>
      <c r="L1117" s="37"/>
      <c r="M1117" s="19"/>
      <c r="N1117" s="24"/>
      <c r="O1117" s="19"/>
      <c r="P1117" s="37"/>
    </row>
    <row r="1118" spans="1:16" s="8" customFormat="1" ht="21" customHeight="1" x14ac:dyDescent="0.25">
      <c r="A1118" s="21"/>
      <c r="B1118" s="21"/>
      <c r="C1118" s="21"/>
      <c r="D1118" s="23"/>
      <c r="E1118" s="21"/>
      <c r="F1118" s="21"/>
      <c r="G1118" s="21"/>
      <c r="H1118" s="21"/>
      <c r="I1118" s="19"/>
      <c r="J1118" s="19"/>
      <c r="K1118" s="19"/>
      <c r="L1118" s="37"/>
      <c r="M1118" s="19"/>
      <c r="N1118" s="24"/>
      <c r="O1118" s="19"/>
      <c r="P1118" s="37"/>
    </row>
    <row r="1119" spans="1:16" s="8" customFormat="1" ht="21" customHeight="1" x14ac:dyDescent="0.25">
      <c r="A1119" s="21"/>
      <c r="B1119" s="21"/>
      <c r="C1119" s="21"/>
      <c r="D1119" s="23"/>
      <c r="E1119" s="21"/>
      <c r="F1119" s="21"/>
      <c r="G1119" s="21"/>
      <c r="H1119" s="21"/>
      <c r="I1119" s="19"/>
      <c r="J1119" s="19"/>
      <c r="K1119" s="19"/>
      <c r="L1119" s="37"/>
      <c r="M1119" s="19"/>
      <c r="N1119" s="24"/>
      <c r="O1119" s="19"/>
      <c r="P1119" s="37"/>
    </row>
    <row r="1120" spans="1:16" s="8" customFormat="1" ht="21" customHeight="1" x14ac:dyDescent="0.25">
      <c r="A1120" s="21"/>
      <c r="B1120" s="21"/>
      <c r="C1120" s="21"/>
      <c r="D1120" s="23"/>
      <c r="E1120" s="21"/>
      <c r="F1120" s="21"/>
      <c r="G1120" s="21"/>
      <c r="H1120" s="21"/>
      <c r="I1120" s="19"/>
      <c r="J1120" s="19"/>
      <c r="K1120" s="19"/>
      <c r="L1120" s="37"/>
      <c r="M1120" s="19"/>
      <c r="N1120" s="24"/>
      <c r="O1120" s="19"/>
      <c r="P1120" s="37"/>
    </row>
    <row r="1121" spans="1:16" s="8" customFormat="1" ht="21" customHeight="1" x14ac:dyDescent="0.25">
      <c r="A1121" s="21"/>
      <c r="B1121" s="21"/>
      <c r="C1121" s="21"/>
      <c r="D1121" s="23"/>
      <c r="E1121" s="21"/>
      <c r="F1121" s="21"/>
      <c r="G1121" s="21"/>
      <c r="H1121" s="21"/>
      <c r="I1121" s="19"/>
      <c r="J1121" s="19"/>
      <c r="K1121" s="19"/>
      <c r="L1121" s="37"/>
      <c r="M1121" s="19"/>
      <c r="N1121" s="24"/>
      <c r="O1121" s="19"/>
      <c r="P1121" s="37"/>
    </row>
    <row r="1122" spans="1:16" s="8" customFormat="1" ht="21" customHeight="1" x14ac:dyDescent="0.25">
      <c r="A1122" s="21"/>
      <c r="B1122" s="21"/>
      <c r="C1122" s="21"/>
      <c r="D1122" s="23"/>
      <c r="E1122" s="21"/>
      <c r="F1122" s="21"/>
      <c r="G1122" s="21"/>
      <c r="H1122" s="21"/>
      <c r="I1122" s="19"/>
      <c r="J1122" s="19"/>
      <c r="K1122" s="19"/>
      <c r="L1122" s="37"/>
      <c r="M1122" s="19"/>
      <c r="N1122" s="24"/>
      <c r="O1122" s="19"/>
      <c r="P1122" s="37"/>
    </row>
    <row r="1123" spans="1:16" s="8" customFormat="1" ht="21" customHeight="1" x14ac:dyDescent="0.25">
      <c r="A1123" s="21"/>
      <c r="B1123" s="21"/>
      <c r="C1123" s="21"/>
      <c r="D1123" s="23"/>
      <c r="E1123" s="21"/>
      <c r="F1123" s="21"/>
      <c r="G1123" s="21"/>
      <c r="H1123" s="21"/>
      <c r="I1123" s="19"/>
      <c r="J1123" s="19"/>
      <c r="K1123" s="19"/>
      <c r="L1123" s="37"/>
      <c r="M1123" s="19"/>
      <c r="N1123" s="24"/>
      <c r="O1123" s="19"/>
      <c r="P1123" s="37"/>
    </row>
    <row r="1124" spans="1:16" s="8" customFormat="1" ht="21" customHeight="1" x14ac:dyDescent="0.25">
      <c r="A1124" s="21"/>
      <c r="B1124" s="21"/>
      <c r="C1124" s="21"/>
      <c r="D1124" s="23"/>
      <c r="E1124" s="21"/>
      <c r="F1124" s="21"/>
      <c r="G1124" s="21"/>
      <c r="H1124" s="21"/>
      <c r="I1124" s="19"/>
      <c r="J1124" s="19"/>
      <c r="K1124" s="19"/>
      <c r="L1124" s="37"/>
      <c r="M1124" s="19"/>
      <c r="N1124" s="24"/>
      <c r="O1124" s="19"/>
      <c r="P1124" s="37"/>
    </row>
    <row r="1125" spans="1:16" s="8" customFormat="1" ht="21" customHeight="1" x14ac:dyDescent="0.25">
      <c r="A1125" s="21"/>
      <c r="B1125" s="21"/>
      <c r="C1125" s="21"/>
      <c r="D1125" s="23"/>
      <c r="E1125" s="21"/>
      <c r="F1125" s="21"/>
      <c r="G1125" s="21"/>
      <c r="H1125" s="21"/>
      <c r="I1125" s="19"/>
      <c r="J1125" s="19"/>
      <c r="K1125" s="19"/>
      <c r="L1125" s="37"/>
      <c r="M1125" s="19"/>
      <c r="N1125" s="24"/>
      <c r="O1125" s="19"/>
      <c r="P1125" s="37"/>
    </row>
    <row r="1126" spans="1:16" s="8" customFormat="1" ht="21" customHeight="1" x14ac:dyDescent="0.25">
      <c r="A1126" s="21"/>
      <c r="B1126" s="21"/>
      <c r="C1126" s="21"/>
      <c r="D1126" s="23"/>
      <c r="E1126" s="21"/>
      <c r="F1126" s="21"/>
      <c r="G1126" s="21"/>
      <c r="H1126" s="21"/>
      <c r="I1126" s="19"/>
      <c r="J1126" s="19"/>
      <c r="K1126" s="19"/>
      <c r="L1126" s="37"/>
      <c r="M1126" s="19"/>
      <c r="N1126" s="24"/>
      <c r="O1126" s="19"/>
      <c r="P1126" s="37"/>
    </row>
    <row r="1127" spans="1:16" s="8" customFormat="1" ht="21" customHeight="1" x14ac:dyDescent="0.25">
      <c r="A1127" s="21"/>
      <c r="B1127" s="21"/>
      <c r="C1127" s="21"/>
      <c r="D1127" s="23"/>
      <c r="E1127" s="21"/>
      <c r="F1127" s="21"/>
      <c r="G1127" s="21"/>
      <c r="H1127" s="21"/>
      <c r="I1127" s="19"/>
      <c r="J1127" s="19"/>
      <c r="K1127" s="19"/>
      <c r="L1127" s="37"/>
      <c r="M1127" s="19"/>
      <c r="N1127" s="24"/>
      <c r="O1127" s="19"/>
      <c r="P1127" s="37"/>
    </row>
    <row r="1128" spans="1:16" s="8" customFormat="1" ht="21" customHeight="1" x14ac:dyDescent="0.25">
      <c r="A1128" s="21"/>
      <c r="B1128" s="21"/>
      <c r="C1128" s="21"/>
      <c r="D1128" s="23"/>
      <c r="E1128" s="21"/>
      <c r="F1128" s="21"/>
      <c r="G1128" s="21"/>
      <c r="H1128" s="21"/>
      <c r="I1128" s="19"/>
      <c r="J1128" s="19"/>
      <c r="K1128" s="19"/>
      <c r="L1128" s="37"/>
      <c r="M1128" s="19"/>
      <c r="N1128" s="24"/>
      <c r="O1128" s="19"/>
      <c r="P1128" s="37"/>
    </row>
    <row r="1129" spans="1:16" s="8" customFormat="1" ht="21" customHeight="1" x14ac:dyDescent="0.25">
      <c r="A1129" s="21"/>
      <c r="B1129" s="21"/>
      <c r="C1129" s="21"/>
      <c r="D1129" s="23"/>
      <c r="E1129" s="21"/>
      <c r="F1129" s="21"/>
      <c r="G1129" s="21"/>
      <c r="H1129" s="21"/>
      <c r="I1129" s="19"/>
      <c r="J1129" s="19"/>
      <c r="K1129" s="19"/>
      <c r="L1129" s="37"/>
      <c r="M1129" s="19"/>
      <c r="N1129" s="24"/>
      <c r="O1129" s="19"/>
      <c r="P1129" s="37"/>
    </row>
    <row r="1130" spans="1:16" s="8" customFormat="1" ht="21" customHeight="1" x14ac:dyDescent="0.25">
      <c r="A1130" s="21"/>
      <c r="B1130" s="21"/>
      <c r="C1130" s="21"/>
      <c r="D1130" s="23"/>
      <c r="E1130" s="21"/>
      <c r="F1130" s="21"/>
      <c r="G1130" s="21"/>
      <c r="H1130" s="21"/>
      <c r="I1130" s="19"/>
      <c r="J1130" s="19"/>
      <c r="K1130" s="19"/>
      <c r="L1130" s="37"/>
      <c r="M1130" s="19"/>
      <c r="N1130" s="24"/>
      <c r="O1130" s="19"/>
      <c r="P1130" s="37"/>
    </row>
    <row r="1131" spans="1:16" s="8" customFormat="1" ht="21" customHeight="1" x14ac:dyDescent="0.25">
      <c r="A1131" s="21"/>
      <c r="B1131" s="21"/>
      <c r="C1131" s="21"/>
      <c r="D1131" s="23"/>
      <c r="E1131" s="21"/>
      <c r="F1131" s="21"/>
      <c r="G1131" s="21"/>
      <c r="H1131" s="21"/>
      <c r="I1131" s="19"/>
      <c r="J1131" s="19"/>
      <c r="K1131" s="19"/>
      <c r="L1131" s="37"/>
      <c r="M1131" s="19"/>
      <c r="N1131" s="24"/>
      <c r="O1131" s="19"/>
      <c r="P1131" s="37"/>
    </row>
    <row r="1132" spans="1:16" s="8" customFormat="1" ht="21" customHeight="1" x14ac:dyDescent="0.25">
      <c r="A1132" s="21"/>
      <c r="B1132" s="21"/>
      <c r="C1132" s="21"/>
      <c r="D1132" s="23"/>
      <c r="E1132" s="21"/>
      <c r="F1132" s="21"/>
      <c r="G1132" s="21"/>
      <c r="H1132" s="21"/>
      <c r="I1132" s="19"/>
      <c r="J1132" s="19"/>
      <c r="K1132" s="19"/>
      <c r="L1132" s="37"/>
      <c r="M1132" s="19"/>
      <c r="N1132" s="24"/>
      <c r="O1132" s="19"/>
      <c r="P1132" s="37"/>
    </row>
    <row r="1133" spans="1:16" s="8" customFormat="1" ht="21" customHeight="1" x14ac:dyDescent="0.25">
      <c r="A1133" s="21"/>
      <c r="B1133" s="21"/>
      <c r="C1133" s="21"/>
      <c r="D1133" s="23"/>
      <c r="E1133" s="21"/>
      <c r="F1133" s="21"/>
      <c r="G1133" s="21"/>
      <c r="H1133" s="21"/>
      <c r="I1133" s="19"/>
      <c r="J1133" s="19"/>
      <c r="K1133" s="19"/>
      <c r="L1133" s="37"/>
      <c r="M1133" s="19"/>
      <c r="N1133" s="24"/>
      <c r="O1133" s="19"/>
      <c r="P1133" s="37"/>
    </row>
    <row r="1134" spans="1:16" s="8" customFormat="1" ht="21" customHeight="1" x14ac:dyDescent="0.25">
      <c r="A1134" s="21"/>
      <c r="B1134" s="21"/>
      <c r="C1134" s="21"/>
      <c r="D1134" s="23"/>
      <c r="E1134" s="21"/>
      <c r="F1134" s="21"/>
      <c r="G1134" s="21"/>
      <c r="H1134" s="21"/>
      <c r="I1134" s="19"/>
      <c r="J1134" s="19"/>
      <c r="K1134" s="19"/>
      <c r="L1134" s="37"/>
      <c r="M1134" s="19"/>
      <c r="N1134" s="24"/>
      <c r="O1134" s="19"/>
      <c r="P1134" s="37"/>
    </row>
    <row r="1135" spans="1:16" s="8" customFormat="1" ht="21" customHeight="1" x14ac:dyDescent="0.25">
      <c r="A1135" s="21"/>
      <c r="B1135" s="21"/>
      <c r="C1135" s="21"/>
      <c r="D1135" s="23"/>
      <c r="E1135" s="21"/>
      <c r="F1135" s="21"/>
      <c r="G1135" s="21"/>
      <c r="H1135" s="21"/>
      <c r="I1135" s="19"/>
      <c r="J1135" s="19"/>
      <c r="K1135" s="19"/>
      <c r="L1135" s="37"/>
      <c r="M1135" s="19"/>
      <c r="N1135" s="24"/>
      <c r="O1135" s="19"/>
      <c r="P1135" s="37"/>
    </row>
    <row r="1136" spans="1:16" s="8" customFormat="1" ht="21" customHeight="1" x14ac:dyDescent="0.25">
      <c r="A1136" s="21"/>
      <c r="B1136" s="21"/>
      <c r="C1136" s="21"/>
      <c r="D1136" s="23"/>
      <c r="E1136" s="21"/>
      <c r="F1136" s="21"/>
      <c r="G1136" s="21"/>
      <c r="H1136" s="21"/>
      <c r="I1136" s="19"/>
      <c r="J1136" s="19"/>
      <c r="K1136" s="19"/>
      <c r="L1136" s="37"/>
      <c r="M1136" s="19"/>
      <c r="N1136" s="24"/>
      <c r="O1136" s="19"/>
      <c r="P1136" s="37"/>
    </row>
    <row r="1137" spans="1:16" s="8" customFormat="1" ht="21" customHeight="1" x14ac:dyDescent="0.25">
      <c r="A1137" s="21"/>
      <c r="B1137" s="21"/>
      <c r="C1137" s="21"/>
      <c r="D1137" s="23"/>
      <c r="E1137" s="21"/>
      <c r="F1137" s="21"/>
      <c r="G1137" s="21"/>
      <c r="H1137" s="21"/>
      <c r="I1137" s="19"/>
      <c r="J1137" s="19"/>
      <c r="K1137" s="19"/>
      <c r="L1137" s="37"/>
      <c r="M1137" s="19"/>
      <c r="N1137" s="24"/>
      <c r="O1137" s="19"/>
      <c r="P1137" s="37"/>
    </row>
    <row r="1138" spans="1:16" s="8" customFormat="1" ht="21" customHeight="1" x14ac:dyDescent="0.25">
      <c r="A1138" s="21"/>
      <c r="B1138" s="21"/>
      <c r="C1138" s="21"/>
      <c r="D1138" s="23"/>
      <c r="E1138" s="21"/>
      <c r="F1138" s="21"/>
      <c r="G1138" s="21"/>
      <c r="H1138" s="21"/>
      <c r="I1138" s="19"/>
      <c r="J1138" s="19"/>
      <c r="K1138" s="19"/>
      <c r="L1138" s="37"/>
      <c r="M1138" s="19"/>
      <c r="N1138" s="24"/>
      <c r="O1138" s="19"/>
      <c r="P1138" s="37"/>
    </row>
    <row r="1139" spans="1:16" s="8" customFormat="1" ht="21" customHeight="1" x14ac:dyDescent="0.25">
      <c r="A1139" s="21"/>
      <c r="B1139" s="21"/>
      <c r="C1139" s="21"/>
      <c r="D1139" s="23"/>
      <c r="E1139" s="21"/>
      <c r="F1139" s="21"/>
      <c r="G1139" s="21"/>
      <c r="H1139" s="21"/>
      <c r="I1139" s="19"/>
      <c r="J1139" s="19"/>
      <c r="K1139" s="19"/>
      <c r="L1139" s="37"/>
      <c r="M1139" s="19"/>
      <c r="N1139" s="24"/>
      <c r="O1139" s="19"/>
      <c r="P1139" s="37"/>
    </row>
    <row r="1140" spans="1:16" s="8" customFormat="1" ht="21" customHeight="1" x14ac:dyDescent="0.25">
      <c r="A1140" s="21"/>
      <c r="B1140" s="21"/>
      <c r="C1140" s="21"/>
      <c r="D1140" s="23"/>
      <c r="E1140" s="21"/>
      <c r="F1140" s="21"/>
      <c r="G1140" s="21"/>
      <c r="H1140" s="21"/>
      <c r="I1140" s="19"/>
      <c r="J1140" s="19"/>
      <c r="K1140" s="19"/>
      <c r="L1140" s="37"/>
      <c r="M1140" s="19"/>
      <c r="N1140" s="24"/>
      <c r="O1140" s="19"/>
      <c r="P1140" s="37"/>
    </row>
    <row r="1141" spans="1:16" s="8" customFormat="1" ht="21" customHeight="1" x14ac:dyDescent="0.25">
      <c r="A1141" s="21"/>
      <c r="B1141" s="21"/>
      <c r="C1141" s="21"/>
      <c r="D1141" s="23"/>
      <c r="E1141" s="21"/>
      <c r="F1141" s="21"/>
      <c r="G1141" s="21"/>
      <c r="H1141" s="21"/>
      <c r="I1141" s="19"/>
      <c r="J1141" s="19"/>
      <c r="K1141" s="19"/>
      <c r="L1141" s="37"/>
      <c r="M1141" s="19"/>
      <c r="N1141" s="24"/>
      <c r="O1141" s="19"/>
      <c r="P1141" s="37"/>
    </row>
    <row r="1142" spans="1:16" s="8" customFormat="1" ht="21" customHeight="1" x14ac:dyDescent="0.25">
      <c r="A1142" s="21"/>
      <c r="B1142" s="21"/>
      <c r="C1142" s="21"/>
      <c r="D1142" s="23"/>
      <c r="E1142" s="21"/>
      <c r="F1142" s="21"/>
      <c r="G1142" s="21"/>
      <c r="H1142" s="21"/>
      <c r="I1142" s="19"/>
      <c r="J1142" s="19"/>
      <c r="K1142" s="19"/>
      <c r="L1142" s="37"/>
      <c r="M1142" s="19"/>
      <c r="N1142" s="24"/>
      <c r="O1142" s="19"/>
      <c r="P1142" s="37"/>
    </row>
    <row r="1143" spans="1:16" s="8" customFormat="1" ht="21" customHeight="1" x14ac:dyDescent="0.25">
      <c r="A1143" s="21"/>
      <c r="B1143" s="21"/>
      <c r="C1143" s="21"/>
      <c r="D1143" s="23"/>
      <c r="E1143" s="21"/>
      <c r="F1143" s="21"/>
      <c r="G1143" s="21"/>
      <c r="H1143" s="21"/>
      <c r="I1143" s="19"/>
      <c r="J1143" s="19"/>
      <c r="K1143" s="19"/>
      <c r="L1143" s="37"/>
      <c r="M1143" s="19"/>
      <c r="N1143" s="24"/>
      <c r="O1143" s="19"/>
      <c r="P1143" s="37"/>
    </row>
    <row r="1144" spans="1:16" s="8" customFormat="1" ht="21" customHeight="1" x14ac:dyDescent="0.25">
      <c r="A1144" s="21"/>
      <c r="B1144" s="21"/>
      <c r="C1144" s="21"/>
      <c r="D1144" s="23"/>
      <c r="E1144" s="21"/>
      <c r="F1144" s="21"/>
      <c r="G1144" s="21"/>
      <c r="H1144" s="21"/>
      <c r="I1144" s="19"/>
      <c r="J1144" s="19"/>
      <c r="K1144" s="19"/>
      <c r="L1144" s="37"/>
      <c r="M1144" s="19"/>
      <c r="N1144" s="24"/>
      <c r="O1144" s="19"/>
      <c r="P1144" s="37"/>
    </row>
    <row r="1145" spans="1:16" s="8" customFormat="1" ht="21" customHeight="1" x14ac:dyDescent="0.25">
      <c r="A1145" s="21"/>
      <c r="B1145" s="21"/>
      <c r="C1145" s="21"/>
      <c r="D1145" s="23"/>
      <c r="E1145" s="21"/>
      <c r="F1145" s="21"/>
      <c r="G1145" s="21"/>
      <c r="H1145" s="21"/>
      <c r="I1145" s="19"/>
      <c r="J1145" s="19"/>
      <c r="K1145" s="19"/>
      <c r="L1145" s="37"/>
      <c r="M1145" s="19"/>
      <c r="N1145" s="24"/>
      <c r="O1145" s="19"/>
      <c r="P1145" s="37"/>
    </row>
    <row r="1146" spans="1:16" s="8" customFormat="1" ht="21" customHeight="1" x14ac:dyDescent="0.25">
      <c r="A1146" s="21"/>
      <c r="B1146" s="21"/>
      <c r="C1146" s="21"/>
      <c r="D1146" s="23"/>
      <c r="E1146" s="21"/>
      <c r="F1146" s="21"/>
      <c r="G1146" s="21"/>
      <c r="H1146" s="21"/>
      <c r="I1146" s="19"/>
      <c r="J1146" s="19"/>
      <c r="K1146" s="19"/>
      <c r="L1146" s="37"/>
      <c r="M1146" s="19"/>
      <c r="N1146" s="24"/>
      <c r="O1146" s="19"/>
      <c r="P1146" s="37"/>
    </row>
    <row r="1147" spans="1:16" s="8" customFormat="1" ht="21" customHeight="1" x14ac:dyDescent="0.25">
      <c r="A1147" s="21"/>
      <c r="B1147" s="21"/>
      <c r="C1147" s="21"/>
      <c r="D1147" s="23"/>
      <c r="E1147" s="21"/>
      <c r="F1147" s="21"/>
      <c r="G1147" s="21"/>
      <c r="H1147" s="21"/>
      <c r="I1147" s="19"/>
      <c r="J1147" s="19"/>
      <c r="K1147" s="19"/>
      <c r="L1147" s="37"/>
      <c r="M1147" s="19"/>
      <c r="N1147" s="24"/>
      <c r="O1147" s="19"/>
      <c r="P1147" s="37"/>
    </row>
    <row r="1148" spans="1:16" s="8" customFormat="1" ht="21" customHeight="1" x14ac:dyDescent="0.25">
      <c r="A1148" s="21"/>
      <c r="B1148" s="21"/>
      <c r="C1148" s="21"/>
      <c r="D1148" s="23"/>
      <c r="E1148" s="21"/>
      <c r="F1148" s="21"/>
      <c r="G1148" s="21"/>
      <c r="H1148" s="21"/>
      <c r="I1148" s="19"/>
      <c r="J1148" s="19"/>
      <c r="K1148" s="19"/>
      <c r="L1148" s="37"/>
      <c r="M1148" s="19"/>
      <c r="N1148" s="24"/>
      <c r="O1148" s="19"/>
      <c r="P1148" s="37"/>
    </row>
    <row r="1149" spans="1:16" s="8" customFormat="1" ht="21" customHeight="1" x14ac:dyDescent="0.25">
      <c r="A1149" s="21"/>
      <c r="B1149" s="21"/>
      <c r="C1149" s="21"/>
      <c r="D1149" s="23"/>
      <c r="E1149" s="21"/>
      <c r="F1149" s="21"/>
      <c r="G1149" s="21"/>
      <c r="H1149" s="21"/>
      <c r="I1149" s="19"/>
      <c r="J1149" s="19"/>
      <c r="K1149" s="19"/>
      <c r="L1149" s="37"/>
      <c r="M1149" s="19"/>
      <c r="N1149" s="24"/>
      <c r="O1149" s="19"/>
      <c r="P1149" s="37"/>
    </row>
    <row r="1150" spans="1:16" s="8" customFormat="1" ht="21" customHeight="1" x14ac:dyDescent="0.25">
      <c r="A1150" s="21"/>
      <c r="B1150" s="21"/>
      <c r="C1150" s="21"/>
      <c r="D1150" s="23"/>
      <c r="E1150" s="21"/>
      <c r="F1150" s="21"/>
      <c r="G1150" s="21"/>
      <c r="H1150" s="21"/>
      <c r="I1150" s="19"/>
      <c r="J1150" s="19"/>
      <c r="K1150" s="19"/>
      <c r="L1150" s="37"/>
      <c r="M1150" s="19"/>
      <c r="N1150" s="24"/>
      <c r="O1150" s="19"/>
      <c r="P1150" s="37"/>
    </row>
    <row r="1151" spans="1:16" s="8" customFormat="1" ht="21" customHeight="1" x14ac:dyDescent="0.25">
      <c r="A1151" s="21"/>
      <c r="B1151" s="21"/>
      <c r="C1151" s="21"/>
      <c r="D1151" s="23"/>
      <c r="E1151" s="21"/>
      <c r="F1151" s="21"/>
      <c r="G1151" s="21"/>
      <c r="H1151" s="21"/>
      <c r="I1151" s="19"/>
      <c r="J1151" s="19"/>
      <c r="K1151" s="19"/>
      <c r="L1151" s="37"/>
      <c r="M1151" s="19"/>
      <c r="N1151" s="24"/>
      <c r="O1151" s="19"/>
      <c r="P1151" s="37"/>
    </row>
    <row r="1152" spans="1:16" s="8" customFormat="1" ht="21" customHeight="1" x14ac:dyDescent="0.25">
      <c r="A1152" s="21"/>
      <c r="B1152" s="21"/>
      <c r="C1152" s="21"/>
      <c r="D1152" s="23"/>
      <c r="E1152" s="21"/>
      <c r="F1152" s="21"/>
      <c r="G1152" s="21"/>
      <c r="H1152" s="21"/>
      <c r="I1152" s="19"/>
      <c r="J1152" s="19"/>
      <c r="K1152" s="19"/>
      <c r="L1152" s="37"/>
      <c r="M1152" s="19"/>
      <c r="N1152" s="24"/>
      <c r="O1152" s="19"/>
      <c r="P1152" s="37"/>
    </row>
    <row r="1153" spans="1:16" s="8" customFormat="1" ht="21" customHeight="1" x14ac:dyDescent="0.25">
      <c r="A1153" s="21"/>
      <c r="B1153" s="21"/>
      <c r="C1153" s="21"/>
      <c r="D1153" s="23"/>
      <c r="E1153" s="21"/>
      <c r="F1153" s="21"/>
      <c r="G1153" s="21"/>
      <c r="H1153" s="21"/>
      <c r="I1153" s="19"/>
      <c r="J1153" s="19"/>
      <c r="K1153" s="19"/>
      <c r="L1153" s="37"/>
      <c r="M1153" s="19"/>
      <c r="N1153" s="24"/>
      <c r="O1153" s="19"/>
      <c r="P1153" s="37"/>
    </row>
    <row r="1154" spans="1:16" s="8" customFormat="1" ht="21" customHeight="1" x14ac:dyDescent="0.25">
      <c r="A1154" s="21"/>
      <c r="B1154" s="21"/>
      <c r="C1154" s="21"/>
      <c r="D1154" s="23"/>
      <c r="E1154" s="21"/>
      <c r="F1154" s="21"/>
      <c r="G1154" s="21"/>
      <c r="H1154" s="21"/>
      <c r="I1154" s="19"/>
      <c r="J1154" s="19"/>
      <c r="K1154" s="19"/>
      <c r="L1154" s="37"/>
      <c r="M1154" s="19"/>
      <c r="N1154" s="24"/>
      <c r="O1154" s="19"/>
      <c r="P1154" s="37"/>
    </row>
    <row r="1155" spans="1:16" s="8" customFormat="1" ht="21" customHeight="1" x14ac:dyDescent="0.25">
      <c r="A1155" s="21"/>
      <c r="B1155" s="21"/>
      <c r="C1155" s="21"/>
      <c r="D1155" s="23"/>
      <c r="E1155" s="21"/>
      <c r="F1155" s="21"/>
      <c r="G1155" s="21"/>
      <c r="H1155" s="21"/>
      <c r="I1155" s="19"/>
      <c r="J1155" s="19"/>
      <c r="K1155" s="19"/>
      <c r="L1155" s="37"/>
      <c r="M1155" s="19"/>
      <c r="N1155" s="24"/>
      <c r="O1155" s="19"/>
      <c r="P1155" s="37"/>
    </row>
    <row r="1156" spans="1:16" s="8" customFormat="1" ht="21" customHeight="1" x14ac:dyDescent="0.25">
      <c r="A1156" s="21"/>
      <c r="B1156" s="21"/>
      <c r="C1156" s="21"/>
      <c r="D1156" s="23"/>
      <c r="E1156" s="21"/>
      <c r="F1156" s="21"/>
      <c r="G1156" s="21"/>
      <c r="H1156" s="21"/>
      <c r="I1156" s="19"/>
      <c r="J1156" s="19"/>
      <c r="K1156" s="19"/>
      <c r="L1156" s="37"/>
      <c r="M1156" s="19"/>
      <c r="N1156" s="24"/>
      <c r="O1156" s="19"/>
      <c r="P1156" s="37"/>
    </row>
    <row r="1157" spans="1:16" s="8" customFormat="1" ht="21" customHeight="1" x14ac:dyDescent="0.25">
      <c r="A1157" s="21"/>
      <c r="B1157" s="21"/>
      <c r="C1157" s="21"/>
      <c r="D1157" s="23"/>
      <c r="E1157" s="21"/>
      <c r="F1157" s="21"/>
      <c r="G1157" s="21"/>
      <c r="H1157" s="21"/>
      <c r="I1157" s="19"/>
      <c r="J1157" s="19"/>
      <c r="K1157" s="19"/>
      <c r="L1157" s="37"/>
      <c r="M1157" s="19"/>
      <c r="N1157" s="24"/>
      <c r="O1157" s="19"/>
      <c r="P1157" s="37"/>
    </row>
    <row r="1158" spans="1:16" s="8" customFormat="1" ht="21" customHeight="1" x14ac:dyDescent="0.25">
      <c r="A1158" s="21"/>
      <c r="B1158" s="21"/>
      <c r="C1158" s="21"/>
      <c r="D1158" s="23"/>
      <c r="E1158" s="21"/>
      <c r="F1158" s="21"/>
      <c r="G1158" s="21"/>
      <c r="H1158" s="21"/>
      <c r="I1158" s="19"/>
      <c r="J1158" s="19"/>
      <c r="K1158" s="19"/>
      <c r="L1158" s="37"/>
      <c r="M1158" s="19"/>
      <c r="N1158" s="24"/>
      <c r="O1158" s="19"/>
      <c r="P1158" s="37"/>
    </row>
    <row r="1159" spans="1:16" s="8" customFormat="1" ht="21" customHeight="1" x14ac:dyDescent="0.25">
      <c r="A1159" s="21"/>
      <c r="B1159" s="21"/>
      <c r="C1159" s="21"/>
      <c r="D1159" s="23"/>
      <c r="E1159" s="21"/>
      <c r="F1159" s="21"/>
      <c r="G1159" s="21"/>
      <c r="H1159" s="21"/>
      <c r="I1159" s="19"/>
      <c r="J1159" s="19"/>
      <c r="K1159" s="19"/>
      <c r="L1159" s="37"/>
      <c r="M1159" s="19"/>
      <c r="N1159" s="24"/>
      <c r="O1159" s="19"/>
      <c r="P1159" s="37"/>
    </row>
    <row r="1160" spans="1:16" s="8" customFormat="1" ht="21" customHeight="1" x14ac:dyDescent="0.25">
      <c r="A1160" s="21"/>
      <c r="B1160" s="21"/>
      <c r="C1160" s="21"/>
      <c r="D1160" s="23"/>
      <c r="E1160" s="21"/>
      <c r="F1160" s="21"/>
      <c r="G1160" s="21"/>
      <c r="H1160" s="21"/>
      <c r="I1160" s="19"/>
      <c r="J1160" s="19"/>
      <c r="K1160" s="19"/>
      <c r="L1160" s="37"/>
      <c r="M1160" s="19"/>
      <c r="N1160" s="24"/>
      <c r="O1160" s="19"/>
      <c r="P1160" s="37"/>
    </row>
    <row r="1161" spans="1:16" s="8" customFormat="1" ht="21" customHeight="1" x14ac:dyDescent="0.25">
      <c r="A1161" s="21"/>
      <c r="B1161" s="21"/>
      <c r="C1161" s="21"/>
      <c r="D1161" s="23"/>
      <c r="E1161" s="21"/>
      <c r="F1161" s="21"/>
      <c r="G1161" s="21"/>
      <c r="H1161" s="21"/>
      <c r="I1161" s="19"/>
      <c r="J1161" s="19"/>
      <c r="K1161" s="19"/>
      <c r="L1161" s="37"/>
      <c r="M1161" s="19"/>
      <c r="N1161" s="24"/>
      <c r="O1161" s="19"/>
      <c r="P1161" s="37"/>
    </row>
    <row r="1162" spans="1:16" s="8" customFormat="1" ht="21" customHeight="1" x14ac:dyDescent="0.25">
      <c r="A1162" s="21"/>
      <c r="B1162" s="21"/>
      <c r="C1162" s="21"/>
      <c r="D1162" s="23"/>
      <c r="E1162" s="21"/>
      <c r="F1162" s="21"/>
      <c r="G1162" s="21"/>
      <c r="H1162" s="21"/>
      <c r="I1162" s="19"/>
      <c r="J1162" s="19"/>
      <c r="K1162" s="19"/>
      <c r="L1162" s="37"/>
      <c r="M1162" s="19"/>
      <c r="N1162" s="24"/>
      <c r="O1162" s="19"/>
      <c r="P1162" s="37"/>
    </row>
    <row r="1163" spans="1:16" s="8" customFormat="1" ht="21" customHeight="1" x14ac:dyDescent="0.25">
      <c r="A1163" s="21"/>
      <c r="B1163" s="21"/>
      <c r="C1163" s="21"/>
      <c r="D1163" s="23"/>
      <c r="E1163" s="21"/>
      <c r="F1163" s="21"/>
      <c r="G1163" s="21"/>
      <c r="H1163" s="21"/>
      <c r="I1163" s="19"/>
      <c r="J1163" s="19"/>
      <c r="K1163" s="19"/>
      <c r="L1163" s="37"/>
      <c r="M1163" s="19"/>
      <c r="N1163" s="24"/>
      <c r="O1163" s="19"/>
      <c r="P1163" s="37"/>
    </row>
    <row r="1164" spans="1:16" s="8" customFormat="1" ht="21" customHeight="1" x14ac:dyDescent="0.25">
      <c r="A1164" s="21"/>
      <c r="B1164" s="21"/>
      <c r="C1164" s="21"/>
      <c r="D1164" s="23"/>
      <c r="E1164" s="21"/>
      <c r="F1164" s="21"/>
      <c r="G1164" s="21"/>
      <c r="H1164" s="21"/>
      <c r="I1164" s="19"/>
      <c r="J1164" s="19"/>
      <c r="K1164" s="19"/>
      <c r="L1164" s="37"/>
      <c r="M1164" s="19"/>
      <c r="N1164" s="24"/>
      <c r="O1164" s="19"/>
      <c r="P1164" s="37"/>
    </row>
    <row r="1165" spans="1:16" s="8" customFormat="1" ht="21" customHeight="1" x14ac:dyDescent="0.25">
      <c r="A1165" s="21"/>
      <c r="B1165" s="21"/>
      <c r="C1165" s="21"/>
      <c r="D1165" s="23"/>
      <c r="E1165" s="21"/>
      <c r="F1165" s="21"/>
      <c r="G1165" s="21"/>
      <c r="H1165" s="21"/>
      <c r="I1165" s="19"/>
      <c r="J1165" s="19"/>
      <c r="K1165" s="19"/>
      <c r="L1165" s="37"/>
      <c r="M1165" s="19"/>
      <c r="N1165" s="24"/>
      <c r="O1165" s="19"/>
      <c r="P1165" s="37"/>
    </row>
    <row r="1166" spans="1:16" s="8" customFormat="1" ht="21" customHeight="1" x14ac:dyDescent="0.25">
      <c r="A1166" s="21"/>
      <c r="B1166" s="21"/>
      <c r="C1166" s="21"/>
      <c r="D1166" s="23"/>
      <c r="E1166" s="21"/>
      <c r="F1166" s="21"/>
      <c r="G1166" s="21"/>
      <c r="H1166" s="21"/>
      <c r="I1166" s="19"/>
      <c r="J1166" s="19"/>
      <c r="K1166" s="19"/>
      <c r="L1166" s="37"/>
      <c r="M1166" s="19"/>
      <c r="N1166" s="24"/>
      <c r="O1166" s="19"/>
      <c r="P1166" s="37"/>
    </row>
    <row r="1167" spans="1:16" s="8" customFormat="1" ht="21" customHeight="1" x14ac:dyDescent="0.25">
      <c r="A1167" s="21"/>
      <c r="B1167" s="21"/>
      <c r="C1167" s="21"/>
      <c r="D1167" s="23"/>
      <c r="E1167" s="21"/>
      <c r="F1167" s="21"/>
      <c r="G1167" s="21"/>
      <c r="H1167" s="21"/>
      <c r="I1167" s="19"/>
      <c r="J1167" s="19"/>
      <c r="K1167" s="19"/>
      <c r="L1167" s="37"/>
      <c r="M1167" s="19"/>
      <c r="N1167" s="24"/>
      <c r="O1167" s="19"/>
      <c r="P1167" s="37"/>
    </row>
    <row r="1168" spans="1:16" s="8" customFormat="1" ht="21" customHeight="1" x14ac:dyDescent="0.25">
      <c r="A1168" s="21"/>
      <c r="B1168" s="21"/>
      <c r="C1168" s="21"/>
      <c r="D1168" s="23"/>
      <c r="E1168" s="21"/>
      <c r="F1168" s="21"/>
      <c r="G1168" s="21"/>
      <c r="H1168" s="21"/>
      <c r="I1168" s="19"/>
      <c r="J1168" s="19"/>
      <c r="K1168" s="19"/>
      <c r="L1168" s="37"/>
      <c r="M1168" s="19"/>
      <c r="N1168" s="24"/>
      <c r="O1168" s="19"/>
      <c r="P1168" s="37"/>
    </row>
    <row r="1169" spans="1:16" s="8" customFormat="1" ht="21" customHeight="1" x14ac:dyDescent="0.25">
      <c r="A1169" s="21"/>
      <c r="B1169" s="21"/>
      <c r="C1169" s="21"/>
      <c r="D1169" s="23"/>
      <c r="E1169" s="21"/>
      <c r="F1169" s="21"/>
      <c r="G1169" s="21"/>
      <c r="H1169" s="21"/>
      <c r="I1169" s="19"/>
      <c r="J1169" s="19"/>
      <c r="K1169" s="19"/>
      <c r="L1169" s="37"/>
      <c r="M1169" s="19"/>
      <c r="N1169" s="24"/>
      <c r="O1169" s="19"/>
      <c r="P1169" s="37"/>
    </row>
    <row r="1170" spans="1:16" s="8" customFormat="1" ht="21" customHeight="1" x14ac:dyDescent="0.25">
      <c r="A1170" s="21"/>
      <c r="B1170" s="21"/>
      <c r="C1170" s="21"/>
      <c r="D1170" s="23"/>
      <c r="E1170" s="21"/>
      <c r="F1170" s="21"/>
      <c r="G1170" s="21"/>
      <c r="H1170" s="21"/>
      <c r="I1170" s="19"/>
      <c r="J1170" s="19"/>
      <c r="K1170" s="19"/>
      <c r="L1170" s="37"/>
      <c r="M1170" s="19"/>
      <c r="N1170" s="24"/>
      <c r="O1170" s="19"/>
      <c r="P1170" s="37"/>
    </row>
    <row r="1171" spans="1:16" s="8" customFormat="1" ht="21" customHeight="1" x14ac:dyDescent="0.25">
      <c r="A1171" s="21"/>
      <c r="B1171" s="21"/>
      <c r="C1171" s="21"/>
      <c r="D1171" s="23"/>
      <c r="E1171" s="21"/>
      <c r="F1171" s="21"/>
      <c r="G1171" s="21"/>
      <c r="H1171" s="21"/>
      <c r="I1171" s="19"/>
      <c r="J1171" s="19"/>
      <c r="K1171" s="19"/>
      <c r="L1171" s="37"/>
      <c r="M1171" s="19"/>
      <c r="N1171" s="24"/>
      <c r="O1171" s="19"/>
      <c r="P1171" s="37"/>
    </row>
    <row r="1172" spans="1:16" s="8" customFormat="1" ht="21" customHeight="1" x14ac:dyDescent="0.25">
      <c r="A1172" s="21"/>
      <c r="B1172" s="21"/>
      <c r="C1172" s="21"/>
      <c r="D1172" s="23"/>
      <c r="E1172" s="21"/>
      <c r="F1172" s="21"/>
      <c r="G1172" s="21"/>
      <c r="H1172" s="21"/>
      <c r="I1172" s="19"/>
      <c r="J1172" s="19"/>
      <c r="K1172" s="19"/>
      <c r="L1172" s="37"/>
      <c r="M1172" s="19"/>
      <c r="N1172" s="24"/>
      <c r="O1172" s="19"/>
      <c r="P1172" s="37"/>
    </row>
    <row r="1173" spans="1:16" s="8" customFormat="1" ht="21" customHeight="1" x14ac:dyDescent="0.25">
      <c r="A1173" s="21"/>
      <c r="B1173" s="21"/>
      <c r="C1173" s="21"/>
      <c r="D1173" s="23"/>
      <c r="E1173" s="21"/>
      <c r="F1173" s="21"/>
      <c r="G1173" s="21"/>
      <c r="H1173" s="21"/>
      <c r="I1173" s="19"/>
      <c r="J1173" s="19"/>
      <c r="K1173" s="19"/>
      <c r="L1173" s="37"/>
      <c r="M1173" s="19"/>
      <c r="N1173" s="24"/>
      <c r="O1173" s="19"/>
      <c r="P1173" s="37"/>
    </row>
    <row r="1174" spans="1:16" s="8" customFormat="1" ht="21" customHeight="1" x14ac:dyDescent="0.25">
      <c r="A1174" s="21"/>
      <c r="B1174" s="21"/>
      <c r="C1174" s="21"/>
      <c r="D1174" s="23"/>
      <c r="E1174" s="21"/>
      <c r="F1174" s="21"/>
      <c r="G1174" s="21"/>
      <c r="H1174" s="21"/>
      <c r="I1174" s="19"/>
      <c r="J1174" s="19"/>
      <c r="K1174" s="19"/>
      <c r="L1174" s="37"/>
      <c r="M1174" s="19"/>
      <c r="N1174" s="24"/>
      <c r="O1174" s="19"/>
      <c r="P1174" s="37"/>
    </row>
    <row r="1175" spans="1:16" s="8" customFormat="1" ht="21" customHeight="1" x14ac:dyDescent="0.25">
      <c r="A1175" s="21"/>
      <c r="B1175" s="21"/>
      <c r="C1175" s="21"/>
      <c r="D1175" s="23"/>
      <c r="E1175" s="21"/>
      <c r="F1175" s="21"/>
      <c r="G1175" s="21"/>
      <c r="H1175" s="21"/>
      <c r="I1175" s="19"/>
      <c r="J1175" s="19"/>
      <c r="K1175" s="19"/>
      <c r="L1175" s="37"/>
      <c r="M1175" s="19"/>
      <c r="N1175" s="24"/>
      <c r="O1175" s="19"/>
      <c r="P1175" s="37"/>
    </row>
    <row r="1176" spans="1:16" s="8" customFormat="1" ht="21" customHeight="1" x14ac:dyDescent="0.25">
      <c r="A1176" s="21"/>
      <c r="B1176" s="21"/>
      <c r="C1176" s="21"/>
      <c r="D1176" s="23"/>
      <c r="E1176" s="21"/>
      <c r="F1176" s="21"/>
      <c r="G1176" s="21"/>
      <c r="H1176" s="21"/>
      <c r="I1176" s="19"/>
      <c r="J1176" s="19"/>
      <c r="K1176" s="19"/>
      <c r="L1176" s="37"/>
      <c r="M1176" s="19"/>
      <c r="N1176" s="24"/>
      <c r="O1176" s="19"/>
      <c r="P1176" s="37"/>
    </row>
    <row r="1177" spans="1:16" s="8" customFormat="1" ht="21" customHeight="1" x14ac:dyDescent="0.25">
      <c r="A1177" s="21"/>
      <c r="B1177" s="21"/>
      <c r="C1177" s="21"/>
      <c r="D1177" s="23"/>
      <c r="E1177" s="21"/>
      <c r="F1177" s="21"/>
      <c r="G1177" s="21"/>
      <c r="H1177" s="21"/>
      <c r="I1177" s="19"/>
      <c r="J1177" s="19"/>
      <c r="K1177" s="19"/>
      <c r="L1177" s="37"/>
      <c r="M1177" s="19"/>
      <c r="N1177" s="24"/>
      <c r="O1177" s="19"/>
      <c r="P1177" s="37"/>
    </row>
    <row r="1178" spans="1:16" s="8" customFormat="1" ht="21" customHeight="1" x14ac:dyDescent="0.25">
      <c r="A1178" s="21"/>
      <c r="B1178" s="21"/>
      <c r="C1178" s="21"/>
      <c r="D1178" s="23"/>
      <c r="E1178" s="21"/>
      <c r="F1178" s="21"/>
      <c r="G1178" s="21"/>
      <c r="H1178" s="21"/>
      <c r="I1178" s="19"/>
      <c r="J1178" s="19"/>
      <c r="K1178" s="19"/>
      <c r="L1178" s="37"/>
      <c r="M1178" s="19"/>
      <c r="N1178" s="24"/>
      <c r="O1178" s="19"/>
      <c r="P1178" s="37"/>
    </row>
    <row r="1179" spans="1:16" s="8" customFormat="1" ht="21" customHeight="1" x14ac:dyDescent="0.25">
      <c r="A1179" s="21"/>
      <c r="B1179" s="21"/>
      <c r="C1179" s="21"/>
      <c r="D1179" s="23"/>
      <c r="E1179" s="21"/>
      <c r="F1179" s="21"/>
      <c r="G1179" s="21"/>
      <c r="H1179" s="21"/>
      <c r="I1179" s="19"/>
      <c r="J1179" s="19"/>
      <c r="K1179" s="19"/>
      <c r="L1179" s="37"/>
      <c r="M1179" s="19"/>
      <c r="N1179" s="24"/>
      <c r="O1179" s="19"/>
      <c r="P1179" s="37"/>
    </row>
    <row r="1180" spans="1:16" s="8" customFormat="1" ht="21" customHeight="1" x14ac:dyDescent="0.25">
      <c r="A1180" s="21"/>
      <c r="B1180" s="21"/>
      <c r="C1180" s="21"/>
      <c r="D1180" s="23"/>
      <c r="E1180" s="21"/>
      <c r="F1180" s="21"/>
      <c r="G1180" s="21"/>
      <c r="H1180" s="21"/>
      <c r="I1180" s="19"/>
      <c r="J1180" s="19"/>
      <c r="K1180" s="19"/>
      <c r="L1180" s="37"/>
      <c r="M1180" s="19"/>
      <c r="N1180" s="24"/>
      <c r="O1180" s="19"/>
      <c r="P1180" s="37"/>
    </row>
    <row r="1181" spans="1:16" s="8" customFormat="1" ht="21" customHeight="1" x14ac:dyDescent="0.25">
      <c r="A1181" s="21"/>
      <c r="B1181" s="21"/>
      <c r="C1181" s="21"/>
      <c r="D1181" s="23"/>
      <c r="E1181" s="21"/>
      <c r="F1181" s="21"/>
      <c r="G1181" s="21"/>
      <c r="H1181" s="21"/>
      <c r="I1181" s="19"/>
      <c r="J1181" s="19"/>
      <c r="K1181" s="19"/>
      <c r="L1181" s="37"/>
      <c r="M1181" s="19"/>
      <c r="N1181" s="24"/>
      <c r="O1181" s="19"/>
      <c r="P1181" s="37"/>
    </row>
    <row r="1182" spans="1:16" s="8" customFormat="1" ht="21" customHeight="1" x14ac:dyDescent="0.25">
      <c r="A1182" s="21"/>
      <c r="B1182" s="21"/>
      <c r="C1182" s="21"/>
      <c r="D1182" s="23"/>
      <c r="E1182" s="21"/>
      <c r="F1182" s="21"/>
      <c r="G1182" s="21"/>
      <c r="H1182" s="21"/>
      <c r="I1182" s="19"/>
      <c r="J1182" s="19"/>
      <c r="K1182" s="19"/>
      <c r="L1182" s="37"/>
      <c r="M1182" s="19"/>
      <c r="N1182" s="24"/>
      <c r="O1182" s="19"/>
      <c r="P1182" s="37"/>
    </row>
    <row r="1183" spans="1:16" s="8" customFormat="1" ht="21" customHeight="1" x14ac:dyDescent="0.25">
      <c r="A1183" s="21"/>
      <c r="B1183" s="21"/>
      <c r="C1183" s="21"/>
      <c r="D1183" s="23"/>
      <c r="E1183" s="21"/>
      <c r="F1183" s="21"/>
      <c r="G1183" s="21"/>
      <c r="H1183" s="21"/>
      <c r="I1183" s="19"/>
      <c r="J1183" s="19"/>
      <c r="K1183" s="19"/>
      <c r="L1183" s="37"/>
      <c r="M1183" s="19"/>
      <c r="N1183" s="24"/>
      <c r="O1183" s="19"/>
      <c r="P1183" s="37"/>
    </row>
    <row r="1184" spans="1:16" s="8" customFormat="1" ht="21" customHeight="1" x14ac:dyDescent="0.25">
      <c r="A1184" s="21"/>
      <c r="B1184" s="21"/>
      <c r="C1184" s="21"/>
      <c r="D1184" s="23"/>
      <c r="E1184" s="21"/>
      <c r="F1184" s="21"/>
      <c r="G1184" s="21"/>
      <c r="H1184" s="21"/>
      <c r="I1184" s="19"/>
      <c r="J1184" s="19"/>
      <c r="K1184" s="19"/>
      <c r="L1184" s="37"/>
      <c r="M1184" s="19"/>
      <c r="N1184" s="24"/>
      <c r="O1184" s="19"/>
      <c r="P1184" s="37"/>
    </row>
    <row r="1185" spans="1:16" s="8" customFormat="1" ht="21" customHeight="1" x14ac:dyDescent="0.25">
      <c r="A1185" s="21"/>
      <c r="B1185" s="21"/>
      <c r="C1185" s="21"/>
      <c r="D1185" s="23"/>
      <c r="E1185" s="21"/>
      <c r="F1185" s="21"/>
      <c r="G1185" s="21"/>
      <c r="H1185" s="21"/>
      <c r="I1185" s="19"/>
      <c r="J1185" s="19"/>
      <c r="K1185" s="19"/>
      <c r="L1185" s="37"/>
      <c r="M1185" s="19"/>
      <c r="N1185" s="24"/>
      <c r="O1185" s="19"/>
      <c r="P1185" s="37"/>
    </row>
    <row r="1186" spans="1:16" s="8" customFormat="1" ht="21" customHeight="1" x14ac:dyDescent="0.25">
      <c r="A1186" s="21"/>
      <c r="B1186" s="21"/>
      <c r="C1186" s="21"/>
      <c r="D1186" s="23"/>
      <c r="E1186" s="21"/>
      <c r="F1186" s="21"/>
      <c r="G1186" s="21"/>
      <c r="H1186" s="21"/>
      <c r="I1186" s="19"/>
      <c r="J1186" s="19"/>
      <c r="K1186" s="19"/>
      <c r="L1186" s="37"/>
      <c r="M1186" s="19"/>
      <c r="N1186" s="24"/>
      <c r="O1186" s="19"/>
      <c r="P1186" s="37"/>
    </row>
    <row r="1187" spans="1:16" s="8" customFormat="1" ht="21" customHeight="1" x14ac:dyDescent="0.25">
      <c r="A1187" s="21"/>
      <c r="B1187" s="21"/>
      <c r="C1187" s="21"/>
      <c r="D1187" s="23"/>
      <c r="E1187" s="21"/>
      <c r="F1187" s="21"/>
      <c r="G1187" s="21"/>
      <c r="H1187" s="21"/>
      <c r="I1187" s="19"/>
      <c r="J1187" s="19"/>
      <c r="K1187" s="19"/>
      <c r="L1187" s="37"/>
      <c r="M1187" s="19"/>
      <c r="N1187" s="24"/>
      <c r="O1187" s="19"/>
      <c r="P1187" s="37"/>
    </row>
    <row r="1188" spans="1:16" s="8" customFormat="1" ht="21" customHeight="1" x14ac:dyDescent="0.25">
      <c r="A1188" s="21"/>
      <c r="B1188" s="21"/>
      <c r="C1188" s="21"/>
      <c r="D1188" s="23"/>
      <c r="E1188" s="21"/>
      <c r="F1188" s="21"/>
      <c r="G1188" s="21"/>
      <c r="H1188" s="21"/>
      <c r="I1188" s="19"/>
      <c r="J1188" s="19"/>
      <c r="K1188" s="19"/>
      <c r="L1188" s="37"/>
      <c r="M1188" s="19"/>
      <c r="N1188" s="24"/>
      <c r="O1188" s="19"/>
      <c r="P1188" s="37"/>
    </row>
    <row r="1189" spans="1:16" s="8" customFormat="1" ht="21" customHeight="1" x14ac:dyDescent="0.25">
      <c r="A1189" s="21"/>
      <c r="B1189" s="21"/>
      <c r="C1189" s="21"/>
      <c r="D1189" s="23"/>
      <c r="E1189" s="21"/>
      <c r="F1189" s="21"/>
      <c r="G1189" s="21"/>
      <c r="H1189" s="21"/>
      <c r="I1189" s="19"/>
      <c r="J1189" s="19"/>
      <c r="K1189" s="19"/>
      <c r="L1189" s="37"/>
      <c r="M1189" s="19"/>
      <c r="N1189" s="24"/>
      <c r="O1189" s="19"/>
      <c r="P1189" s="37"/>
    </row>
    <row r="1190" spans="1:16" s="8" customFormat="1" ht="21" customHeight="1" x14ac:dyDescent="0.25">
      <c r="A1190" s="21"/>
      <c r="B1190" s="21"/>
      <c r="C1190" s="21"/>
      <c r="D1190" s="23"/>
      <c r="E1190" s="21"/>
      <c r="F1190" s="21"/>
      <c r="G1190" s="21"/>
      <c r="H1190" s="21"/>
      <c r="I1190" s="19"/>
      <c r="J1190" s="19"/>
      <c r="K1190" s="19"/>
      <c r="L1190" s="37"/>
      <c r="M1190" s="19"/>
      <c r="N1190" s="24"/>
      <c r="O1190" s="19"/>
      <c r="P1190" s="37"/>
    </row>
    <row r="1191" spans="1:16" s="8" customFormat="1" ht="21" customHeight="1" x14ac:dyDescent="0.25">
      <c r="A1191" s="21"/>
      <c r="B1191" s="21"/>
      <c r="C1191" s="21"/>
      <c r="D1191" s="23"/>
      <c r="E1191" s="21"/>
      <c r="F1191" s="21"/>
      <c r="G1191" s="21"/>
      <c r="H1191" s="21"/>
      <c r="I1191" s="19"/>
      <c r="J1191" s="19"/>
      <c r="K1191" s="19"/>
      <c r="L1191" s="37"/>
      <c r="M1191" s="19"/>
      <c r="N1191" s="24"/>
      <c r="O1191" s="19"/>
      <c r="P1191" s="37"/>
    </row>
    <row r="1192" spans="1:16" s="8" customFormat="1" ht="21" customHeight="1" x14ac:dyDescent="0.25">
      <c r="A1192" s="21"/>
      <c r="B1192" s="21"/>
      <c r="C1192" s="21"/>
      <c r="D1192" s="23"/>
      <c r="E1192" s="21"/>
      <c r="F1192" s="21"/>
      <c r="G1192" s="21"/>
      <c r="H1192" s="21"/>
      <c r="I1192" s="19"/>
      <c r="J1192" s="19"/>
      <c r="K1192" s="19"/>
      <c r="L1192" s="37"/>
      <c r="M1192" s="19"/>
      <c r="N1192" s="24"/>
      <c r="O1192" s="19"/>
      <c r="P1192" s="37"/>
    </row>
    <row r="1193" spans="1:16" s="8" customFormat="1" ht="21" customHeight="1" x14ac:dyDescent="0.25">
      <c r="A1193" s="21"/>
      <c r="B1193" s="21"/>
      <c r="C1193" s="21"/>
      <c r="D1193" s="23"/>
      <c r="E1193" s="21"/>
      <c r="F1193" s="21"/>
      <c r="G1193" s="21"/>
      <c r="H1193" s="21"/>
      <c r="I1193" s="19"/>
      <c r="J1193" s="19"/>
      <c r="K1193" s="19"/>
      <c r="L1193" s="37"/>
      <c r="M1193" s="19"/>
      <c r="N1193" s="24"/>
      <c r="O1193" s="19"/>
      <c r="P1193" s="37"/>
    </row>
    <row r="1194" spans="1:16" s="8" customFormat="1" ht="21" customHeight="1" x14ac:dyDescent="0.25">
      <c r="A1194" s="21"/>
      <c r="B1194" s="21"/>
      <c r="C1194" s="21"/>
      <c r="D1194" s="23"/>
      <c r="E1194" s="21"/>
      <c r="F1194" s="21"/>
      <c r="G1194" s="21"/>
      <c r="H1194" s="21"/>
      <c r="I1194" s="19"/>
      <c r="J1194" s="19"/>
      <c r="K1194" s="19"/>
      <c r="L1194" s="37"/>
      <c r="M1194" s="19"/>
      <c r="N1194" s="24"/>
      <c r="O1194" s="19"/>
      <c r="P1194" s="37"/>
    </row>
    <row r="1195" spans="1:16" s="8" customFormat="1" ht="21" customHeight="1" x14ac:dyDescent="0.25">
      <c r="A1195" s="21"/>
      <c r="B1195" s="21"/>
      <c r="C1195" s="21"/>
      <c r="D1195" s="23"/>
      <c r="E1195" s="21"/>
      <c r="F1195" s="21"/>
      <c r="G1195" s="21"/>
      <c r="H1195" s="21"/>
      <c r="I1195" s="19"/>
      <c r="J1195" s="19"/>
      <c r="K1195" s="19"/>
      <c r="L1195" s="37"/>
      <c r="M1195" s="19"/>
      <c r="N1195" s="24"/>
      <c r="O1195" s="19"/>
      <c r="P1195" s="37"/>
    </row>
    <row r="1196" spans="1:16" s="8" customFormat="1" ht="21" customHeight="1" x14ac:dyDescent="0.25">
      <c r="A1196" s="21"/>
      <c r="B1196" s="21"/>
      <c r="C1196" s="21"/>
      <c r="D1196" s="23"/>
      <c r="E1196" s="21"/>
      <c r="F1196" s="21"/>
      <c r="G1196" s="21"/>
      <c r="H1196" s="21"/>
      <c r="I1196" s="19"/>
      <c r="J1196" s="19"/>
      <c r="K1196" s="19"/>
      <c r="L1196" s="37"/>
      <c r="M1196" s="19"/>
      <c r="N1196" s="24"/>
      <c r="O1196" s="19"/>
      <c r="P1196" s="37"/>
    </row>
    <row r="1197" spans="1:16" s="8" customFormat="1" ht="21" customHeight="1" x14ac:dyDescent="0.25">
      <c r="A1197" s="21"/>
      <c r="B1197" s="21"/>
      <c r="C1197" s="21"/>
      <c r="D1197" s="23"/>
      <c r="E1197" s="21"/>
      <c r="F1197" s="21"/>
      <c r="G1197" s="21"/>
      <c r="H1197" s="21"/>
      <c r="I1197" s="19"/>
      <c r="J1197" s="19"/>
      <c r="K1197" s="19"/>
      <c r="L1197" s="37"/>
      <c r="M1197" s="19"/>
      <c r="N1197" s="24"/>
      <c r="O1197" s="19"/>
      <c r="P1197" s="37"/>
    </row>
    <row r="1198" spans="1:16" s="8" customFormat="1" ht="21" customHeight="1" x14ac:dyDescent="0.25">
      <c r="A1198" s="21"/>
      <c r="B1198" s="21"/>
      <c r="C1198" s="21"/>
      <c r="D1198" s="23"/>
      <c r="E1198" s="21"/>
      <c r="F1198" s="21"/>
      <c r="G1198" s="21"/>
      <c r="H1198" s="21"/>
      <c r="I1198" s="19"/>
      <c r="J1198" s="19"/>
      <c r="K1198" s="19"/>
      <c r="L1198" s="37"/>
      <c r="M1198" s="19"/>
      <c r="N1198" s="24"/>
      <c r="O1198" s="19"/>
      <c r="P1198" s="37"/>
    </row>
    <row r="1199" spans="1:16" s="8" customFormat="1" ht="21" customHeight="1" x14ac:dyDescent="0.25">
      <c r="A1199" s="21"/>
      <c r="B1199" s="21"/>
      <c r="C1199" s="21"/>
      <c r="D1199" s="23"/>
      <c r="E1199" s="21"/>
      <c r="F1199" s="21"/>
      <c r="G1199" s="21"/>
      <c r="H1199" s="21"/>
      <c r="I1199" s="19"/>
      <c r="J1199" s="19"/>
      <c r="K1199" s="19"/>
      <c r="L1199" s="37"/>
      <c r="M1199" s="19"/>
      <c r="N1199" s="24"/>
      <c r="O1199" s="19"/>
      <c r="P1199" s="37"/>
    </row>
    <row r="1200" spans="1:16" s="8" customFormat="1" ht="21" customHeight="1" x14ac:dyDescent="0.25">
      <c r="A1200" s="21"/>
      <c r="B1200" s="21"/>
      <c r="C1200" s="21"/>
      <c r="D1200" s="23"/>
      <c r="E1200" s="21"/>
      <c r="F1200" s="21"/>
      <c r="G1200" s="21"/>
      <c r="H1200" s="21"/>
      <c r="I1200" s="19"/>
      <c r="J1200" s="19"/>
      <c r="K1200" s="19"/>
      <c r="L1200" s="37"/>
      <c r="M1200" s="19"/>
      <c r="N1200" s="24"/>
      <c r="O1200" s="19"/>
      <c r="P1200" s="37"/>
    </row>
    <row r="1201" spans="1:16" s="8" customFormat="1" ht="21" customHeight="1" x14ac:dyDescent="0.25">
      <c r="A1201" s="21"/>
      <c r="B1201" s="21"/>
      <c r="C1201" s="21"/>
      <c r="D1201" s="23"/>
      <c r="E1201" s="21"/>
      <c r="F1201" s="21"/>
      <c r="G1201" s="21"/>
      <c r="H1201" s="21"/>
      <c r="I1201" s="19"/>
      <c r="J1201" s="19"/>
      <c r="K1201" s="19"/>
      <c r="L1201" s="37"/>
      <c r="M1201" s="19"/>
      <c r="N1201" s="24"/>
      <c r="O1201" s="19"/>
      <c r="P1201" s="37"/>
    </row>
    <row r="1202" spans="1:16" s="8" customFormat="1" ht="21" customHeight="1" x14ac:dyDescent="0.25">
      <c r="A1202" s="21"/>
      <c r="B1202" s="21"/>
      <c r="C1202" s="21"/>
      <c r="D1202" s="23"/>
      <c r="E1202" s="21"/>
      <c r="F1202" s="21"/>
      <c r="G1202" s="21"/>
      <c r="H1202" s="21"/>
      <c r="I1202" s="19"/>
      <c r="J1202" s="19"/>
      <c r="K1202" s="19"/>
      <c r="L1202" s="37"/>
      <c r="M1202" s="19"/>
      <c r="N1202" s="24"/>
      <c r="O1202" s="19"/>
      <c r="P1202" s="37"/>
    </row>
    <row r="1203" spans="1:16" s="8" customFormat="1" ht="21" customHeight="1" x14ac:dyDescent="0.25">
      <c r="A1203" s="21"/>
      <c r="B1203" s="21"/>
      <c r="C1203" s="21"/>
      <c r="D1203" s="23"/>
      <c r="E1203" s="21"/>
      <c r="F1203" s="21"/>
      <c r="G1203" s="21"/>
      <c r="H1203" s="21"/>
      <c r="I1203" s="19"/>
      <c r="J1203" s="19"/>
      <c r="K1203" s="19"/>
      <c r="L1203" s="37"/>
      <c r="M1203" s="19"/>
      <c r="N1203" s="24"/>
      <c r="O1203" s="19"/>
      <c r="P1203" s="37"/>
    </row>
    <row r="1204" spans="1:16" s="8" customFormat="1" ht="21" customHeight="1" x14ac:dyDescent="0.25">
      <c r="A1204" s="21"/>
      <c r="B1204" s="21"/>
      <c r="C1204" s="21"/>
      <c r="D1204" s="23"/>
      <c r="E1204" s="21"/>
      <c r="F1204" s="21"/>
      <c r="G1204" s="21"/>
      <c r="H1204" s="21"/>
      <c r="I1204" s="19"/>
      <c r="J1204" s="19"/>
      <c r="K1204" s="19"/>
      <c r="L1204" s="37"/>
      <c r="M1204" s="19"/>
      <c r="N1204" s="24"/>
      <c r="O1204" s="19"/>
      <c r="P1204" s="37"/>
    </row>
    <row r="1205" spans="1:16" s="8" customFormat="1" ht="21" customHeight="1" x14ac:dyDescent="0.25">
      <c r="A1205" s="21"/>
      <c r="B1205" s="21"/>
      <c r="C1205" s="21"/>
      <c r="D1205" s="23"/>
      <c r="E1205" s="21"/>
      <c r="F1205" s="21"/>
      <c r="G1205" s="21"/>
      <c r="H1205" s="21"/>
      <c r="I1205" s="19"/>
      <c r="J1205" s="19"/>
      <c r="K1205" s="19"/>
      <c r="L1205" s="37"/>
      <c r="M1205" s="19"/>
      <c r="N1205" s="24"/>
      <c r="O1205" s="19"/>
      <c r="P1205" s="37"/>
    </row>
    <row r="1206" spans="1:16" s="8" customFormat="1" ht="21" customHeight="1" x14ac:dyDescent="0.25">
      <c r="A1206" s="21"/>
      <c r="B1206" s="21"/>
      <c r="C1206" s="21"/>
      <c r="D1206" s="23"/>
      <c r="E1206" s="21"/>
      <c r="F1206" s="21"/>
      <c r="G1206" s="21"/>
      <c r="H1206" s="21"/>
      <c r="I1206" s="19"/>
      <c r="J1206" s="19"/>
      <c r="K1206" s="19"/>
      <c r="L1206" s="37"/>
      <c r="M1206" s="19"/>
      <c r="N1206" s="24"/>
      <c r="O1206" s="19"/>
      <c r="P1206" s="37"/>
    </row>
    <row r="1207" spans="1:16" s="8" customFormat="1" ht="21" customHeight="1" x14ac:dyDescent="0.25">
      <c r="A1207" s="21"/>
      <c r="B1207" s="21"/>
      <c r="C1207" s="21"/>
      <c r="D1207" s="23"/>
      <c r="E1207" s="21"/>
      <c r="F1207" s="21"/>
      <c r="G1207" s="21"/>
      <c r="H1207" s="21"/>
      <c r="I1207" s="19"/>
      <c r="J1207" s="19"/>
      <c r="K1207" s="19"/>
      <c r="L1207" s="37"/>
      <c r="M1207" s="19"/>
      <c r="N1207" s="24"/>
      <c r="O1207" s="19"/>
      <c r="P1207" s="37"/>
    </row>
    <row r="1208" spans="1:16" s="8" customFormat="1" ht="21" customHeight="1" x14ac:dyDescent="0.25">
      <c r="A1208" s="21"/>
      <c r="B1208" s="21"/>
      <c r="C1208" s="21"/>
      <c r="D1208" s="23"/>
      <c r="E1208" s="21"/>
      <c r="F1208" s="21"/>
      <c r="G1208" s="21"/>
      <c r="H1208" s="21"/>
      <c r="I1208" s="19"/>
      <c r="J1208" s="19"/>
      <c r="K1208" s="19"/>
      <c r="L1208" s="37"/>
      <c r="M1208" s="19"/>
      <c r="N1208" s="24"/>
      <c r="O1208" s="19"/>
      <c r="P1208" s="37"/>
    </row>
    <row r="1209" spans="1:16" s="8" customFormat="1" ht="21" customHeight="1" x14ac:dyDescent="0.25">
      <c r="A1209" s="21"/>
      <c r="B1209" s="21"/>
      <c r="C1209" s="21"/>
      <c r="D1209" s="23"/>
      <c r="E1209" s="21"/>
      <c r="F1209" s="21"/>
      <c r="G1209" s="21"/>
      <c r="H1209" s="21"/>
      <c r="I1209" s="19"/>
      <c r="J1209" s="19"/>
      <c r="K1209" s="19"/>
      <c r="L1209" s="37"/>
      <c r="M1209" s="19"/>
      <c r="N1209" s="24"/>
      <c r="O1209" s="19"/>
      <c r="P1209" s="37"/>
    </row>
    <row r="1210" spans="1:16" s="8" customFormat="1" ht="21" customHeight="1" x14ac:dyDescent="0.25">
      <c r="A1210" s="21"/>
      <c r="B1210" s="21"/>
      <c r="C1210" s="21"/>
      <c r="D1210" s="23"/>
      <c r="E1210" s="21"/>
      <c r="F1210" s="21"/>
      <c r="G1210" s="21"/>
      <c r="H1210" s="21"/>
      <c r="I1210" s="19"/>
      <c r="J1210" s="19"/>
      <c r="K1210" s="19"/>
      <c r="L1210" s="37"/>
      <c r="M1210" s="19"/>
      <c r="N1210" s="24"/>
      <c r="O1210" s="19"/>
      <c r="P1210" s="37"/>
    </row>
    <row r="1211" spans="1:16" s="8" customFormat="1" ht="21" customHeight="1" x14ac:dyDescent="0.25">
      <c r="A1211" s="21"/>
      <c r="B1211" s="21"/>
      <c r="C1211" s="21"/>
      <c r="D1211" s="23"/>
      <c r="E1211" s="21"/>
      <c r="F1211" s="21"/>
      <c r="G1211" s="21"/>
      <c r="H1211" s="21"/>
      <c r="I1211" s="19"/>
      <c r="J1211" s="19"/>
      <c r="K1211" s="19"/>
      <c r="L1211" s="37"/>
      <c r="M1211" s="19"/>
      <c r="N1211" s="24"/>
      <c r="O1211" s="19"/>
      <c r="P1211" s="37"/>
    </row>
    <row r="1212" spans="1:16" s="8" customFormat="1" ht="21" customHeight="1" x14ac:dyDescent="0.25">
      <c r="A1212" s="21"/>
      <c r="B1212" s="21"/>
      <c r="C1212" s="21"/>
      <c r="D1212" s="23"/>
      <c r="E1212" s="21"/>
      <c r="F1212" s="21"/>
      <c r="G1212" s="21"/>
      <c r="H1212" s="21"/>
      <c r="I1212" s="19"/>
      <c r="J1212" s="19"/>
      <c r="K1212" s="19"/>
      <c r="L1212" s="37"/>
      <c r="M1212" s="19"/>
      <c r="N1212" s="24"/>
      <c r="O1212" s="19"/>
      <c r="P1212" s="37"/>
    </row>
    <row r="1213" spans="1:16" s="8" customFormat="1" ht="21" customHeight="1" x14ac:dyDescent="0.25">
      <c r="A1213" s="21"/>
      <c r="B1213" s="21"/>
      <c r="C1213" s="21"/>
      <c r="D1213" s="23"/>
      <c r="E1213" s="21"/>
      <c r="F1213" s="21"/>
      <c r="G1213" s="21"/>
      <c r="H1213" s="21"/>
      <c r="I1213" s="19"/>
      <c r="J1213" s="19"/>
      <c r="K1213" s="19"/>
      <c r="L1213" s="37"/>
      <c r="M1213" s="19"/>
      <c r="N1213" s="24"/>
      <c r="O1213" s="19"/>
      <c r="P1213" s="37"/>
    </row>
    <row r="1214" spans="1:16" s="8" customFormat="1" ht="21" customHeight="1" x14ac:dyDescent="0.25">
      <c r="A1214" s="21"/>
      <c r="B1214" s="21"/>
      <c r="C1214" s="21"/>
      <c r="D1214" s="23"/>
      <c r="E1214" s="21"/>
      <c r="F1214" s="21"/>
      <c r="G1214" s="21"/>
      <c r="H1214" s="21"/>
      <c r="I1214" s="19"/>
      <c r="J1214" s="19"/>
      <c r="K1214" s="19"/>
      <c r="L1214" s="37"/>
      <c r="M1214" s="19"/>
      <c r="N1214" s="24"/>
      <c r="O1214" s="19"/>
      <c r="P1214" s="37"/>
    </row>
    <row r="1215" spans="1:16" s="8" customFormat="1" ht="21" customHeight="1" x14ac:dyDescent="0.25">
      <c r="A1215" s="21"/>
      <c r="B1215" s="21"/>
      <c r="C1215" s="21"/>
      <c r="D1215" s="23"/>
      <c r="E1215" s="21"/>
      <c r="F1215" s="21"/>
      <c r="G1215" s="21"/>
      <c r="H1215" s="21"/>
      <c r="I1215" s="19"/>
      <c r="J1215" s="19"/>
      <c r="K1215" s="19"/>
      <c r="L1215" s="37"/>
      <c r="M1215" s="19"/>
      <c r="N1215" s="24"/>
      <c r="O1215" s="19"/>
      <c r="P1215" s="37"/>
    </row>
    <row r="1216" spans="1:16" s="8" customFormat="1" ht="21" customHeight="1" x14ac:dyDescent="0.25">
      <c r="A1216" s="21"/>
      <c r="B1216" s="21"/>
      <c r="C1216" s="21"/>
      <c r="D1216" s="23"/>
      <c r="E1216" s="21"/>
      <c r="F1216" s="21"/>
      <c r="G1216" s="21"/>
      <c r="H1216" s="21"/>
      <c r="I1216" s="19"/>
      <c r="J1216" s="19"/>
      <c r="K1216" s="19"/>
      <c r="L1216" s="37"/>
      <c r="M1216" s="19"/>
      <c r="N1216" s="24"/>
      <c r="O1216" s="19"/>
      <c r="P1216" s="37"/>
    </row>
    <row r="1217" spans="1:16" s="8" customFormat="1" ht="21" customHeight="1" x14ac:dyDescent="0.25">
      <c r="A1217" s="21"/>
      <c r="B1217" s="21"/>
      <c r="C1217" s="21"/>
      <c r="D1217" s="23"/>
      <c r="E1217" s="21"/>
      <c r="F1217" s="21"/>
      <c r="G1217" s="21"/>
      <c r="H1217" s="21"/>
      <c r="I1217" s="19"/>
      <c r="J1217" s="19"/>
      <c r="K1217" s="19"/>
      <c r="L1217" s="37"/>
      <c r="M1217" s="19"/>
      <c r="N1217" s="24"/>
      <c r="O1217" s="19"/>
      <c r="P1217" s="37"/>
    </row>
    <row r="1218" spans="1:16" s="8" customFormat="1" ht="21" customHeight="1" x14ac:dyDescent="0.25">
      <c r="A1218" s="21"/>
      <c r="B1218" s="21"/>
      <c r="C1218" s="21"/>
      <c r="D1218" s="23"/>
      <c r="E1218" s="21"/>
      <c r="F1218" s="21"/>
      <c r="G1218" s="21"/>
      <c r="H1218" s="21"/>
      <c r="I1218" s="19"/>
      <c r="J1218" s="19"/>
      <c r="K1218" s="19"/>
      <c r="L1218" s="37"/>
      <c r="M1218" s="19"/>
      <c r="N1218" s="24"/>
      <c r="O1218" s="19"/>
      <c r="P1218" s="37"/>
    </row>
    <row r="1219" spans="1:16" s="8" customFormat="1" ht="21" customHeight="1" x14ac:dyDescent="0.25">
      <c r="A1219" s="21"/>
      <c r="B1219" s="21"/>
      <c r="C1219" s="21"/>
      <c r="D1219" s="23"/>
      <c r="E1219" s="21"/>
      <c r="F1219" s="21"/>
      <c r="G1219" s="21"/>
      <c r="H1219" s="21"/>
      <c r="I1219" s="19"/>
      <c r="J1219" s="19"/>
      <c r="K1219" s="19"/>
      <c r="L1219" s="37"/>
      <c r="M1219" s="19"/>
      <c r="N1219" s="24"/>
      <c r="O1219" s="19"/>
      <c r="P1219" s="37"/>
    </row>
    <row r="1220" spans="1:16" s="8" customFormat="1" ht="21" customHeight="1" x14ac:dyDescent="0.25">
      <c r="A1220" s="21"/>
      <c r="B1220" s="21"/>
      <c r="C1220" s="21"/>
      <c r="D1220" s="23"/>
      <c r="E1220" s="21"/>
      <c r="F1220" s="21"/>
      <c r="G1220" s="21"/>
      <c r="H1220" s="21"/>
      <c r="I1220" s="19"/>
      <c r="J1220" s="19"/>
      <c r="K1220" s="19"/>
      <c r="L1220" s="37"/>
      <c r="M1220" s="19"/>
      <c r="N1220" s="24"/>
      <c r="O1220" s="19"/>
      <c r="P1220" s="37"/>
    </row>
    <row r="1221" spans="1:16" s="8" customFormat="1" ht="21" customHeight="1" x14ac:dyDescent="0.25">
      <c r="A1221" s="21"/>
      <c r="B1221" s="21"/>
      <c r="C1221" s="21"/>
      <c r="D1221" s="23"/>
      <c r="E1221" s="21"/>
      <c r="F1221" s="21"/>
      <c r="G1221" s="21"/>
      <c r="H1221" s="21"/>
      <c r="I1221" s="19"/>
      <c r="J1221" s="19"/>
      <c r="K1221" s="19"/>
      <c r="L1221" s="37"/>
      <c r="M1221" s="19"/>
      <c r="N1221" s="24"/>
      <c r="O1221" s="19"/>
      <c r="P1221" s="37"/>
    </row>
    <row r="1222" spans="1:16" s="8" customFormat="1" ht="21" customHeight="1" x14ac:dyDescent="0.25">
      <c r="A1222" s="21"/>
      <c r="B1222" s="21"/>
      <c r="C1222" s="21"/>
      <c r="D1222" s="23"/>
      <c r="E1222" s="21"/>
      <c r="F1222" s="21"/>
      <c r="G1222" s="21"/>
      <c r="H1222" s="21"/>
      <c r="I1222" s="19"/>
      <c r="J1222" s="19"/>
      <c r="K1222" s="19"/>
      <c r="L1222" s="37"/>
      <c r="M1222" s="19"/>
      <c r="N1222" s="24"/>
      <c r="O1222" s="19"/>
      <c r="P1222" s="37"/>
    </row>
    <row r="1223" spans="1:16" s="8" customFormat="1" ht="21" customHeight="1" x14ac:dyDescent="0.25">
      <c r="A1223" s="21"/>
      <c r="B1223" s="21"/>
      <c r="C1223" s="21"/>
      <c r="D1223" s="23"/>
      <c r="E1223" s="21"/>
      <c r="F1223" s="21"/>
      <c r="G1223" s="21"/>
      <c r="H1223" s="21"/>
      <c r="I1223" s="19"/>
      <c r="J1223" s="19"/>
      <c r="K1223" s="19"/>
      <c r="L1223" s="37"/>
      <c r="M1223" s="19"/>
      <c r="N1223" s="24"/>
      <c r="O1223" s="19"/>
      <c r="P1223" s="37"/>
    </row>
    <row r="1224" spans="1:16" s="8" customFormat="1" ht="21" customHeight="1" x14ac:dyDescent="0.25">
      <c r="A1224" s="21"/>
      <c r="B1224" s="21"/>
      <c r="C1224" s="21"/>
      <c r="D1224" s="23"/>
      <c r="E1224" s="21"/>
      <c r="F1224" s="21"/>
      <c r="G1224" s="21"/>
      <c r="H1224" s="21"/>
      <c r="I1224" s="19"/>
      <c r="J1224" s="19"/>
      <c r="K1224" s="19"/>
      <c r="L1224" s="37"/>
      <c r="M1224" s="19"/>
      <c r="N1224" s="24"/>
      <c r="O1224" s="19"/>
      <c r="P1224" s="37"/>
    </row>
    <row r="1225" spans="1:16" s="8" customFormat="1" ht="21" customHeight="1" x14ac:dyDescent="0.25">
      <c r="A1225" s="21"/>
      <c r="B1225" s="21"/>
      <c r="C1225" s="21"/>
      <c r="D1225" s="23"/>
      <c r="E1225" s="21"/>
      <c r="F1225" s="21"/>
      <c r="G1225" s="21"/>
      <c r="H1225" s="21"/>
      <c r="I1225" s="19"/>
      <c r="J1225" s="19"/>
      <c r="K1225" s="19"/>
      <c r="L1225" s="37"/>
      <c r="M1225" s="19"/>
      <c r="N1225" s="24"/>
      <c r="O1225" s="19"/>
      <c r="P1225" s="37"/>
    </row>
    <row r="1226" spans="1:16" s="8" customFormat="1" ht="21" customHeight="1" x14ac:dyDescent="0.25">
      <c r="A1226" s="21"/>
      <c r="B1226" s="21"/>
      <c r="C1226" s="21"/>
      <c r="D1226" s="23"/>
      <c r="E1226" s="21"/>
      <c r="F1226" s="21"/>
      <c r="G1226" s="21"/>
      <c r="H1226" s="21"/>
      <c r="I1226" s="19"/>
      <c r="J1226" s="19"/>
      <c r="K1226" s="19"/>
      <c r="L1226" s="37"/>
      <c r="M1226" s="19"/>
      <c r="N1226" s="24"/>
      <c r="O1226" s="19"/>
      <c r="P1226" s="37"/>
    </row>
    <row r="1227" spans="1:16" s="8" customFormat="1" ht="21" customHeight="1" x14ac:dyDescent="0.25">
      <c r="A1227" s="21"/>
      <c r="B1227" s="21"/>
      <c r="C1227" s="21"/>
      <c r="D1227" s="23"/>
      <c r="E1227" s="21"/>
      <c r="F1227" s="21"/>
      <c r="G1227" s="21"/>
      <c r="H1227" s="21"/>
      <c r="I1227" s="19"/>
      <c r="J1227" s="19"/>
      <c r="K1227" s="19"/>
      <c r="L1227" s="37"/>
      <c r="M1227" s="19"/>
      <c r="N1227" s="24"/>
      <c r="O1227" s="19"/>
      <c r="P1227" s="37"/>
    </row>
    <row r="1228" spans="1:16" s="8" customFormat="1" ht="21" customHeight="1" x14ac:dyDescent="0.25">
      <c r="A1228" s="21"/>
      <c r="B1228" s="21"/>
      <c r="C1228" s="21"/>
      <c r="D1228" s="23"/>
      <c r="E1228" s="21"/>
      <c r="F1228" s="21"/>
      <c r="G1228" s="21"/>
      <c r="H1228" s="21"/>
      <c r="I1228" s="19"/>
      <c r="J1228" s="19"/>
      <c r="K1228" s="19"/>
      <c r="L1228" s="37"/>
      <c r="M1228" s="19"/>
      <c r="N1228" s="24"/>
      <c r="O1228" s="19"/>
      <c r="P1228" s="37"/>
    </row>
    <row r="1229" spans="1:16" s="8" customFormat="1" ht="21" customHeight="1" x14ac:dyDescent="0.25">
      <c r="A1229" s="21"/>
      <c r="B1229" s="21"/>
      <c r="C1229" s="21"/>
      <c r="D1229" s="23"/>
      <c r="E1229" s="21"/>
      <c r="F1229" s="21"/>
      <c r="G1229" s="21"/>
      <c r="H1229" s="21"/>
      <c r="I1229" s="19"/>
      <c r="J1229" s="19"/>
      <c r="K1229" s="19"/>
      <c r="L1229" s="37"/>
      <c r="M1229" s="19"/>
      <c r="N1229" s="24"/>
      <c r="O1229" s="19"/>
      <c r="P1229" s="37"/>
    </row>
    <row r="1230" spans="1:16" s="8" customFormat="1" ht="21" customHeight="1" x14ac:dyDescent="0.25">
      <c r="A1230" s="21"/>
      <c r="B1230" s="21"/>
      <c r="C1230" s="21"/>
      <c r="D1230" s="23"/>
      <c r="E1230" s="21"/>
      <c r="F1230" s="21"/>
      <c r="G1230" s="21"/>
      <c r="H1230" s="21"/>
      <c r="I1230" s="19"/>
      <c r="J1230" s="19"/>
      <c r="K1230" s="19"/>
      <c r="L1230" s="37"/>
      <c r="M1230" s="19"/>
      <c r="N1230" s="24"/>
      <c r="O1230" s="19"/>
      <c r="P1230" s="37"/>
    </row>
    <row r="1231" spans="1:16" s="8" customFormat="1" ht="21" customHeight="1" x14ac:dyDescent="0.25">
      <c r="A1231" s="21"/>
      <c r="B1231" s="21"/>
      <c r="C1231" s="21"/>
      <c r="D1231" s="23"/>
      <c r="E1231" s="21"/>
      <c r="F1231" s="21"/>
      <c r="G1231" s="21"/>
      <c r="H1231" s="21"/>
      <c r="I1231" s="19"/>
      <c r="J1231" s="19"/>
      <c r="K1231" s="19"/>
      <c r="L1231" s="37"/>
      <c r="M1231" s="19"/>
      <c r="N1231" s="24"/>
      <c r="O1231" s="19"/>
      <c r="P1231" s="37"/>
    </row>
    <row r="1232" spans="1:16" s="8" customFormat="1" ht="21" customHeight="1" x14ac:dyDescent="0.25">
      <c r="A1232" s="21"/>
      <c r="B1232" s="21"/>
      <c r="C1232" s="21"/>
      <c r="D1232" s="23"/>
      <c r="E1232" s="21"/>
      <c r="F1232" s="21"/>
      <c r="G1232" s="21"/>
      <c r="H1232" s="21"/>
      <c r="I1232" s="19"/>
      <c r="J1232" s="19"/>
      <c r="K1232" s="19"/>
      <c r="L1232" s="37"/>
      <c r="M1232" s="19"/>
      <c r="N1232" s="24"/>
      <c r="O1232" s="19"/>
      <c r="P1232" s="37"/>
    </row>
    <row r="1233" spans="1:16" s="8" customFormat="1" ht="21" customHeight="1" x14ac:dyDescent="0.25">
      <c r="A1233" s="21"/>
      <c r="B1233" s="21"/>
      <c r="C1233" s="21"/>
      <c r="D1233" s="23"/>
      <c r="E1233" s="21"/>
      <c r="F1233" s="21"/>
      <c r="G1233" s="21"/>
      <c r="H1233" s="21"/>
      <c r="I1233" s="19"/>
      <c r="J1233" s="19"/>
      <c r="K1233" s="19"/>
      <c r="L1233" s="37"/>
      <c r="M1233" s="19"/>
      <c r="N1233" s="24"/>
      <c r="O1233" s="19"/>
      <c r="P1233" s="37"/>
    </row>
    <row r="1234" spans="1:16" s="8" customFormat="1" ht="21" customHeight="1" x14ac:dyDescent="0.25">
      <c r="A1234" s="21"/>
      <c r="B1234" s="21"/>
      <c r="C1234" s="21"/>
      <c r="D1234" s="23"/>
      <c r="E1234" s="21"/>
      <c r="F1234" s="21"/>
      <c r="G1234" s="21"/>
      <c r="H1234" s="21"/>
      <c r="I1234" s="19"/>
      <c r="J1234" s="19"/>
      <c r="K1234" s="19"/>
      <c r="L1234" s="37"/>
      <c r="M1234" s="19"/>
      <c r="N1234" s="24"/>
      <c r="O1234" s="19"/>
      <c r="P1234" s="37"/>
    </row>
    <row r="1235" spans="1:16" s="8" customFormat="1" ht="21" customHeight="1" x14ac:dyDescent="0.25">
      <c r="A1235" s="21"/>
      <c r="B1235" s="21"/>
      <c r="C1235" s="21"/>
      <c r="D1235" s="23"/>
      <c r="E1235" s="21"/>
      <c r="F1235" s="21"/>
      <c r="G1235" s="21"/>
      <c r="H1235" s="21"/>
      <c r="I1235" s="19"/>
      <c r="J1235" s="19"/>
      <c r="K1235" s="19"/>
      <c r="L1235" s="37"/>
      <c r="M1235" s="19"/>
      <c r="N1235" s="24"/>
      <c r="O1235" s="19"/>
      <c r="P1235" s="37"/>
    </row>
    <row r="1236" spans="1:16" s="8" customFormat="1" ht="21" customHeight="1" x14ac:dyDescent="0.25">
      <c r="A1236" s="21"/>
      <c r="B1236" s="21"/>
      <c r="C1236" s="21"/>
      <c r="D1236" s="23"/>
      <c r="E1236" s="21"/>
      <c r="F1236" s="21"/>
      <c r="G1236" s="21"/>
      <c r="H1236" s="21"/>
      <c r="I1236" s="19"/>
      <c r="J1236" s="19"/>
      <c r="K1236" s="19"/>
      <c r="L1236" s="37"/>
      <c r="M1236" s="19"/>
      <c r="N1236" s="24"/>
      <c r="O1236" s="19"/>
      <c r="P1236" s="37"/>
    </row>
    <row r="1237" spans="1:16" s="8" customFormat="1" ht="21" customHeight="1" x14ac:dyDescent="0.25">
      <c r="A1237" s="21"/>
      <c r="B1237" s="21"/>
      <c r="C1237" s="21"/>
      <c r="D1237" s="23"/>
      <c r="E1237" s="21"/>
      <c r="F1237" s="21"/>
      <c r="G1237" s="21"/>
      <c r="H1237" s="21"/>
      <c r="I1237" s="19"/>
      <c r="J1237" s="19"/>
      <c r="K1237" s="19"/>
      <c r="L1237" s="37"/>
      <c r="M1237" s="19"/>
      <c r="N1237" s="24"/>
      <c r="O1237" s="19"/>
      <c r="P1237" s="37"/>
    </row>
    <row r="1238" spans="1:16" s="8" customFormat="1" ht="21" customHeight="1" x14ac:dyDescent="0.25">
      <c r="A1238" s="21"/>
      <c r="B1238" s="21"/>
      <c r="C1238" s="21"/>
      <c r="D1238" s="23"/>
      <c r="E1238" s="21"/>
      <c r="F1238" s="21"/>
      <c r="G1238" s="21"/>
      <c r="H1238" s="21"/>
      <c r="I1238" s="19"/>
      <c r="J1238" s="19"/>
      <c r="K1238" s="19"/>
      <c r="L1238" s="37"/>
      <c r="M1238" s="19"/>
      <c r="N1238" s="24"/>
      <c r="O1238" s="19"/>
      <c r="P1238" s="37"/>
    </row>
    <row r="1239" spans="1:16" s="8" customFormat="1" ht="21" customHeight="1" x14ac:dyDescent="0.25">
      <c r="A1239" s="21"/>
      <c r="B1239" s="21"/>
      <c r="C1239" s="21"/>
      <c r="D1239" s="23"/>
      <c r="E1239" s="21"/>
      <c r="F1239" s="21"/>
      <c r="G1239" s="21"/>
      <c r="H1239" s="21"/>
      <c r="I1239" s="19"/>
      <c r="J1239" s="19"/>
      <c r="K1239" s="19"/>
      <c r="L1239" s="37"/>
      <c r="M1239" s="19"/>
      <c r="N1239" s="24"/>
      <c r="O1239" s="19"/>
      <c r="P1239" s="37"/>
    </row>
    <row r="1240" spans="1:16" s="8" customFormat="1" ht="21" customHeight="1" x14ac:dyDescent="0.25">
      <c r="A1240" s="21"/>
      <c r="B1240" s="21"/>
      <c r="C1240" s="21"/>
      <c r="D1240" s="23"/>
      <c r="E1240" s="21"/>
      <c r="F1240" s="21"/>
      <c r="G1240" s="21"/>
      <c r="H1240" s="21"/>
      <c r="I1240" s="19"/>
      <c r="J1240" s="19"/>
      <c r="K1240" s="19"/>
      <c r="L1240" s="37"/>
      <c r="M1240" s="19"/>
      <c r="N1240" s="24"/>
      <c r="O1240" s="19"/>
      <c r="P1240" s="37"/>
    </row>
    <row r="1241" spans="1:16" s="8" customFormat="1" ht="21" customHeight="1" x14ac:dyDescent="0.25">
      <c r="A1241" s="21"/>
      <c r="B1241" s="21"/>
      <c r="C1241" s="21"/>
      <c r="D1241" s="23"/>
      <c r="E1241" s="21"/>
      <c r="F1241" s="21"/>
      <c r="G1241" s="21"/>
      <c r="H1241" s="21"/>
      <c r="I1241" s="19"/>
      <c r="J1241" s="19"/>
      <c r="K1241" s="19"/>
      <c r="L1241" s="37"/>
      <c r="M1241" s="19"/>
      <c r="N1241" s="24"/>
      <c r="O1241" s="19"/>
      <c r="P1241" s="37"/>
    </row>
    <row r="1242" spans="1:16" s="8" customFormat="1" ht="21" customHeight="1" x14ac:dyDescent="0.25">
      <c r="A1242" s="21"/>
      <c r="B1242" s="21"/>
      <c r="C1242" s="21"/>
      <c r="D1242" s="23"/>
      <c r="E1242" s="21"/>
      <c r="F1242" s="21"/>
      <c r="G1242" s="21"/>
      <c r="H1242" s="21"/>
      <c r="I1242" s="19"/>
      <c r="J1242" s="19"/>
      <c r="K1242" s="19"/>
      <c r="L1242" s="37"/>
      <c r="M1242" s="19"/>
      <c r="N1242" s="24"/>
      <c r="O1242" s="19"/>
      <c r="P1242" s="37"/>
    </row>
    <row r="1243" spans="1:16" s="8" customFormat="1" ht="21" customHeight="1" x14ac:dyDescent="0.25">
      <c r="A1243" s="21"/>
      <c r="B1243" s="21"/>
      <c r="C1243" s="21"/>
      <c r="D1243" s="23"/>
      <c r="E1243" s="21"/>
      <c r="F1243" s="21"/>
      <c r="G1243" s="21"/>
      <c r="H1243" s="21"/>
      <c r="I1243" s="19"/>
      <c r="J1243" s="19"/>
      <c r="K1243" s="19"/>
      <c r="L1243" s="37"/>
      <c r="M1243" s="19"/>
      <c r="N1243" s="24"/>
      <c r="O1243" s="19"/>
      <c r="P1243" s="37"/>
    </row>
    <row r="1244" spans="1:16" s="8" customFormat="1" ht="21" customHeight="1" x14ac:dyDescent="0.25">
      <c r="A1244" s="21"/>
      <c r="B1244" s="21"/>
      <c r="C1244" s="21"/>
      <c r="D1244" s="23"/>
      <c r="E1244" s="21"/>
      <c r="F1244" s="21"/>
      <c r="G1244" s="21"/>
      <c r="H1244" s="21"/>
      <c r="I1244" s="19"/>
      <c r="J1244" s="19"/>
      <c r="K1244" s="19"/>
      <c r="L1244" s="37"/>
      <c r="M1244" s="19"/>
      <c r="N1244" s="24"/>
      <c r="O1244" s="19"/>
      <c r="P1244" s="37"/>
    </row>
    <row r="1245" spans="1:16" s="8" customFormat="1" ht="21" customHeight="1" x14ac:dyDescent="0.25">
      <c r="A1245" s="21"/>
      <c r="B1245" s="21"/>
      <c r="C1245" s="21"/>
      <c r="D1245" s="23"/>
      <c r="E1245" s="21"/>
      <c r="F1245" s="21"/>
      <c r="G1245" s="21"/>
      <c r="H1245" s="21"/>
      <c r="I1245" s="19"/>
      <c r="J1245" s="19"/>
      <c r="K1245" s="19"/>
      <c r="L1245" s="37"/>
      <c r="M1245" s="19"/>
      <c r="N1245" s="24"/>
      <c r="O1245" s="19"/>
      <c r="P1245" s="37"/>
    </row>
    <row r="1246" spans="1:16" s="8" customFormat="1" ht="21" customHeight="1" x14ac:dyDescent="0.25">
      <c r="A1246" s="21"/>
      <c r="B1246" s="21"/>
      <c r="C1246" s="21"/>
      <c r="D1246" s="23"/>
      <c r="E1246" s="21"/>
      <c r="F1246" s="21"/>
      <c r="G1246" s="21"/>
      <c r="H1246" s="21"/>
      <c r="I1246" s="19"/>
      <c r="J1246" s="19"/>
      <c r="K1246" s="19"/>
      <c r="L1246" s="37"/>
      <c r="M1246" s="19"/>
      <c r="N1246" s="24"/>
      <c r="O1246" s="19"/>
      <c r="P1246" s="37"/>
    </row>
    <row r="1247" spans="1:16" s="8" customFormat="1" ht="21" customHeight="1" x14ac:dyDescent="0.25">
      <c r="A1247" s="21"/>
      <c r="B1247" s="21"/>
      <c r="C1247" s="21"/>
      <c r="D1247" s="23"/>
      <c r="E1247" s="21"/>
      <c r="F1247" s="21"/>
      <c r="G1247" s="21"/>
      <c r="H1247" s="21"/>
      <c r="I1247" s="19"/>
      <c r="J1247" s="19"/>
      <c r="K1247" s="19"/>
      <c r="L1247" s="37"/>
      <c r="M1247" s="19"/>
      <c r="N1247" s="24"/>
      <c r="O1247" s="19"/>
      <c r="P1247" s="37"/>
    </row>
    <row r="1248" spans="1:16" s="8" customFormat="1" ht="21" customHeight="1" x14ac:dyDescent="0.25">
      <c r="A1248" s="21"/>
      <c r="B1248" s="21"/>
      <c r="C1248" s="21"/>
      <c r="D1248" s="23"/>
      <c r="E1248" s="21"/>
      <c r="F1248" s="21"/>
      <c r="G1248" s="21"/>
      <c r="H1248" s="21"/>
      <c r="I1248" s="19"/>
      <c r="J1248" s="19"/>
      <c r="K1248" s="19"/>
      <c r="L1248" s="37"/>
      <c r="M1248" s="19"/>
      <c r="N1248" s="24"/>
      <c r="O1248" s="19"/>
      <c r="P1248" s="37"/>
    </row>
    <row r="1249" spans="1:16" s="8" customFormat="1" ht="21" customHeight="1" x14ac:dyDescent="0.25">
      <c r="A1249" s="21"/>
      <c r="B1249" s="21"/>
      <c r="C1249" s="21"/>
      <c r="D1249" s="23"/>
      <c r="E1249" s="21"/>
      <c r="F1249" s="21"/>
      <c r="G1249" s="21"/>
      <c r="H1249" s="21"/>
      <c r="I1249" s="19"/>
      <c r="J1249" s="19"/>
      <c r="K1249" s="19"/>
      <c r="L1249" s="37"/>
      <c r="M1249" s="19"/>
      <c r="N1249" s="24"/>
      <c r="O1249" s="19"/>
      <c r="P1249" s="37"/>
    </row>
    <row r="1250" spans="1:16" s="8" customFormat="1" ht="21" customHeight="1" x14ac:dyDescent="0.25">
      <c r="A1250" s="21"/>
      <c r="B1250" s="21"/>
      <c r="C1250" s="21"/>
      <c r="D1250" s="23"/>
      <c r="E1250" s="21"/>
      <c r="F1250" s="21"/>
      <c r="G1250" s="21"/>
      <c r="H1250" s="21"/>
      <c r="I1250" s="19"/>
      <c r="J1250" s="19"/>
      <c r="K1250" s="19"/>
      <c r="L1250" s="37"/>
      <c r="M1250" s="19"/>
      <c r="N1250" s="24"/>
      <c r="O1250" s="19"/>
      <c r="P1250" s="37"/>
    </row>
    <row r="1251" spans="1:16" s="8" customFormat="1" ht="21" customHeight="1" x14ac:dyDescent="0.25">
      <c r="A1251" s="21"/>
      <c r="B1251" s="21"/>
      <c r="C1251" s="21"/>
      <c r="D1251" s="23"/>
      <c r="E1251" s="21"/>
      <c r="F1251" s="21"/>
      <c r="G1251" s="21"/>
      <c r="H1251" s="21"/>
      <c r="I1251" s="19"/>
      <c r="J1251" s="19"/>
      <c r="K1251" s="19"/>
      <c r="L1251" s="37"/>
      <c r="M1251" s="19"/>
      <c r="N1251" s="24"/>
      <c r="O1251" s="19"/>
      <c r="P1251" s="37"/>
    </row>
    <row r="1252" spans="1:16" s="8" customFormat="1" ht="21" customHeight="1" x14ac:dyDescent="0.25">
      <c r="A1252" s="21"/>
      <c r="B1252" s="21"/>
      <c r="C1252" s="21"/>
      <c r="D1252" s="23"/>
      <c r="E1252" s="21"/>
      <c r="F1252" s="21"/>
      <c r="G1252" s="21"/>
      <c r="H1252" s="21"/>
      <c r="I1252" s="19"/>
      <c r="J1252" s="19"/>
      <c r="K1252" s="19"/>
      <c r="L1252" s="37"/>
      <c r="M1252" s="19"/>
      <c r="N1252" s="24"/>
      <c r="O1252" s="19"/>
      <c r="P1252" s="37"/>
    </row>
    <row r="1253" spans="1:16" s="8" customFormat="1" ht="21" customHeight="1" x14ac:dyDescent="0.25">
      <c r="A1253" s="21"/>
      <c r="B1253" s="21"/>
      <c r="C1253" s="21"/>
      <c r="D1253" s="23"/>
      <c r="E1253" s="21"/>
      <c r="F1253" s="21"/>
      <c r="G1253" s="21"/>
      <c r="H1253" s="21"/>
      <c r="I1253" s="19"/>
      <c r="J1253" s="19"/>
      <c r="K1253" s="19"/>
      <c r="L1253" s="37"/>
      <c r="M1253" s="19"/>
      <c r="N1253" s="24"/>
      <c r="O1253" s="19"/>
      <c r="P1253" s="37"/>
    </row>
    <row r="1254" spans="1:16" s="8" customFormat="1" ht="21" customHeight="1" x14ac:dyDescent="0.25">
      <c r="A1254" s="21"/>
      <c r="B1254" s="21"/>
      <c r="C1254" s="21"/>
      <c r="D1254" s="23"/>
      <c r="E1254" s="21"/>
      <c r="F1254" s="21"/>
      <c r="G1254" s="21"/>
      <c r="H1254" s="21"/>
      <c r="I1254" s="19"/>
      <c r="J1254" s="19"/>
      <c r="K1254" s="19"/>
      <c r="L1254" s="37"/>
      <c r="M1254" s="19"/>
      <c r="N1254" s="24"/>
      <c r="O1254" s="19"/>
      <c r="P1254" s="37"/>
    </row>
    <row r="1255" spans="1:16" s="8" customFormat="1" ht="21" customHeight="1" x14ac:dyDescent="0.25">
      <c r="A1255" s="21"/>
      <c r="B1255" s="21"/>
      <c r="C1255" s="21"/>
      <c r="D1255" s="23"/>
      <c r="E1255" s="21"/>
      <c r="F1255" s="21"/>
      <c r="G1255" s="21"/>
      <c r="H1255" s="21"/>
      <c r="I1255" s="19"/>
      <c r="J1255" s="19"/>
      <c r="K1255" s="19"/>
      <c r="L1255" s="37"/>
      <c r="M1255" s="19"/>
      <c r="N1255" s="24"/>
      <c r="O1255" s="19"/>
      <c r="P1255" s="37"/>
    </row>
    <row r="1256" spans="1:16" s="8" customFormat="1" ht="21" customHeight="1" x14ac:dyDescent="0.25">
      <c r="A1256" s="21"/>
      <c r="B1256" s="21"/>
      <c r="C1256" s="21"/>
      <c r="D1256" s="23"/>
      <c r="E1256" s="21"/>
      <c r="F1256" s="21"/>
      <c r="G1256" s="21"/>
      <c r="H1256" s="21"/>
      <c r="I1256" s="19"/>
      <c r="J1256" s="19"/>
      <c r="K1256" s="19"/>
      <c r="L1256" s="37"/>
      <c r="M1256" s="19"/>
      <c r="N1256" s="24"/>
      <c r="O1256" s="19"/>
      <c r="P1256" s="37"/>
    </row>
    <row r="1257" spans="1:16" s="8" customFormat="1" ht="21" customHeight="1" x14ac:dyDescent="0.25">
      <c r="A1257" s="21"/>
      <c r="B1257" s="21"/>
      <c r="C1257" s="21"/>
      <c r="D1257" s="23"/>
      <c r="E1257" s="21"/>
      <c r="F1257" s="21"/>
      <c r="G1257" s="21"/>
      <c r="H1257" s="21"/>
      <c r="I1257" s="19"/>
      <c r="J1257" s="19"/>
      <c r="K1257" s="19"/>
      <c r="L1257" s="37"/>
      <c r="M1257" s="19"/>
      <c r="N1257" s="24"/>
      <c r="O1257" s="19"/>
      <c r="P1257" s="37"/>
    </row>
    <row r="1258" spans="1:16" s="8" customFormat="1" ht="21" customHeight="1" x14ac:dyDescent="0.25">
      <c r="A1258" s="21"/>
      <c r="B1258" s="21"/>
      <c r="C1258" s="21"/>
      <c r="D1258" s="23"/>
      <c r="E1258" s="21"/>
      <c r="F1258" s="21"/>
      <c r="G1258" s="21"/>
      <c r="H1258" s="21"/>
      <c r="I1258" s="19"/>
      <c r="J1258" s="19"/>
      <c r="K1258" s="19"/>
      <c r="L1258" s="37"/>
      <c r="M1258" s="19"/>
      <c r="N1258" s="24"/>
      <c r="O1258" s="19"/>
      <c r="P1258" s="37"/>
    </row>
    <row r="1259" spans="1:16" s="8" customFormat="1" ht="21" customHeight="1" x14ac:dyDescent="0.25">
      <c r="A1259" s="21"/>
      <c r="B1259" s="21"/>
      <c r="C1259" s="21"/>
      <c r="D1259" s="23"/>
      <c r="E1259" s="21"/>
      <c r="F1259" s="21"/>
      <c r="G1259" s="21"/>
      <c r="H1259" s="21"/>
      <c r="I1259" s="19"/>
      <c r="J1259" s="19"/>
      <c r="K1259" s="19"/>
      <c r="L1259" s="37"/>
      <c r="M1259" s="19"/>
      <c r="N1259" s="24"/>
      <c r="O1259" s="19"/>
      <c r="P1259" s="37"/>
    </row>
    <row r="1260" spans="1:16" s="8" customFormat="1" ht="21" customHeight="1" x14ac:dyDescent="0.25">
      <c r="A1260" s="21"/>
      <c r="B1260" s="21"/>
      <c r="C1260" s="21"/>
      <c r="D1260" s="23"/>
      <c r="E1260" s="21"/>
      <c r="F1260" s="21"/>
      <c r="G1260" s="21"/>
      <c r="H1260" s="21"/>
      <c r="I1260" s="19"/>
      <c r="J1260" s="19"/>
      <c r="K1260" s="19"/>
      <c r="L1260" s="37"/>
      <c r="M1260" s="19"/>
      <c r="N1260" s="24"/>
      <c r="O1260" s="19"/>
      <c r="P1260" s="37"/>
    </row>
    <row r="1261" spans="1:16" s="8" customFormat="1" ht="21" customHeight="1" x14ac:dyDescent="0.25">
      <c r="A1261" s="21"/>
      <c r="B1261" s="21"/>
      <c r="C1261" s="21"/>
      <c r="D1261" s="23"/>
      <c r="E1261" s="21"/>
      <c r="F1261" s="21"/>
      <c r="G1261" s="21"/>
      <c r="H1261" s="21"/>
      <c r="I1261" s="19"/>
      <c r="J1261" s="19"/>
      <c r="K1261" s="19"/>
      <c r="L1261" s="37"/>
      <c r="M1261" s="19"/>
      <c r="N1261" s="24"/>
      <c r="O1261" s="19"/>
      <c r="P1261" s="37"/>
    </row>
    <row r="1262" spans="1:16" s="8" customFormat="1" ht="21" customHeight="1" x14ac:dyDescent="0.25">
      <c r="A1262" s="21"/>
      <c r="B1262" s="21"/>
      <c r="C1262" s="21"/>
      <c r="D1262" s="23"/>
      <c r="E1262" s="21"/>
      <c r="F1262" s="21"/>
      <c r="G1262" s="21"/>
      <c r="H1262" s="21"/>
      <c r="I1262" s="19"/>
      <c r="J1262" s="19"/>
      <c r="K1262" s="19"/>
      <c r="L1262" s="37"/>
      <c r="M1262" s="19"/>
      <c r="N1262" s="24"/>
      <c r="O1262" s="19"/>
      <c r="P1262" s="37"/>
    </row>
    <row r="1263" spans="1:16" s="8" customFormat="1" ht="21" customHeight="1" x14ac:dyDescent="0.25">
      <c r="A1263" s="21"/>
      <c r="B1263" s="21"/>
      <c r="C1263" s="21"/>
      <c r="D1263" s="23"/>
      <c r="E1263" s="21"/>
      <c r="F1263" s="21"/>
      <c r="G1263" s="21"/>
      <c r="H1263" s="21"/>
      <c r="I1263" s="19"/>
      <c r="J1263" s="19"/>
      <c r="K1263" s="19"/>
      <c r="L1263" s="37"/>
      <c r="M1263" s="19"/>
      <c r="N1263" s="24"/>
      <c r="O1263" s="19"/>
      <c r="P1263" s="37"/>
    </row>
    <row r="1264" spans="1:16" s="8" customFormat="1" ht="21" customHeight="1" x14ac:dyDescent="0.25">
      <c r="A1264" s="21"/>
      <c r="B1264" s="21"/>
      <c r="C1264" s="21"/>
      <c r="D1264" s="23"/>
      <c r="E1264" s="21"/>
      <c r="F1264" s="21"/>
      <c r="G1264" s="21"/>
      <c r="H1264" s="21"/>
      <c r="I1264" s="19"/>
      <c r="J1264" s="19"/>
      <c r="K1264" s="19"/>
      <c r="L1264" s="37"/>
      <c r="M1264" s="19"/>
      <c r="N1264" s="24"/>
      <c r="O1264" s="19"/>
      <c r="P1264" s="37"/>
    </row>
    <row r="1265" spans="1:16" s="8" customFormat="1" ht="21" customHeight="1" x14ac:dyDescent="0.25">
      <c r="A1265" s="21"/>
      <c r="B1265" s="21"/>
      <c r="C1265" s="21"/>
      <c r="D1265" s="23"/>
      <c r="E1265" s="21"/>
      <c r="F1265" s="21"/>
      <c r="G1265" s="21"/>
      <c r="H1265" s="21"/>
      <c r="I1265" s="19"/>
      <c r="J1265" s="19"/>
      <c r="K1265" s="19"/>
      <c r="L1265" s="37"/>
      <c r="M1265" s="19"/>
      <c r="N1265" s="24"/>
      <c r="O1265" s="19"/>
      <c r="P1265" s="37"/>
    </row>
    <row r="1266" spans="1:16" s="8" customFormat="1" ht="21" customHeight="1" x14ac:dyDescent="0.25">
      <c r="A1266" s="21"/>
      <c r="B1266" s="21"/>
      <c r="C1266" s="21"/>
      <c r="D1266" s="23"/>
      <c r="E1266" s="21"/>
      <c r="F1266" s="21"/>
      <c r="G1266" s="21"/>
      <c r="H1266" s="21"/>
      <c r="I1266" s="19"/>
      <c r="J1266" s="19"/>
      <c r="K1266" s="19"/>
      <c r="L1266" s="37"/>
      <c r="M1266" s="19"/>
      <c r="N1266" s="24"/>
      <c r="O1266" s="19"/>
      <c r="P1266" s="37"/>
    </row>
    <row r="1267" spans="1:16" s="8" customFormat="1" ht="21" customHeight="1" x14ac:dyDescent="0.25">
      <c r="A1267" s="21"/>
      <c r="B1267" s="21"/>
      <c r="C1267" s="21"/>
      <c r="D1267" s="23"/>
      <c r="E1267" s="21"/>
      <c r="F1267" s="21"/>
      <c r="G1267" s="21"/>
      <c r="H1267" s="21"/>
      <c r="I1267" s="19"/>
      <c r="J1267" s="19"/>
      <c r="K1267" s="19"/>
      <c r="L1267" s="37"/>
      <c r="M1267" s="19"/>
      <c r="N1267" s="24"/>
      <c r="O1267" s="19"/>
      <c r="P1267" s="37"/>
    </row>
    <row r="1268" spans="1:16" s="8" customFormat="1" ht="21" customHeight="1" x14ac:dyDescent="0.25">
      <c r="A1268" s="21"/>
      <c r="B1268" s="21"/>
      <c r="C1268" s="21"/>
      <c r="D1268" s="23"/>
      <c r="E1268" s="21"/>
      <c r="F1268" s="21"/>
      <c r="G1268" s="21"/>
      <c r="H1268" s="21"/>
      <c r="I1268" s="19"/>
      <c r="J1268" s="19"/>
      <c r="K1268" s="19"/>
      <c r="L1268" s="37"/>
      <c r="M1268" s="19"/>
      <c r="N1268" s="24"/>
      <c r="O1268" s="19"/>
      <c r="P1268" s="37"/>
    </row>
    <row r="1269" spans="1:16" s="8" customFormat="1" ht="21" customHeight="1" x14ac:dyDescent="0.25">
      <c r="A1269" s="21"/>
      <c r="B1269" s="21"/>
      <c r="C1269" s="21"/>
      <c r="D1269" s="23"/>
      <c r="E1269" s="21"/>
      <c r="F1269" s="21"/>
      <c r="G1269" s="21"/>
      <c r="H1269" s="21"/>
      <c r="I1269" s="19"/>
      <c r="J1269" s="19"/>
      <c r="K1269" s="19"/>
      <c r="L1269" s="37"/>
      <c r="M1269" s="19"/>
      <c r="N1269" s="24"/>
      <c r="O1269" s="19"/>
      <c r="P1269" s="37"/>
    </row>
    <row r="1270" spans="1:16" s="8" customFormat="1" ht="21" customHeight="1" x14ac:dyDescent="0.25">
      <c r="A1270" s="21"/>
      <c r="B1270" s="21"/>
      <c r="C1270" s="21"/>
      <c r="D1270" s="23"/>
      <c r="E1270" s="21"/>
      <c r="F1270" s="21"/>
      <c r="G1270" s="21"/>
      <c r="H1270" s="21"/>
      <c r="I1270" s="19"/>
      <c r="J1270" s="19"/>
      <c r="K1270" s="19"/>
      <c r="L1270" s="37"/>
      <c r="M1270" s="19"/>
      <c r="N1270" s="24"/>
      <c r="O1270" s="19"/>
      <c r="P1270" s="37"/>
    </row>
    <row r="1271" spans="1:16" s="8" customFormat="1" ht="21" customHeight="1" x14ac:dyDescent="0.25">
      <c r="A1271" s="21"/>
      <c r="B1271" s="21"/>
      <c r="C1271" s="21"/>
      <c r="D1271" s="23"/>
      <c r="E1271" s="21"/>
      <c r="F1271" s="21"/>
      <c r="G1271" s="21"/>
      <c r="H1271" s="21"/>
      <c r="I1271" s="19"/>
      <c r="J1271" s="19"/>
      <c r="K1271" s="19"/>
      <c r="L1271" s="37"/>
      <c r="M1271" s="19"/>
      <c r="N1271" s="24"/>
      <c r="O1271" s="19"/>
      <c r="P1271" s="37"/>
    </row>
    <row r="1272" spans="1:16" s="8" customFormat="1" ht="21" customHeight="1" x14ac:dyDescent="0.25">
      <c r="A1272" s="21"/>
      <c r="B1272" s="21"/>
      <c r="C1272" s="21"/>
      <c r="D1272" s="23"/>
      <c r="E1272" s="21"/>
      <c r="F1272" s="21"/>
      <c r="G1272" s="21"/>
      <c r="H1272" s="21"/>
      <c r="I1272" s="19"/>
      <c r="J1272" s="19"/>
      <c r="K1272" s="19"/>
      <c r="L1272" s="37"/>
      <c r="M1272" s="19"/>
      <c r="N1272" s="24"/>
      <c r="O1272" s="19"/>
      <c r="P1272" s="37"/>
    </row>
    <row r="1273" spans="1:16" s="8" customFormat="1" ht="21" customHeight="1" x14ac:dyDescent="0.25">
      <c r="A1273" s="21"/>
      <c r="B1273" s="21"/>
      <c r="C1273" s="21"/>
      <c r="D1273" s="23"/>
      <c r="E1273" s="21"/>
      <c r="F1273" s="21"/>
      <c r="G1273" s="21"/>
      <c r="H1273" s="21"/>
      <c r="I1273" s="19"/>
      <c r="J1273" s="19"/>
      <c r="K1273" s="19"/>
      <c r="L1273" s="37"/>
      <c r="M1273" s="19"/>
      <c r="N1273" s="24"/>
      <c r="O1273" s="19"/>
      <c r="P1273" s="37"/>
    </row>
    <row r="1274" spans="1:16" s="8" customFormat="1" ht="21" customHeight="1" x14ac:dyDescent="0.25">
      <c r="A1274" s="21"/>
      <c r="B1274" s="21"/>
      <c r="C1274" s="21"/>
      <c r="D1274" s="23"/>
      <c r="E1274" s="21"/>
      <c r="F1274" s="21"/>
      <c r="G1274" s="21"/>
      <c r="H1274" s="21"/>
      <c r="I1274" s="19"/>
      <c r="J1274" s="19"/>
      <c r="K1274" s="19"/>
      <c r="L1274" s="37"/>
      <c r="M1274" s="19"/>
      <c r="N1274" s="24"/>
      <c r="O1274" s="19"/>
      <c r="P1274" s="37"/>
    </row>
    <row r="1275" spans="1:16" s="8" customFormat="1" ht="21" customHeight="1" x14ac:dyDescent="0.25">
      <c r="A1275" s="21"/>
      <c r="B1275" s="21"/>
      <c r="C1275" s="21"/>
      <c r="D1275" s="23"/>
      <c r="E1275" s="21"/>
      <c r="F1275" s="21"/>
      <c r="G1275" s="21"/>
      <c r="H1275" s="21"/>
      <c r="I1275" s="19"/>
      <c r="J1275" s="19"/>
      <c r="K1275" s="19"/>
      <c r="L1275" s="37"/>
      <c r="M1275" s="19"/>
      <c r="N1275" s="24"/>
      <c r="O1275" s="19"/>
      <c r="P1275" s="37"/>
    </row>
    <row r="1276" spans="1:16" s="8" customFormat="1" ht="21" customHeight="1" x14ac:dyDescent="0.25">
      <c r="A1276" s="21"/>
      <c r="B1276" s="21"/>
      <c r="C1276" s="21"/>
      <c r="D1276" s="23"/>
      <c r="E1276" s="21"/>
      <c r="F1276" s="21"/>
      <c r="G1276" s="21"/>
      <c r="H1276" s="21"/>
      <c r="I1276" s="19"/>
      <c r="J1276" s="19"/>
      <c r="K1276" s="19"/>
      <c r="L1276" s="37"/>
      <c r="M1276" s="19"/>
      <c r="N1276" s="24"/>
      <c r="O1276" s="19"/>
      <c r="P1276" s="37"/>
    </row>
  </sheetData>
  <mergeCells count="3">
    <mergeCell ref="I2:P2"/>
    <mergeCell ref="A2:B4"/>
    <mergeCell ref="H3:H4"/>
  </mergeCells>
  <pageMargins left="0.7" right="0.7" top="0.75" bottom="0.75" header="0.3" footer="0.3"/>
  <pageSetup scale="59"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9"/>
  <sheetViews>
    <sheetView showGridLines="0" zoomScale="70" zoomScaleNormal="70" workbookViewId="0">
      <pane ySplit="7" topLeftCell="A8" activePane="bottomLeft" state="frozen"/>
      <selection pane="bottomLeft"/>
    </sheetView>
  </sheetViews>
  <sheetFormatPr defaultColWidth="8.85546875" defaultRowHeight="15" x14ac:dyDescent="0.25"/>
  <cols>
    <col min="1" max="1" width="12" style="12" customWidth="1"/>
    <col min="2" max="2" width="55" style="12" bestFit="1" customWidth="1"/>
    <col min="3" max="4" width="23.42578125" style="12" customWidth="1"/>
    <col min="5" max="10" width="16.85546875" style="47" customWidth="1"/>
    <col min="11" max="16384" width="8.85546875" style="12"/>
  </cols>
  <sheetData>
    <row r="1" spans="1:10" ht="21" x14ac:dyDescent="0.35">
      <c r="B1" s="166" t="s">
        <v>68</v>
      </c>
      <c r="E1" s="196" t="s">
        <v>31</v>
      </c>
      <c r="F1" s="196"/>
      <c r="G1" s="196"/>
      <c r="H1" s="196"/>
      <c r="I1" s="196"/>
      <c r="J1" s="196"/>
    </row>
    <row r="2" spans="1:10" x14ac:dyDescent="0.25">
      <c r="D2" s="52"/>
      <c r="E2" s="197" t="s">
        <v>15</v>
      </c>
      <c r="F2" s="198"/>
      <c r="G2" s="199"/>
      <c r="H2" s="198" t="s">
        <v>18</v>
      </c>
      <c r="I2" s="198"/>
      <c r="J2" s="199"/>
    </row>
    <row r="3" spans="1:10" x14ac:dyDescent="0.25">
      <c r="B3" s="164" t="s">
        <v>67</v>
      </c>
      <c r="C3" s="165">
        <f>SUBTOTAL(2,Table68[FY 2023-24])</f>
        <v>84</v>
      </c>
      <c r="D3" s="52"/>
      <c r="E3" s="54" t="s">
        <v>16</v>
      </c>
      <c r="F3" s="55" t="s">
        <v>19</v>
      </c>
      <c r="G3" s="56" t="s">
        <v>1138</v>
      </c>
      <c r="H3" s="55" t="s">
        <v>30</v>
      </c>
      <c r="I3" s="55" t="s">
        <v>71</v>
      </c>
      <c r="J3" s="56" t="s">
        <v>1139</v>
      </c>
    </row>
    <row r="4" spans="1:10" ht="30" customHeight="1" x14ac:dyDescent="0.25">
      <c r="D4" s="48"/>
      <c r="E4" s="53">
        <f>SUBTOTAL(9,Table68[FY 2023-24])</f>
        <v>0</v>
      </c>
      <c r="F4" s="50">
        <f>SUBTOTAL(9,Table68[FY 2024-25])</f>
        <v>23390714</v>
      </c>
      <c r="G4" s="51">
        <f>SUBTOTAL(9,Table68[FY 2025-26])</f>
        <v>57078827</v>
      </c>
      <c r="H4" s="50">
        <f>SUBTOTAL(9,Table68[FY 2023-24 ])</f>
        <v>0</v>
      </c>
      <c r="I4" s="50">
        <f>SUBTOTAL(9,Table68[FY 2024-25 ])</f>
        <v>81667956</v>
      </c>
      <c r="J4" s="51">
        <f>SUBTOTAL(9,Table68[FY 2025-26 ])</f>
        <v>169899745</v>
      </c>
    </row>
    <row r="6" spans="1:10" ht="22.9" customHeight="1" x14ac:dyDescent="0.25">
      <c r="A6" s="57"/>
      <c r="B6" s="58"/>
      <c r="C6" s="58"/>
      <c r="D6" s="58"/>
      <c r="E6" s="200" t="s">
        <v>15</v>
      </c>
      <c r="F6" s="201"/>
      <c r="G6" s="202"/>
      <c r="H6" s="200" t="s">
        <v>18</v>
      </c>
      <c r="I6" s="201"/>
      <c r="J6" s="202"/>
    </row>
    <row r="7" spans="1:10" s="49" customFormat="1" ht="22.9" customHeight="1" x14ac:dyDescent="0.25">
      <c r="A7" s="64" t="s">
        <v>11</v>
      </c>
      <c r="B7" s="65" t="s">
        <v>12</v>
      </c>
      <c r="C7" s="65" t="s">
        <v>13</v>
      </c>
      <c r="D7" s="65" t="s">
        <v>14</v>
      </c>
      <c r="E7" s="66" t="s">
        <v>16</v>
      </c>
      <c r="F7" s="67" t="s">
        <v>19</v>
      </c>
      <c r="G7" s="68" t="s">
        <v>1138</v>
      </c>
      <c r="H7" s="66" t="s">
        <v>30</v>
      </c>
      <c r="I7" s="67" t="s">
        <v>71</v>
      </c>
      <c r="J7" s="68" t="s">
        <v>1139</v>
      </c>
    </row>
    <row r="8" spans="1:10" s="48" customFormat="1" ht="22.9" customHeight="1" x14ac:dyDescent="0.25">
      <c r="A8" s="59" t="s">
        <v>76</v>
      </c>
      <c r="B8" s="48" t="s">
        <v>1154</v>
      </c>
      <c r="C8" s="48" t="s">
        <v>2500</v>
      </c>
      <c r="D8" s="62" t="s">
        <v>1156</v>
      </c>
      <c r="E8" s="63">
        <v>0</v>
      </c>
      <c r="F8" s="60">
        <v>0</v>
      </c>
      <c r="G8" s="61">
        <v>0</v>
      </c>
      <c r="H8" s="63">
        <v>0</v>
      </c>
      <c r="I8" s="60">
        <v>155119</v>
      </c>
      <c r="J8" s="61">
        <v>169283</v>
      </c>
    </row>
    <row r="9" spans="1:10" s="48" customFormat="1" ht="22.9" customHeight="1" x14ac:dyDescent="0.25">
      <c r="A9" s="59" t="s">
        <v>87</v>
      </c>
      <c r="B9" s="48" t="s">
        <v>1188</v>
      </c>
      <c r="C9" s="48" t="s">
        <v>1189</v>
      </c>
      <c r="D9" s="62" t="s">
        <v>1175</v>
      </c>
      <c r="E9" s="63">
        <v>0</v>
      </c>
      <c r="F9" s="60">
        <v>117227</v>
      </c>
      <c r="G9" s="61">
        <v>38052</v>
      </c>
      <c r="H9" s="63">
        <v>0</v>
      </c>
      <c r="I9" s="60">
        <v>164875</v>
      </c>
      <c r="J9" s="61">
        <v>53119</v>
      </c>
    </row>
    <row r="10" spans="1:10" s="48" customFormat="1" ht="22.9" customHeight="1" x14ac:dyDescent="0.25">
      <c r="A10" s="59" t="s">
        <v>90</v>
      </c>
      <c r="B10" s="48" t="s">
        <v>1196</v>
      </c>
      <c r="C10" s="48" t="s">
        <v>1197</v>
      </c>
      <c r="D10" s="62" t="s">
        <v>1198</v>
      </c>
      <c r="E10" s="63">
        <v>0</v>
      </c>
      <c r="F10" s="60">
        <v>35118</v>
      </c>
      <c r="G10" s="61">
        <v>7360</v>
      </c>
      <c r="H10" s="63">
        <v>0</v>
      </c>
      <c r="I10" s="60">
        <v>35118</v>
      </c>
      <c r="J10" s="61">
        <v>7360</v>
      </c>
    </row>
    <row r="11" spans="1:10" s="48" customFormat="1" ht="22.9" customHeight="1" x14ac:dyDescent="0.25">
      <c r="A11" s="59" t="s">
        <v>91</v>
      </c>
      <c r="B11" s="48" t="s">
        <v>1199</v>
      </c>
      <c r="C11" s="48" t="s">
        <v>2501</v>
      </c>
      <c r="D11" s="62" t="s">
        <v>2502</v>
      </c>
      <c r="E11" s="63">
        <v>0</v>
      </c>
      <c r="F11" s="60">
        <v>2550000</v>
      </c>
      <c r="G11" s="61">
        <v>2500000</v>
      </c>
      <c r="H11" s="63">
        <v>0</v>
      </c>
      <c r="I11" s="60">
        <v>2550000</v>
      </c>
      <c r="J11" s="61">
        <v>2500000</v>
      </c>
    </row>
    <row r="12" spans="1:10" s="48" customFormat="1" ht="22.9" customHeight="1" x14ac:dyDescent="0.25">
      <c r="A12" s="59" t="s">
        <v>97</v>
      </c>
      <c r="B12" s="48" t="s">
        <v>1217</v>
      </c>
      <c r="C12" s="48" t="s">
        <v>1218</v>
      </c>
      <c r="D12" s="62" t="s">
        <v>1210</v>
      </c>
      <c r="E12" s="63">
        <v>0</v>
      </c>
      <c r="F12" s="60">
        <v>0</v>
      </c>
      <c r="G12" s="61">
        <v>0</v>
      </c>
      <c r="H12" s="63">
        <v>0</v>
      </c>
      <c r="I12" s="60">
        <v>42000</v>
      </c>
      <c r="J12" s="61">
        <v>0</v>
      </c>
    </row>
    <row r="13" spans="1:10" s="48" customFormat="1" ht="22.9" customHeight="1" x14ac:dyDescent="0.25">
      <c r="A13" s="59" t="s">
        <v>99</v>
      </c>
      <c r="B13" s="48" t="s">
        <v>2503</v>
      </c>
      <c r="C13" s="48" t="s">
        <v>1223</v>
      </c>
      <c r="D13" s="62" t="s">
        <v>1224</v>
      </c>
      <c r="E13" s="63">
        <v>0</v>
      </c>
      <c r="F13" s="60">
        <v>109805</v>
      </c>
      <c r="G13" s="61">
        <v>58425</v>
      </c>
      <c r="H13" s="63">
        <v>0</v>
      </c>
      <c r="I13" s="60">
        <v>128679</v>
      </c>
      <c r="J13" s="61">
        <v>73566</v>
      </c>
    </row>
    <row r="14" spans="1:10" s="48" customFormat="1" ht="22.9" customHeight="1" x14ac:dyDescent="0.25">
      <c r="A14" s="59" t="s">
        <v>127</v>
      </c>
      <c r="B14" s="48" t="s">
        <v>1299</v>
      </c>
      <c r="C14" s="48" t="s">
        <v>2504</v>
      </c>
      <c r="D14" s="62" t="s">
        <v>2505</v>
      </c>
      <c r="E14" s="63">
        <v>0</v>
      </c>
      <c r="F14" s="60">
        <v>0</v>
      </c>
      <c r="G14" s="61">
        <v>0</v>
      </c>
      <c r="H14" s="63">
        <v>0</v>
      </c>
      <c r="I14" s="60">
        <v>500000</v>
      </c>
      <c r="J14" s="61">
        <v>500000</v>
      </c>
    </row>
    <row r="15" spans="1:10" s="48" customFormat="1" ht="22.9" customHeight="1" x14ac:dyDescent="0.25">
      <c r="A15" s="59" t="s">
        <v>138</v>
      </c>
      <c r="B15" s="48" t="s">
        <v>1328</v>
      </c>
      <c r="C15" s="48" t="s">
        <v>2506</v>
      </c>
      <c r="D15" s="62" t="s">
        <v>2507</v>
      </c>
      <c r="E15" s="63">
        <v>0</v>
      </c>
      <c r="F15" s="60">
        <v>773623</v>
      </c>
      <c r="G15" s="61">
        <v>816162</v>
      </c>
      <c r="H15" s="63">
        <v>0</v>
      </c>
      <c r="I15" s="60">
        <v>938035</v>
      </c>
      <c r="J15" s="61">
        <v>1019899</v>
      </c>
    </row>
    <row r="16" spans="1:10" s="48" customFormat="1" ht="22.9" customHeight="1" x14ac:dyDescent="0.25">
      <c r="A16" s="59" t="s">
        <v>141</v>
      </c>
      <c r="B16" s="48" t="s">
        <v>1336</v>
      </c>
      <c r="C16" s="48" t="s">
        <v>1337</v>
      </c>
      <c r="D16" s="62" t="s">
        <v>1210</v>
      </c>
      <c r="E16" s="63">
        <v>0</v>
      </c>
      <c r="F16" s="60">
        <v>175329</v>
      </c>
      <c r="G16" s="61">
        <v>0</v>
      </c>
      <c r="H16" s="63">
        <v>0</v>
      </c>
      <c r="I16" s="60">
        <v>182319</v>
      </c>
      <c r="J16" s="61">
        <v>0</v>
      </c>
    </row>
    <row r="17" spans="1:10" s="48" customFormat="1" ht="22.9" customHeight="1" x14ac:dyDescent="0.25">
      <c r="A17" s="59" t="s">
        <v>145</v>
      </c>
      <c r="B17" s="48" t="s">
        <v>1345</v>
      </c>
      <c r="C17" s="48" t="s">
        <v>2508</v>
      </c>
      <c r="D17" s="62" t="s">
        <v>2509</v>
      </c>
      <c r="E17" s="63">
        <v>0</v>
      </c>
      <c r="F17" s="60">
        <v>94276</v>
      </c>
      <c r="G17" s="61">
        <v>109508</v>
      </c>
      <c r="H17" s="63">
        <v>0</v>
      </c>
      <c r="I17" s="60">
        <v>111604</v>
      </c>
      <c r="J17" s="61">
        <v>131168</v>
      </c>
    </row>
    <row r="18" spans="1:10" s="48" customFormat="1" ht="22.9" customHeight="1" x14ac:dyDescent="0.25">
      <c r="A18" s="59" t="s">
        <v>149</v>
      </c>
      <c r="B18" s="48" t="s">
        <v>1356</v>
      </c>
      <c r="C18" s="48" t="s">
        <v>2510</v>
      </c>
      <c r="D18" s="62" t="s">
        <v>1210</v>
      </c>
      <c r="E18" s="63">
        <v>0</v>
      </c>
      <c r="F18" s="60">
        <v>158152</v>
      </c>
      <c r="G18" s="61">
        <v>19100</v>
      </c>
      <c r="H18" s="63">
        <v>0</v>
      </c>
      <c r="I18" s="60">
        <v>191190</v>
      </c>
      <c r="J18" s="61">
        <v>24525</v>
      </c>
    </row>
    <row r="19" spans="1:10" s="48" customFormat="1" ht="22.9" customHeight="1" x14ac:dyDescent="0.25">
      <c r="A19" s="59" t="s">
        <v>150</v>
      </c>
      <c r="B19" s="48" t="s">
        <v>1358</v>
      </c>
      <c r="C19" s="48" t="s">
        <v>2511</v>
      </c>
      <c r="D19" s="62" t="s">
        <v>1210</v>
      </c>
      <c r="E19" s="63">
        <v>0</v>
      </c>
      <c r="F19" s="60">
        <v>0</v>
      </c>
      <c r="G19" s="61">
        <v>0</v>
      </c>
      <c r="H19" s="63">
        <v>0</v>
      </c>
      <c r="I19" s="60">
        <v>163849</v>
      </c>
      <c r="J19" s="61">
        <v>254532</v>
      </c>
    </row>
    <row r="20" spans="1:10" s="48" customFormat="1" ht="22.9" customHeight="1" x14ac:dyDescent="0.25">
      <c r="A20" s="59" t="s">
        <v>155</v>
      </c>
      <c r="B20" s="48" t="s">
        <v>1371</v>
      </c>
      <c r="C20" s="48" t="s">
        <v>2512</v>
      </c>
      <c r="D20" s="62" t="s">
        <v>1216</v>
      </c>
      <c r="E20" s="63">
        <v>0</v>
      </c>
      <c r="F20" s="60">
        <v>0</v>
      </c>
      <c r="G20" s="61">
        <v>0</v>
      </c>
      <c r="H20" s="63">
        <v>0</v>
      </c>
      <c r="I20" s="60">
        <v>348334</v>
      </c>
      <c r="J20" s="61">
        <v>12084</v>
      </c>
    </row>
    <row r="21" spans="1:10" s="48" customFormat="1" ht="22.9" customHeight="1" x14ac:dyDescent="0.25">
      <c r="A21" s="59" t="s">
        <v>182</v>
      </c>
      <c r="B21" s="48" t="s">
        <v>2513</v>
      </c>
      <c r="C21" s="48" t="s">
        <v>2514</v>
      </c>
      <c r="D21" s="62" t="s">
        <v>2515</v>
      </c>
      <c r="E21" s="63">
        <v>0</v>
      </c>
      <c r="F21" s="60">
        <v>23482</v>
      </c>
      <c r="G21" s="61">
        <v>15655</v>
      </c>
      <c r="H21" s="63">
        <v>0</v>
      </c>
      <c r="I21" s="60">
        <v>29158</v>
      </c>
      <c r="J21" s="61">
        <v>19439</v>
      </c>
    </row>
    <row r="22" spans="1:10" s="48" customFormat="1" ht="22.9" customHeight="1" x14ac:dyDescent="0.25">
      <c r="A22" s="59" t="s">
        <v>184</v>
      </c>
      <c r="B22" s="48" t="s">
        <v>1443</v>
      </c>
      <c r="C22" s="48" t="s">
        <v>1444</v>
      </c>
      <c r="D22" s="62" t="s">
        <v>1210</v>
      </c>
      <c r="E22" s="63">
        <v>0</v>
      </c>
      <c r="F22" s="60">
        <v>0</v>
      </c>
      <c r="G22" s="61">
        <v>0</v>
      </c>
      <c r="H22" s="63">
        <v>0</v>
      </c>
      <c r="I22" s="60">
        <v>11725</v>
      </c>
      <c r="J22" s="61">
        <v>12184</v>
      </c>
    </row>
    <row r="23" spans="1:10" s="48" customFormat="1" ht="22.9" customHeight="1" x14ac:dyDescent="0.25">
      <c r="A23" s="59" t="s">
        <v>192</v>
      </c>
      <c r="B23" s="48" t="s">
        <v>1464</v>
      </c>
      <c r="C23" s="48" t="s">
        <v>1444</v>
      </c>
      <c r="D23" s="62" t="s">
        <v>1210</v>
      </c>
      <c r="E23" s="63">
        <v>0</v>
      </c>
      <c r="F23" s="60">
        <v>2671024</v>
      </c>
      <c r="G23" s="61">
        <v>2425372</v>
      </c>
      <c r="H23" s="63">
        <v>0</v>
      </c>
      <c r="I23" s="60">
        <v>3329187</v>
      </c>
      <c r="J23" s="61">
        <v>3137790</v>
      </c>
    </row>
    <row r="24" spans="1:10" s="48" customFormat="1" ht="22.9" customHeight="1" x14ac:dyDescent="0.25">
      <c r="A24" s="59" t="s">
        <v>195</v>
      </c>
      <c r="B24" s="48" t="s">
        <v>1471</v>
      </c>
      <c r="C24" s="48" t="s">
        <v>1229</v>
      </c>
      <c r="D24" s="62" t="s">
        <v>1395</v>
      </c>
      <c r="E24" s="63">
        <v>0</v>
      </c>
      <c r="F24" s="60">
        <v>0</v>
      </c>
      <c r="G24" s="61">
        <v>0</v>
      </c>
      <c r="H24" s="63">
        <v>0</v>
      </c>
      <c r="I24" s="60">
        <v>0</v>
      </c>
      <c r="J24" s="61">
        <v>0</v>
      </c>
    </row>
    <row r="25" spans="1:10" s="48" customFormat="1" ht="22.9" customHeight="1" x14ac:dyDescent="0.25">
      <c r="A25" s="59" t="s">
        <v>197</v>
      </c>
      <c r="B25" s="48" t="s">
        <v>1474</v>
      </c>
      <c r="C25" s="48" t="s">
        <v>2516</v>
      </c>
      <c r="D25" s="62" t="s">
        <v>2517</v>
      </c>
      <c r="E25" s="63">
        <v>0</v>
      </c>
      <c r="F25" s="60">
        <v>126323</v>
      </c>
      <c r="G25" s="61">
        <v>130461</v>
      </c>
      <c r="H25" s="63">
        <v>0</v>
      </c>
      <c r="I25" s="60">
        <v>146357</v>
      </c>
      <c r="J25" s="61">
        <v>156129</v>
      </c>
    </row>
    <row r="26" spans="1:10" s="48" customFormat="1" ht="22.9" customHeight="1" x14ac:dyDescent="0.25">
      <c r="A26" s="59" t="s">
        <v>204</v>
      </c>
      <c r="B26" s="48" t="s">
        <v>1491</v>
      </c>
      <c r="C26" s="48" t="s">
        <v>2518</v>
      </c>
      <c r="D26" s="62" t="s">
        <v>1493</v>
      </c>
      <c r="E26" s="63">
        <v>0</v>
      </c>
      <c r="F26" s="60">
        <v>0</v>
      </c>
      <c r="G26" s="61">
        <v>0</v>
      </c>
      <c r="H26" s="63">
        <v>0</v>
      </c>
      <c r="I26" s="60">
        <v>8745</v>
      </c>
      <c r="J26" s="61">
        <v>8909</v>
      </c>
    </row>
    <row r="27" spans="1:10" s="48" customFormat="1" ht="22.9" customHeight="1" x14ac:dyDescent="0.25">
      <c r="A27" s="59" t="s">
        <v>206</v>
      </c>
      <c r="B27" s="48" t="s">
        <v>1497</v>
      </c>
      <c r="C27" s="48" t="s">
        <v>2519</v>
      </c>
      <c r="D27" s="62" t="s">
        <v>1398</v>
      </c>
      <c r="E27" s="63">
        <v>0</v>
      </c>
      <c r="F27" s="60">
        <v>0</v>
      </c>
      <c r="G27" s="61">
        <v>0</v>
      </c>
      <c r="H27" s="63">
        <v>0</v>
      </c>
      <c r="I27" s="60">
        <v>0</v>
      </c>
      <c r="J27" s="61">
        <v>0</v>
      </c>
    </row>
    <row r="28" spans="1:10" s="48" customFormat="1" ht="22.9" customHeight="1" x14ac:dyDescent="0.25">
      <c r="A28" s="59" t="s">
        <v>209</v>
      </c>
      <c r="B28" s="48" t="s">
        <v>1504</v>
      </c>
      <c r="C28" s="48" t="s">
        <v>2520</v>
      </c>
      <c r="D28" s="62" t="s">
        <v>1210</v>
      </c>
      <c r="E28" s="63">
        <v>0</v>
      </c>
      <c r="F28" s="60">
        <v>0</v>
      </c>
      <c r="G28" s="61">
        <v>0</v>
      </c>
      <c r="H28" s="63">
        <v>0</v>
      </c>
      <c r="I28" s="60">
        <v>496244</v>
      </c>
      <c r="J28" s="61">
        <v>299444</v>
      </c>
    </row>
    <row r="29" spans="1:10" s="48" customFormat="1" ht="22.9" customHeight="1" x14ac:dyDescent="0.25">
      <c r="A29" s="59" t="s">
        <v>210</v>
      </c>
      <c r="B29" s="48" t="s">
        <v>1505</v>
      </c>
      <c r="C29" s="48" t="s">
        <v>2521</v>
      </c>
      <c r="D29" s="62" t="s">
        <v>1198</v>
      </c>
      <c r="E29" s="63">
        <v>0</v>
      </c>
      <c r="F29" s="60">
        <v>0</v>
      </c>
      <c r="G29" s="61">
        <v>49153</v>
      </c>
      <c r="H29" s="63">
        <v>0</v>
      </c>
      <c r="I29" s="60">
        <v>0</v>
      </c>
      <c r="J29" s="61">
        <v>54494</v>
      </c>
    </row>
    <row r="30" spans="1:10" s="48" customFormat="1" ht="22.9" customHeight="1" x14ac:dyDescent="0.25">
      <c r="A30" s="59" t="s">
        <v>232</v>
      </c>
      <c r="B30" s="48" t="s">
        <v>1552</v>
      </c>
      <c r="C30" s="48" t="s">
        <v>2522</v>
      </c>
      <c r="D30" s="62" t="s">
        <v>2523</v>
      </c>
      <c r="E30" s="63">
        <v>0</v>
      </c>
      <c r="F30" s="60">
        <v>0</v>
      </c>
      <c r="G30" s="61">
        <v>0</v>
      </c>
      <c r="H30" s="63">
        <v>0</v>
      </c>
      <c r="I30" s="60">
        <v>1002170</v>
      </c>
      <c r="J30" s="61">
        <v>997830</v>
      </c>
    </row>
    <row r="31" spans="1:10" s="48" customFormat="1" ht="22.9" customHeight="1" x14ac:dyDescent="0.25">
      <c r="A31" s="59" t="s">
        <v>236</v>
      </c>
      <c r="B31" s="48" t="s">
        <v>1560</v>
      </c>
      <c r="C31" s="48" t="s">
        <v>2524</v>
      </c>
      <c r="D31" s="62" t="s">
        <v>2525</v>
      </c>
      <c r="E31" s="63">
        <v>0</v>
      </c>
      <c r="F31" s="60">
        <v>300000</v>
      </c>
      <c r="G31" s="61">
        <v>0</v>
      </c>
      <c r="H31" s="63">
        <v>0</v>
      </c>
      <c r="I31" s="60">
        <v>305912</v>
      </c>
      <c r="J31" s="61">
        <v>0</v>
      </c>
    </row>
    <row r="32" spans="1:10" s="48" customFormat="1" ht="22.9" customHeight="1" x14ac:dyDescent="0.25">
      <c r="A32" s="59" t="s">
        <v>237</v>
      </c>
      <c r="B32" s="48" t="s">
        <v>1563</v>
      </c>
      <c r="C32" s="48" t="s">
        <v>2526</v>
      </c>
      <c r="D32" s="62" t="s">
        <v>1210</v>
      </c>
      <c r="E32" s="63">
        <v>0</v>
      </c>
      <c r="F32" s="60">
        <v>0</v>
      </c>
      <c r="G32" s="61">
        <v>0</v>
      </c>
      <c r="H32" s="63">
        <v>0</v>
      </c>
      <c r="I32" s="60">
        <v>0</v>
      </c>
      <c r="J32" s="61">
        <v>60902</v>
      </c>
    </row>
    <row r="33" spans="1:10" s="48" customFormat="1" ht="22.9" customHeight="1" x14ac:dyDescent="0.25">
      <c r="A33" s="59" t="s">
        <v>240</v>
      </c>
      <c r="B33" s="48" t="s">
        <v>1569</v>
      </c>
      <c r="C33" s="48" t="s">
        <v>2527</v>
      </c>
      <c r="D33" s="62" t="s">
        <v>1398</v>
      </c>
      <c r="E33" s="63">
        <v>0</v>
      </c>
      <c r="F33" s="60">
        <v>0</v>
      </c>
      <c r="G33" s="61">
        <v>1191352</v>
      </c>
      <c r="H33" s="63">
        <v>0</v>
      </c>
      <c r="I33" s="60">
        <v>0</v>
      </c>
      <c r="J33" s="61">
        <v>1359659</v>
      </c>
    </row>
    <row r="34" spans="1:10" s="48" customFormat="1" ht="22.9" customHeight="1" x14ac:dyDescent="0.25">
      <c r="A34" s="59" t="s">
        <v>291</v>
      </c>
      <c r="B34" s="48" t="s">
        <v>1619</v>
      </c>
      <c r="C34" s="48" t="s">
        <v>2528</v>
      </c>
      <c r="D34" s="62" t="s">
        <v>2529</v>
      </c>
      <c r="E34" s="63">
        <v>0</v>
      </c>
      <c r="F34" s="60">
        <v>3300000</v>
      </c>
      <c r="G34" s="61">
        <v>3300000</v>
      </c>
      <c r="H34" s="63">
        <v>0</v>
      </c>
      <c r="I34" s="60">
        <v>3300000</v>
      </c>
      <c r="J34" s="61">
        <v>3300000</v>
      </c>
    </row>
    <row r="35" spans="1:10" s="48" customFormat="1" ht="22.9" customHeight="1" x14ac:dyDescent="0.25">
      <c r="A35" s="59" t="s">
        <v>293</v>
      </c>
      <c r="B35" s="48" t="s">
        <v>1624</v>
      </c>
      <c r="C35" s="48" t="s">
        <v>2530</v>
      </c>
      <c r="D35" s="62" t="s">
        <v>1582</v>
      </c>
      <c r="E35" s="63">
        <v>0</v>
      </c>
      <c r="F35" s="60">
        <v>274312</v>
      </c>
      <c r="G35" s="61">
        <v>291802</v>
      </c>
      <c r="H35" s="63">
        <v>0</v>
      </c>
      <c r="I35" s="60">
        <v>335760</v>
      </c>
      <c r="J35" s="61">
        <v>372074</v>
      </c>
    </row>
    <row r="36" spans="1:10" s="48" customFormat="1" ht="22.9" customHeight="1" x14ac:dyDescent="0.25">
      <c r="A36" s="59" t="s">
        <v>295</v>
      </c>
      <c r="B36" s="48" t="s">
        <v>1629</v>
      </c>
      <c r="C36" s="48" t="s">
        <v>2531</v>
      </c>
      <c r="D36" s="62" t="s">
        <v>1216</v>
      </c>
      <c r="E36" s="63">
        <v>0</v>
      </c>
      <c r="F36" s="60">
        <v>100000</v>
      </c>
      <c r="G36" s="61">
        <v>21628216</v>
      </c>
      <c r="H36" s="63">
        <v>0</v>
      </c>
      <c r="I36" s="60">
        <v>100000</v>
      </c>
      <c r="J36" s="61">
        <v>22104157</v>
      </c>
    </row>
    <row r="37" spans="1:10" s="48" customFormat="1" ht="22.9" customHeight="1" x14ac:dyDescent="0.25">
      <c r="A37" s="59" t="s">
        <v>298</v>
      </c>
      <c r="B37" s="48" t="s">
        <v>1634</v>
      </c>
      <c r="C37" s="48" t="s">
        <v>2532</v>
      </c>
      <c r="D37" s="62" t="s">
        <v>1210</v>
      </c>
      <c r="E37" s="63">
        <v>0</v>
      </c>
      <c r="F37" s="60">
        <v>0</v>
      </c>
      <c r="G37" s="61">
        <v>0</v>
      </c>
      <c r="H37" s="63">
        <v>0</v>
      </c>
      <c r="I37" s="60">
        <v>1227071</v>
      </c>
      <c r="J37" s="61">
        <v>2323275</v>
      </c>
    </row>
    <row r="38" spans="1:10" s="48" customFormat="1" ht="22.9" customHeight="1" x14ac:dyDescent="0.25">
      <c r="A38" s="59" t="s">
        <v>309</v>
      </c>
      <c r="B38" s="48" t="s">
        <v>1658</v>
      </c>
      <c r="C38" s="48" t="s">
        <v>2533</v>
      </c>
      <c r="D38" s="62" t="s">
        <v>2534</v>
      </c>
      <c r="E38" s="63">
        <v>0</v>
      </c>
      <c r="F38" s="60">
        <v>0</v>
      </c>
      <c r="G38" s="61">
        <v>0</v>
      </c>
      <c r="H38" s="63">
        <v>0</v>
      </c>
      <c r="I38" s="60">
        <v>266333</v>
      </c>
      <c r="J38" s="61">
        <v>266333</v>
      </c>
    </row>
    <row r="39" spans="1:10" s="48" customFormat="1" ht="22.9" customHeight="1" x14ac:dyDescent="0.25">
      <c r="A39" s="59" t="s">
        <v>310</v>
      </c>
      <c r="B39" s="48" t="s">
        <v>1660</v>
      </c>
      <c r="C39" s="48" t="s">
        <v>1510</v>
      </c>
      <c r="D39" s="62" t="s">
        <v>1210</v>
      </c>
      <c r="E39" s="63">
        <v>0</v>
      </c>
      <c r="F39" s="60">
        <v>0</v>
      </c>
      <c r="G39" s="61">
        <v>0</v>
      </c>
      <c r="H39" s="63">
        <v>0</v>
      </c>
      <c r="I39" s="60">
        <v>173066</v>
      </c>
      <c r="J39" s="61">
        <v>29545</v>
      </c>
    </row>
    <row r="40" spans="1:10" s="48" customFormat="1" ht="22.9" customHeight="1" x14ac:dyDescent="0.25">
      <c r="A40" s="59" t="s">
        <v>312</v>
      </c>
      <c r="B40" s="48" t="s">
        <v>1663</v>
      </c>
      <c r="C40" s="48" t="s">
        <v>2535</v>
      </c>
      <c r="D40" s="62" t="s">
        <v>1628</v>
      </c>
      <c r="E40" s="63">
        <v>0</v>
      </c>
      <c r="F40" s="60">
        <v>40106</v>
      </c>
      <c r="G40" s="61">
        <v>7328</v>
      </c>
      <c r="H40" s="63">
        <v>0</v>
      </c>
      <c r="I40" s="60">
        <v>40106</v>
      </c>
      <c r="J40" s="61">
        <v>7328</v>
      </c>
    </row>
    <row r="41" spans="1:10" s="48" customFormat="1" ht="22.9" customHeight="1" x14ac:dyDescent="0.25">
      <c r="A41" s="59" t="s">
        <v>315</v>
      </c>
      <c r="B41" s="48" t="s">
        <v>1668</v>
      </c>
      <c r="C41" s="48" t="s">
        <v>1669</v>
      </c>
      <c r="D41" s="62" t="s">
        <v>1210</v>
      </c>
      <c r="E41" s="63">
        <v>0</v>
      </c>
      <c r="F41" s="60">
        <v>0</v>
      </c>
      <c r="G41" s="61">
        <v>616672</v>
      </c>
      <c r="H41" s="63">
        <v>0</v>
      </c>
      <c r="I41" s="60">
        <v>0</v>
      </c>
      <c r="J41" s="61">
        <v>761738</v>
      </c>
    </row>
    <row r="42" spans="1:10" s="48" customFormat="1" ht="22.9" customHeight="1" x14ac:dyDescent="0.25">
      <c r="A42" s="59" t="s">
        <v>317</v>
      </c>
      <c r="B42" s="48" t="s">
        <v>1673</v>
      </c>
      <c r="C42" s="48" t="s">
        <v>1674</v>
      </c>
      <c r="D42" s="62" t="s">
        <v>1187</v>
      </c>
      <c r="E42" s="63">
        <v>0</v>
      </c>
      <c r="F42" s="60">
        <v>420730</v>
      </c>
      <c r="G42" s="61">
        <v>236990</v>
      </c>
      <c r="H42" s="63">
        <v>0</v>
      </c>
      <c r="I42" s="60">
        <v>465838</v>
      </c>
      <c r="J42" s="61">
        <v>282098</v>
      </c>
    </row>
    <row r="43" spans="1:10" s="48" customFormat="1" ht="22.9" customHeight="1" x14ac:dyDescent="0.25">
      <c r="A43" s="59" t="s">
        <v>336</v>
      </c>
      <c r="B43" s="48" t="s">
        <v>1712</v>
      </c>
      <c r="C43" s="48" t="s">
        <v>2536</v>
      </c>
      <c r="D43" s="62" t="s">
        <v>2537</v>
      </c>
      <c r="E43" s="63">
        <v>0</v>
      </c>
      <c r="F43" s="60">
        <v>3479704</v>
      </c>
      <c r="G43" s="61">
        <v>3249580</v>
      </c>
      <c r="H43" s="63">
        <v>0</v>
      </c>
      <c r="I43" s="60">
        <v>3503878</v>
      </c>
      <c r="J43" s="61">
        <v>3279798</v>
      </c>
    </row>
    <row r="44" spans="1:10" s="48" customFormat="1" ht="22.9" customHeight="1" x14ac:dyDescent="0.25">
      <c r="A44" s="59" t="s">
        <v>337</v>
      </c>
      <c r="B44" s="48" t="s">
        <v>1714</v>
      </c>
      <c r="C44" s="48" t="s">
        <v>2538</v>
      </c>
      <c r="D44" s="62" t="s">
        <v>2539</v>
      </c>
      <c r="E44" s="63">
        <v>0</v>
      </c>
      <c r="F44" s="60">
        <v>54889</v>
      </c>
      <c r="G44" s="61">
        <v>54889</v>
      </c>
      <c r="H44" s="63">
        <v>0</v>
      </c>
      <c r="I44" s="60">
        <v>62799</v>
      </c>
      <c r="J44" s="61">
        <v>62799</v>
      </c>
    </row>
    <row r="45" spans="1:10" s="48" customFormat="1" ht="22.9" customHeight="1" x14ac:dyDescent="0.25">
      <c r="A45" s="59" t="s">
        <v>343</v>
      </c>
      <c r="B45" s="48" t="s">
        <v>1729</v>
      </c>
      <c r="C45" s="48" t="s">
        <v>1730</v>
      </c>
      <c r="D45" s="62" t="s">
        <v>1210</v>
      </c>
      <c r="E45" s="63">
        <v>0</v>
      </c>
      <c r="F45" s="60">
        <v>53374</v>
      </c>
      <c r="G45" s="61">
        <v>89761</v>
      </c>
      <c r="H45" s="63">
        <v>0</v>
      </c>
      <c r="I45" s="60">
        <v>64052</v>
      </c>
      <c r="J45" s="61">
        <v>103886</v>
      </c>
    </row>
    <row r="46" spans="1:10" s="48" customFormat="1" ht="22.9" customHeight="1" x14ac:dyDescent="0.25">
      <c r="A46" s="59" t="s">
        <v>354</v>
      </c>
      <c r="B46" s="48" t="s">
        <v>1753</v>
      </c>
      <c r="C46" s="48" t="s">
        <v>2540</v>
      </c>
      <c r="D46" s="62" t="s">
        <v>1156</v>
      </c>
      <c r="E46" s="63">
        <v>0</v>
      </c>
      <c r="F46" s="60">
        <v>1290992</v>
      </c>
      <c r="G46" s="61">
        <v>2042578</v>
      </c>
      <c r="H46" s="63">
        <v>0</v>
      </c>
      <c r="I46" s="60">
        <v>1306758</v>
      </c>
      <c r="J46" s="61">
        <v>2072139</v>
      </c>
    </row>
    <row r="47" spans="1:10" s="48" customFormat="1" ht="22.9" customHeight="1" x14ac:dyDescent="0.25">
      <c r="A47" s="59" t="s">
        <v>359</v>
      </c>
      <c r="B47" s="48" t="s">
        <v>1766</v>
      </c>
      <c r="C47" s="48" t="s">
        <v>2530</v>
      </c>
      <c r="D47" s="62" t="s">
        <v>1210</v>
      </c>
      <c r="E47" s="63">
        <v>0</v>
      </c>
      <c r="F47" s="60">
        <v>638596</v>
      </c>
      <c r="G47" s="61">
        <v>539457</v>
      </c>
      <c r="H47" s="63">
        <v>0</v>
      </c>
      <c r="I47" s="60">
        <v>741420</v>
      </c>
      <c r="J47" s="61">
        <v>663561</v>
      </c>
    </row>
    <row r="48" spans="1:10" s="48" customFormat="1" ht="22.9" customHeight="1" x14ac:dyDescent="0.25">
      <c r="A48" s="59" t="s">
        <v>361</v>
      </c>
      <c r="B48" s="48" t="s">
        <v>1769</v>
      </c>
      <c r="C48" s="48" t="s">
        <v>2541</v>
      </c>
      <c r="D48" s="62" t="s">
        <v>2542</v>
      </c>
      <c r="E48" s="63">
        <v>0</v>
      </c>
      <c r="F48" s="60">
        <v>378012</v>
      </c>
      <c r="G48" s="61">
        <v>237043</v>
      </c>
      <c r="H48" s="63">
        <v>0</v>
      </c>
      <c r="I48" s="60">
        <v>401933</v>
      </c>
      <c r="J48" s="61">
        <v>266944</v>
      </c>
    </row>
    <row r="49" spans="1:17" s="48" customFormat="1" ht="22.9" customHeight="1" x14ac:dyDescent="0.25">
      <c r="A49" s="59" t="s">
        <v>369</v>
      </c>
      <c r="B49" s="48" t="s">
        <v>1786</v>
      </c>
      <c r="C49" s="48" t="s">
        <v>2531</v>
      </c>
      <c r="D49" s="62" t="s">
        <v>1156</v>
      </c>
      <c r="E49" s="63">
        <v>0</v>
      </c>
      <c r="F49" s="60">
        <v>25000</v>
      </c>
      <c r="G49" s="61">
        <v>0</v>
      </c>
      <c r="H49" s="63">
        <v>0</v>
      </c>
      <c r="I49" s="60">
        <v>500000</v>
      </c>
      <c r="J49" s="61">
        <v>0</v>
      </c>
    </row>
    <row r="50" spans="1:17" s="48" customFormat="1" ht="22.9" customHeight="1" x14ac:dyDescent="0.25">
      <c r="A50" s="59" t="s">
        <v>373</v>
      </c>
      <c r="B50" s="48" t="s">
        <v>1792</v>
      </c>
      <c r="C50" s="48" t="s">
        <v>1793</v>
      </c>
      <c r="D50" s="62" t="s">
        <v>2543</v>
      </c>
      <c r="E50" s="63">
        <v>0</v>
      </c>
      <c r="F50" s="60">
        <v>106033</v>
      </c>
      <c r="G50" s="61">
        <v>0</v>
      </c>
      <c r="H50" s="63">
        <v>0</v>
      </c>
      <c r="I50" s="60">
        <v>263732</v>
      </c>
      <c r="J50" s="61">
        <v>150000</v>
      </c>
    </row>
    <row r="51" spans="1:17" s="48" customFormat="1" ht="22.9" customHeight="1" x14ac:dyDescent="0.25">
      <c r="A51" s="59" t="s">
        <v>383</v>
      </c>
      <c r="B51" s="48" t="s">
        <v>1814</v>
      </c>
      <c r="C51" s="48" t="s">
        <v>2544</v>
      </c>
      <c r="D51" s="62" t="s">
        <v>2545</v>
      </c>
      <c r="E51" s="63">
        <v>0</v>
      </c>
      <c r="F51" s="60">
        <v>178494</v>
      </c>
      <c r="G51" s="61">
        <v>121433</v>
      </c>
      <c r="H51" s="63">
        <v>0</v>
      </c>
      <c r="I51" s="60">
        <v>199104</v>
      </c>
      <c r="J51" s="61">
        <v>147045</v>
      </c>
    </row>
    <row r="52" spans="1:17" s="48" customFormat="1" ht="22.9" customHeight="1" x14ac:dyDescent="0.25">
      <c r="A52" s="59" t="s">
        <v>388</v>
      </c>
      <c r="B52" s="48" t="s">
        <v>1824</v>
      </c>
      <c r="C52" s="48" t="s">
        <v>2546</v>
      </c>
      <c r="D52" s="62" t="s">
        <v>1547</v>
      </c>
      <c r="E52" s="63">
        <v>0</v>
      </c>
      <c r="F52" s="60">
        <v>0</v>
      </c>
      <c r="G52" s="61">
        <v>30842</v>
      </c>
      <c r="H52" s="63">
        <v>0</v>
      </c>
      <c r="I52" s="60">
        <v>0</v>
      </c>
      <c r="J52" s="61">
        <v>30842</v>
      </c>
    </row>
    <row r="53" spans="1:17" s="48" customFormat="1" ht="22.9" customHeight="1" x14ac:dyDescent="0.25">
      <c r="A53" s="59" t="s">
        <v>389</v>
      </c>
      <c r="B53" s="48" t="s">
        <v>1826</v>
      </c>
      <c r="C53" s="48" t="s">
        <v>2547</v>
      </c>
      <c r="D53" s="62" t="s">
        <v>1210</v>
      </c>
      <c r="E53" s="63">
        <v>0</v>
      </c>
      <c r="F53" s="60">
        <v>154289</v>
      </c>
      <c r="G53" s="61">
        <v>78274</v>
      </c>
      <c r="H53" s="63">
        <v>0</v>
      </c>
      <c r="I53" s="60">
        <v>169425</v>
      </c>
      <c r="J53" s="61">
        <v>97195</v>
      </c>
    </row>
    <row r="54" spans="1:17" s="48" customFormat="1" ht="22.9" customHeight="1" x14ac:dyDescent="0.25">
      <c r="A54" s="59" t="s">
        <v>402</v>
      </c>
      <c r="B54" s="48" t="s">
        <v>1851</v>
      </c>
      <c r="C54" s="48" t="s">
        <v>2548</v>
      </c>
      <c r="D54" s="62" t="s">
        <v>1216</v>
      </c>
      <c r="E54" s="63">
        <v>0</v>
      </c>
      <c r="F54" s="60">
        <v>2481338</v>
      </c>
      <c r="G54" s="61">
        <v>0</v>
      </c>
      <c r="H54" s="63">
        <v>0</v>
      </c>
      <c r="I54" s="60">
        <v>2769577</v>
      </c>
      <c r="J54" s="61">
        <v>2634927</v>
      </c>
    </row>
    <row r="55" spans="1:17" s="48" customFormat="1" ht="22.9" customHeight="1" x14ac:dyDescent="0.25">
      <c r="A55" s="59" t="s">
        <v>411</v>
      </c>
      <c r="B55" s="48" t="s">
        <v>1870</v>
      </c>
      <c r="C55" s="48" t="s">
        <v>2519</v>
      </c>
      <c r="D55" s="62" t="s">
        <v>1871</v>
      </c>
      <c r="E55" s="63">
        <v>0</v>
      </c>
      <c r="F55" s="60">
        <v>194216</v>
      </c>
      <c r="G55" s="61">
        <v>74690</v>
      </c>
      <c r="H55" s="63">
        <v>0</v>
      </c>
      <c r="I55" s="60">
        <v>230385</v>
      </c>
      <c r="J55" s="61">
        <v>80315</v>
      </c>
    </row>
    <row r="56" spans="1:17" s="48" customFormat="1" ht="22.9" customHeight="1" x14ac:dyDescent="0.25">
      <c r="A56" s="59" t="s">
        <v>412</v>
      </c>
      <c r="B56" s="48" t="s">
        <v>1872</v>
      </c>
      <c r="C56" s="48" t="s">
        <v>2549</v>
      </c>
      <c r="D56" s="62" t="s">
        <v>2550</v>
      </c>
      <c r="E56" s="63">
        <v>0</v>
      </c>
      <c r="F56" s="60">
        <v>580886</v>
      </c>
      <c r="G56" s="61">
        <v>492887</v>
      </c>
      <c r="H56" s="63">
        <v>0</v>
      </c>
      <c r="I56" s="60">
        <v>697381</v>
      </c>
      <c r="J56" s="61">
        <v>606081</v>
      </c>
    </row>
    <row r="57" spans="1:17" s="48" customFormat="1" ht="22.9" customHeight="1" x14ac:dyDescent="0.25">
      <c r="A57" s="59" t="s">
        <v>415</v>
      </c>
      <c r="B57" s="48" t="s">
        <v>1876</v>
      </c>
      <c r="C57" s="48" t="s">
        <v>1313</v>
      </c>
      <c r="D57" s="62" t="s">
        <v>1210</v>
      </c>
      <c r="E57" s="63">
        <v>0</v>
      </c>
      <c r="F57" s="60">
        <v>0</v>
      </c>
      <c r="G57" s="61">
        <v>20894</v>
      </c>
      <c r="H57" s="63">
        <v>0</v>
      </c>
      <c r="I57" s="60">
        <v>129172</v>
      </c>
      <c r="J57" s="61">
        <v>25480</v>
      </c>
    </row>
    <row r="58" spans="1:17" s="48" customFormat="1" ht="22.9" customHeight="1" x14ac:dyDescent="0.25">
      <c r="A58" s="59" t="s">
        <v>424</v>
      </c>
      <c r="B58" s="48" t="s">
        <v>1893</v>
      </c>
      <c r="C58" s="48" t="s">
        <v>2551</v>
      </c>
      <c r="D58" s="62" t="s">
        <v>1216</v>
      </c>
      <c r="E58" s="63">
        <v>0</v>
      </c>
      <c r="F58" s="60">
        <v>259997</v>
      </c>
      <c r="G58" s="61">
        <v>437475</v>
      </c>
      <c r="H58" s="63">
        <v>0</v>
      </c>
      <c r="I58" s="60">
        <v>298936</v>
      </c>
      <c r="J58" s="61">
        <v>495518</v>
      </c>
      <c r="L58" s="60"/>
      <c r="M58" s="60"/>
      <c r="N58" s="60"/>
      <c r="O58" s="60"/>
      <c r="P58" s="60"/>
      <c r="Q58" s="60"/>
    </row>
    <row r="59" spans="1:17" s="48" customFormat="1" ht="22.9" customHeight="1" x14ac:dyDescent="0.25">
      <c r="A59" s="59" t="s">
        <v>429</v>
      </c>
      <c r="B59" s="48" t="s">
        <v>1904</v>
      </c>
      <c r="C59" s="48" t="s">
        <v>2552</v>
      </c>
      <c r="D59" s="62" t="s">
        <v>1227</v>
      </c>
      <c r="E59" s="63">
        <v>0</v>
      </c>
      <c r="F59" s="60">
        <v>0</v>
      </c>
      <c r="G59" s="61">
        <v>0</v>
      </c>
      <c r="H59" s="63">
        <v>0</v>
      </c>
      <c r="I59" s="60">
        <v>457375</v>
      </c>
      <c r="J59" s="61">
        <v>807824</v>
      </c>
    </row>
    <row r="60" spans="1:17" s="48" customFormat="1" ht="22.9" customHeight="1" x14ac:dyDescent="0.25">
      <c r="A60" s="59" t="s">
        <v>431</v>
      </c>
      <c r="B60" s="48" t="s">
        <v>1907</v>
      </c>
      <c r="C60" s="48" t="s">
        <v>2553</v>
      </c>
      <c r="D60" s="62" t="s">
        <v>2554</v>
      </c>
      <c r="E60" s="63">
        <v>0</v>
      </c>
      <c r="F60" s="60">
        <v>213687</v>
      </c>
      <c r="G60" s="61">
        <v>110960</v>
      </c>
      <c r="H60" s="63">
        <v>0</v>
      </c>
      <c r="I60" s="60">
        <v>325105</v>
      </c>
      <c r="J60" s="61">
        <v>210396</v>
      </c>
    </row>
    <row r="61" spans="1:17" s="48" customFormat="1" ht="22.9" customHeight="1" x14ac:dyDescent="0.25">
      <c r="A61" s="59" t="s">
        <v>433</v>
      </c>
      <c r="B61" s="48" t="s">
        <v>1911</v>
      </c>
      <c r="C61" s="48" t="s">
        <v>1912</v>
      </c>
      <c r="D61" s="62" t="s">
        <v>1210</v>
      </c>
      <c r="E61" s="63">
        <v>0</v>
      </c>
      <c r="F61" s="60">
        <v>84378</v>
      </c>
      <c r="G61" s="61">
        <v>0</v>
      </c>
      <c r="H61" s="63">
        <v>0</v>
      </c>
      <c r="I61" s="60">
        <v>86349</v>
      </c>
      <c r="J61" s="61">
        <v>0</v>
      </c>
    </row>
    <row r="62" spans="1:17" s="48" customFormat="1" ht="22.9" customHeight="1" x14ac:dyDescent="0.25">
      <c r="A62" s="59" t="s">
        <v>438</v>
      </c>
      <c r="B62" s="48" t="s">
        <v>1921</v>
      </c>
      <c r="C62" s="48" t="s">
        <v>2555</v>
      </c>
      <c r="D62" s="62" t="s">
        <v>1210</v>
      </c>
      <c r="E62" s="63">
        <v>0</v>
      </c>
      <c r="F62" s="60">
        <v>100000</v>
      </c>
      <c r="G62" s="61">
        <v>0</v>
      </c>
      <c r="H62" s="63">
        <v>0</v>
      </c>
      <c r="I62" s="60">
        <v>100000</v>
      </c>
      <c r="J62" s="61">
        <v>0</v>
      </c>
    </row>
    <row r="63" spans="1:17" s="48" customFormat="1" ht="22.9" customHeight="1" x14ac:dyDescent="0.25">
      <c r="A63" s="59" t="s">
        <v>439</v>
      </c>
      <c r="B63" s="48" t="s">
        <v>1923</v>
      </c>
      <c r="C63" s="48" t="s">
        <v>1924</v>
      </c>
      <c r="D63" s="62" t="s">
        <v>1871</v>
      </c>
      <c r="E63" s="63">
        <v>0</v>
      </c>
      <c r="F63" s="60">
        <v>0</v>
      </c>
      <c r="G63" s="61">
        <v>28824</v>
      </c>
      <c r="H63" s="63">
        <v>0</v>
      </c>
      <c r="I63" s="60">
        <v>0</v>
      </c>
      <c r="J63" s="61">
        <v>28824</v>
      </c>
    </row>
    <row r="64" spans="1:17" s="48" customFormat="1" ht="22.9" customHeight="1" x14ac:dyDescent="0.25">
      <c r="A64" s="59" t="s">
        <v>441</v>
      </c>
      <c r="B64" s="48" t="s">
        <v>1927</v>
      </c>
      <c r="C64" s="48" t="s">
        <v>2556</v>
      </c>
      <c r="D64" s="62" t="s">
        <v>1210</v>
      </c>
      <c r="E64" s="63">
        <v>0</v>
      </c>
      <c r="F64" s="60">
        <v>0</v>
      </c>
      <c r="G64" s="61">
        <v>0</v>
      </c>
      <c r="H64" s="63">
        <v>0</v>
      </c>
      <c r="I64" s="60">
        <v>33206</v>
      </c>
      <c r="J64" s="61">
        <v>35853</v>
      </c>
    </row>
    <row r="65" spans="1:10" s="48" customFormat="1" ht="22.9" customHeight="1" x14ac:dyDescent="0.25">
      <c r="A65" s="59" t="s">
        <v>448</v>
      </c>
      <c r="B65" s="48" t="s">
        <v>1939</v>
      </c>
      <c r="C65" s="48" t="s">
        <v>2557</v>
      </c>
      <c r="D65" s="62" t="s">
        <v>1718</v>
      </c>
      <c r="E65" s="63">
        <v>0</v>
      </c>
      <c r="F65" s="60">
        <v>200000</v>
      </c>
      <c r="G65" s="61">
        <v>200000</v>
      </c>
      <c r="H65" s="63">
        <v>0</v>
      </c>
      <c r="I65" s="60">
        <v>200000</v>
      </c>
      <c r="J65" s="61">
        <v>200000</v>
      </c>
    </row>
    <row r="66" spans="1:10" s="48" customFormat="1" ht="22.9" customHeight="1" x14ac:dyDescent="0.25">
      <c r="A66" s="59" t="s">
        <v>506</v>
      </c>
      <c r="B66" s="48" t="s">
        <v>2009</v>
      </c>
      <c r="C66" s="48" t="s">
        <v>1789</v>
      </c>
      <c r="D66" s="62" t="s">
        <v>1210</v>
      </c>
      <c r="E66" s="63">
        <v>0</v>
      </c>
      <c r="F66" s="60">
        <v>0</v>
      </c>
      <c r="G66" s="61">
        <v>0</v>
      </c>
      <c r="H66" s="63">
        <v>0</v>
      </c>
      <c r="I66" s="60">
        <v>0</v>
      </c>
      <c r="J66" s="61">
        <v>0</v>
      </c>
    </row>
    <row r="67" spans="1:10" s="48" customFormat="1" ht="22.9" customHeight="1" x14ac:dyDescent="0.25">
      <c r="A67" s="59" t="s">
        <v>511</v>
      </c>
      <c r="B67" s="48" t="s">
        <v>2018</v>
      </c>
      <c r="C67" s="48" t="s">
        <v>1793</v>
      </c>
      <c r="D67" s="62" t="s">
        <v>1156</v>
      </c>
      <c r="E67" s="63">
        <v>0</v>
      </c>
      <c r="F67" s="60">
        <v>103515</v>
      </c>
      <c r="G67" s="61">
        <v>107397</v>
      </c>
      <c r="H67" s="63">
        <v>0</v>
      </c>
      <c r="I67" s="60">
        <v>1497622</v>
      </c>
      <c r="J67" s="61">
        <v>1501504</v>
      </c>
    </row>
    <row r="68" spans="1:10" s="48" customFormat="1" ht="22.9" customHeight="1" x14ac:dyDescent="0.25">
      <c r="A68" s="59" t="s">
        <v>516</v>
      </c>
      <c r="B68" s="48" t="s">
        <v>2024</v>
      </c>
      <c r="C68" s="48" t="s">
        <v>2558</v>
      </c>
      <c r="D68" s="62" t="s">
        <v>2559</v>
      </c>
      <c r="E68" s="63">
        <v>0</v>
      </c>
      <c r="F68" s="60">
        <v>333334</v>
      </c>
      <c r="G68" s="61">
        <v>333333</v>
      </c>
      <c r="H68" s="63">
        <v>0</v>
      </c>
      <c r="I68" s="60">
        <v>368524</v>
      </c>
      <c r="J68" s="61">
        <v>368523</v>
      </c>
    </row>
    <row r="69" spans="1:10" s="48" customFormat="1" ht="22.9" customHeight="1" x14ac:dyDescent="0.25">
      <c r="A69" s="59" t="s">
        <v>529</v>
      </c>
      <c r="B69" s="48" t="s">
        <v>2052</v>
      </c>
      <c r="C69" s="48" t="s">
        <v>2560</v>
      </c>
      <c r="D69" s="62" t="s">
        <v>2561</v>
      </c>
      <c r="E69" s="63">
        <v>0</v>
      </c>
      <c r="F69" s="60">
        <v>0</v>
      </c>
      <c r="G69" s="61">
        <v>1000000</v>
      </c>
      <c r="H69" s="63">
        <v>0</v>
      </c>
      <c r="I69" s="60">
        <v>0</v>
      </c>
      <c r="J69" s="61">
        <v>1008330</v>
      </c>
    </row>
    <row r="70" spans="1:10" s="48" customFormat="1" ht="22.9" customHeight="1" x14ac:dyDescent="0.25">
      <c r="A70" s="59" t="s">
        <v>578</v>
      </c>
      <c r="B70" s="48" t="s">
        <v>2071</v>
      </c>
      <c r="C70" s="48" t="s">
        <v>1590</v>
      </c>
      <c r="D70" s="62" t="s">
        <v>1210</v>
      </c>
      <c r="E70" s="63">
        <v>0</v>
      </c>
      <c r="F70" s="60">
        <v>0</v>
      </c>
      <c r="G70" s="61">
        <v>1900000</v>
      </c>
      <c r="H70" s="63">
        <v>0</v>
      </c>
      <c r="I70" s="60">
        <v>0</v>
      </c>
      <c r="J70" s="61">
        <v>1900000</v>
      </c>
    </row>
    <row r="71" spans="1:10" s="48" customFormat="1" ht="22.9" customHeight="1" x14ac:dyDescent="0.25">
      <c r="A71" s="59" t="s">
        <v>610</v>
      </c>
      <c r="B71" s="48" t="s">
        <v>2088</v>
      </c>
      <c r="C71" s="48" t="s">
        <v>2562</v>
      </c>
      <c r="D71" s="62" t="s">
        <v>2523</v>
      </c>
      <c r="E71" s="63">
        <v>0</v>
      </c>
      <c r="F71" s="60">
        <v>190672</v>
      </c>
      <c r="G71" s="61">
        <v>11605280</v>
      </c>
      <c r="H71" s="63">
        <v>0</v>
      </c>
      <c r="I71" s="60">
        <v>13496232</v>
      </c>
      <c r="J71" s="61">
        <v>29049980</v>
      </c>
    </row>
    <row r="72" spans="1:10" s="48" customFormat="1" ht="22.9" customHeight="1" x14ac:dyDescent="0.25">
      <c r="A72" s="59" t="s">
        <v>618</v>
      </c>
      <c r="B72" s="48" t="s">
        <v>2104</v>
      </c>
      <c r="C72" s="48" t="s">
        <v>1313</v>
      </c>
      <c r="D72" s="62" t="s">
        <v>2563</v>
      </c>
      <c r="E72" s="63">
        <v>0</v>
      </c>
      <c r="F72" s="60">
        <v>46769</v>
      </c>
      <c r="G72" s="61">
        <v>561</v>
      </c>
      <c r="H72" s="63">
        <v>0</v>
      </c>
      <c r="I72" s="60">
        <v>53371</v>
      </c>
      <c r="J72" s="61">
        <v>561</v>
      </c>
    </row>
    <row r="73" spans="1:10" s="48" customFormat="1" ht="22.9" customHeight="1" x14ac:dyDescent="0.25">
      <c r="A73" s="59" t="s">
        <v>639</v>
      </c>
      <c r="B73" s="48" t="s">
        <v>2148</v>
      </c>
      <c r="C73" s="48" t="s">
        <v>2564</v>
      </c>
      <c r="D73" s="62" t="s">
        <v>2565</v>
      </c>
      <c r="E73" s="63">
        <v>0</v>
      </c>
      <c r="F73" s="60">
        <v>50651</v>
      </c>
      <c r="G73" s="61">
        <v>70584</v>
      </c>
      <c r="H73" s="63">
        <v>0</v>
      </c>
      <c r="I73" s="60">
        <v>58524</v>
      </c>
      <c r="J73" s="61">
        <v>80793</v>
      </c>
    </row>
    <row r="74" spans="1:10" s="48" customFormat="1" ht="22.9" customHeight="1" x14ac:dyDescent="0.25">
      <c r="A74" s="59" t="s">
        <v>646</v>
      </c>
      <c r="B74" s="48" t="s">
        <v>2163</v>
      </c>
      <c r="C74" s="48" t="s">
        <v>2566</v>
      </c>
      <c r="D74" s="62" t="s">
        <v>2567</v>
      </c>
      <c r="E74" s="63">
        <v>0</v>
      </c>
      <c r="F74" s="60">
        <v>172163</v>
      </c>
      <c r="G74" s="61">
        <v>65879</v>
      </c>
      <c r="H74" s="63">
        <v>0</v>
      </c>
      <c r="I74" s="60">
        <v>195698</v>
      </c>
      <c r="J74" s="61">
        <v>80974</v>
      </c>
    </row>
    <row r="75" spans="1:10" s="48" customFormat="1" ht="22.9" customHeight="1" x14ac:dyDescent="0.25">
      <c r="A75" s="59" t="s">
        <v>667</v>
      </c>
      <c r="B75" s="48" t="s">
        <v>2202</v>
      </c>
      <c r="C75" s="48" t="s">
        <v>2568</v>
      </c>
      <c r="D75" s="62" t="s">
        <v>2569</v>
      </c>
      <c r="E75" s="63">
        <v>0</v>
      </c>
      <c r="F75" s="60">
        <v>0</v>
      </c>
      <c r="G75" s="61">
        <v>0</v>
      </c>
      <c r="H75" s="63">
        <v>0</v>
      </c>
      <c r="I75" s="60">
        <v>6600</v>
      </c>
      <c r="J75" s="61">
        <v>7040</v>
      </c>
    </row>
    <row r="76" spans="1:10" s="48" customFormat="1" ht="22.9" customHeight="1" x14ac:dyDescent="0.25">
      <c r="A76" s="59" t="s">
        <v>671</v>
      </c>
      <c r="B76" s="48" t="s">
        <v>2211</v>
      </c>
      <c r="C76" s="48" t="s">
        <v>2570</v>
      </c>
      <c r="D76" s="62" t="s">
        <v>2571</v>
      </c>
      <c r="E76" s="63">
        <v>0</v>
      </c>
      <c r="F76" s="60">
        <v>75288</v>
      </c>
      <c r="G76" s="61">
        <v>91707</v>
      </c>
      <c r="H76" s="63">
        <v>0</v>
      </c>
      <c r="I76" s="60">
        <v>83696</v>
      </c>
      <c r="J76" s="61">
        <v>102217</v>
      </c>
    </row>
    <row r="77" spans="1:10" s="48" customFormat="1" ht="22.9" customHeight="1" x14ac:dyDescent="0.25">
      <c r="A77" s="59" t="s">
        <v>672</v>
      </c>
      <c r="B77" s="48" t="s">
        <v>2212</v>
      </c>
      <c r="C77" s="48" t="s">
        <v>2572</v>
      </c>
      <c r="D77" s="62" t="s">
        <v>2573</v>
      </c>
      <c r="E77" s="63">
        <v>0</v>
      </c>
      <c r="F77" s="60">
        <v>0</v>
      </c>
      <c r="G77" s="61">
        <v>0</v>
      </c>
      <c r="H77" s="63">
        <v>0</v>
      </c>
      <c r="I77" s="60">
        <v>792000</v>
      </c>
      <c r="J77" s="61">
        <v>938500</v>
      </c>
    </row>
    <row r="78" spans="1:10" s="48" customFormat="1" ht="22.9" customHeight="1" x14ac:dyDescent="0.25">
      <c r="A78" s="59" t="s">
        <v>688</v>
      </c>
      <c r="B78" s="48" t="s">
        <v>2245</v>
      </c>
      <c r="C78" s="48" t="s">
        <v>2574</v>
      </c>
      <c r="D78" s="62" t="s">
        <v>2575</v>
      </c>
      <c r="E78" s="63">
        <v>0</v>
      </c>
      <c r="F78" s="60">
        <v>0</v>
      </c>
      <c r="G78" s="61">
        <v>0</v>
      </c>
      <c r="H78" s="63">
        <v>0</v>
      </c>
      <c r="I78" s="60">
        <v>0</v>
      </c>
      <c r="J78" s="61">
        <v>0</v>
      </c>
    </row>
    <row r="79" spans="1:10" s="48" customFormat="1" ht="22.9" customHeight="1" x14ac:dyDescent="0.25">
      <c r="A79" s="59" t="s">
        <v>713</v>
      </c>
      <c r="B79" s="48" t="s">
        <v>2289</v>
      </c>
      <c r="C79" s="48" t="s">
        <v>2576</v>
      </c>
      <c r="D79" s="62" t="s">
        <v>2567</v>
      </c>
      <c r="E79" s="63">
        <v>0</v>
      </c>
      <c r="F79" s="60">
        <v>0</v>
      </c>
      <c r="G79" s="61">
        <v>151832</v>
      </c>
      <c r="H79" s="63">
        <v>0</v>
      </c>
      <c r="I79" s="60">
        <v>0</v>
      </c>
      <c r="J79" s="61">
        <v>157064</v>
      </c>
    </row>
    <row r="80" spans="1:10" s="48" customFormat="1" ht="22.9" customHeight="1" x14ac:dyDescent="0.25">
      <c r="A80" s="59" t="s">
        <v>725</v>
      </c>
      <c r="B80" s="48" t="s">
        <v>2307</v>
      </c>
      <c r="C80" s="48" t="s">
        <v>2577</v>
      </c>
      <c r="D80" s="62" t="s">
        <v>2578</v>
      </c>
      <c r="E80" s="63">
        <v>0</v>
      </c>
      <c r="F80" s="60">
        <v>0</v>
      </c>
      <c r="G80" s="61">
        <v>0</v>
      </c>
      <c r="H80" s="63">
        <v>0</v>
      </c>
      <c r="I80" s="60">
        <v>60208</v>
      </c>
      <c r="J80" s="61">
        <v>22124891</v>
      </c>
    </row>
    <row r="81" spans="1:10" s="48" customFormat="1" ht="22.9" customHeight="1" x14ac:dyDescent="0.25">
      <c r="A81" s="59" t="s">
        <v>741</v>
      </c>
      <c r="B81" s="48" t="s">
        <v>2342</v>
      </c>
      <c r="C81" s="48" t="s">
        <v>2579</v>
      </c>
      <c r="D81" s="62" t="s">
        <v>1187</v>
      </c>
      <c r="E81" s="63">
        <v>0</v>
      </c>
      <c r="F81" s="60">
        <v>107695</v>
      </c>
      <c r="G81" s="61">
        <v>0</v>
      </c>
      <c r="H81" s="63">
        <v>0</v>
      </c>
      <c r="I81" s="60">
        <v>122670</v>
      </c>
      <c r="J81" s="61">
        <v>696000</v>
      </c>
    </row>
    <row r="82" spans="1:10" s="48" customFormat="1" ht="22.9" customHeight="1" x14ac:dyDescent="0.25">
      <c r="A82" s="59" t="s">
        <v>744</v>
      </c>
      <c r="B82" s="48" t="s">
        <v>2347</v>
      </c>
      <c r="C82" s="48" t="s">
        <v>2580</v>
      </c>
      <c r="D82" s="62" t="s">
        <v>2581</v>
      </c>
      <c r="E82" s="63">
        <v>0</v>
      </c>
      <c r="F82" s="60">
        <v>84425</v>
      </c>
      <c r="G82" s="61">
        <v>64180</v>
      </c>
      <c r="H82" s="63">
        <v>0</v>
      </c>
      <c r="I82" s="60">
        <v>96128</v>
      </c>
      <c r="J82" s="61">
        <v>73666</v>
      </c>
    </row>
    <row r="83" spans="1:10" s="48" customFormat="1" ht="22.9" customHeight="1" x14ac:dyDescent="0.25">
      <c r="A83" s="59" t="s">
        <v>745</v>
      </c>
      <c r="B83" s="48" t="s">
        <v>2350</v>
      </c>
      <c r="C83" s="48" t="s">
        <v>2582</v>
      </c>
      <c r="D83" s="62" t="s">
        <v>2583</v>
      </c>
      <c r="E83" s="63">
        <v>0</v>
      </c>
      <c r="F83" s="60">
        <v>154287</v>
      </c>
      <c r="G83" s="61">
        <v>217853</v>
      </c>
      <c r="H83" s="63">
        <v>0</v>
      </c>
      <c r="I83" s="60">
        <v>175236</v>
      </c>
      <c r="J83" s="61">
        <v>254496</v>
      </c>
    </row>
    <row r="84" spans="1:10" s="48" customFormat="1" ht="22.9" customHeight="1" x14ac:dyDescent="0.25">
      <c r="A84" s="59" t="s">
        <v>769</v>
      </c>
      <c r="B84" s="48" t="s">
        <v>2391</v>
      </c>
      <c r="C84" s="48" t="s">
        <v>1730</v>
      </c>
      <c r="D84" s="62" t="s">
        <v>2584</v>
      </c>
      <c r="E84" s="63">
        <v>0</v>
      </c>
      <c r="F84" s="60">
        <v>30152</v>
      </c>
      <c r="G84" s="61">
        <v>39137</v>
      </c>
      <c r="H84" s="63">
        <v>0</v>
      </c>
      <c r="I84" s="60">
        <v>35777</v>
      </c>
      <c r="J84" s="61">
        <v>48511</v>
      </c>
    </row>
    <row r="85" spans="1:10" s="48" customFormat="1" ht="22.9" customHeight="1" x14ac:dyDescent="0.25">
      <c r="A85" s="59" t="s">
        <v>773</v>
      </c>
      <c r="B85" s="48" t="s">
        <v>2397</v>
      </c>
      <c r="C85" s="48" t="s">
        <v>2585</v>
      </c>
      <c r="D85" s="62" t="s">
        <v>2586</v>
      </c>
      <c r="E85" s="63">
        <v>0</v>
      </c>
      <c r="F85" s="60">
        <v>0</v>
      </c>
      <c r="G85" s="61">
        <v>0</v>
      </c>
      <c r="H85" s="63">
        <v>0</v>
      </c>
      <c r="I85" s="60">
        <v>866842</v>
      </c>
      <c r="J85" s="61">
        <v>133590</v>
      </c>
    </row>
    <row r="86" spans="1:10" s="48" customFormat="1" ht="22.9" customHeight="1" x14ac:dyDescent="0.25">
      <c r="A86" s="59" t="s">
        <v>775</v>
      </c>
      <c r="B86" s="48" t="s">
        <v>2401</v>
      </c>
      <c r="C86" s="48" t="s">
        <v>2587</v>
      </c>
      <c r="D86" s="62" t="s">
        <v>2588</v>
      </c>
      <c r="E86" s="63">
        <v>0</v>
      </c>
      <c r="F86" s="60">
        <v>0</v>
      </c>
      <c r="G86" s="61">
        <v>0</v>
      </c>
      <c r="H86" s="63">
        <v>0</v>
      </c>
      <c r="I86" s="60">
        <v>141966</v>
      </c>
      <c r="J86" s="61">
        <v>268576</v>
      </c>
    </row>
    <row r="87" spans="1:10" s="48" customFormat="1" ht="22.9" customHeight="1" x14ac:dyDescent="0.25">
      <c r="A87" s="59" t="s">
        <v>785</v>
      </c>
      <c r="B87" s="48" t="s">
        <v>2425</v>
      </c>
      <c r="C87" s="48" t="s">
        <v>2589</v>
      </c>
      <c r="D87" s="62" t="s">
        <v>2590</v>
      </c>
      <c r="E87" s="63">
        <v>0</v>
      </c>
      <c r="F87" s="60">
        <v>40951</v>
      </c>
      <c r="G87" s="61">
        <v>0</v>
      </c>
      <c r="H87" s="63">
        <v>0</v>
      </c>
      <c r="I87" s="60">
        <v>145239</v>
      </c>
      <c r="J87" s="61">
        <v>0</v>
      </c>
    </row>
    <row r="88" spans="1:10" s="48" customFormat="1" ht="22.9" customHeight="1" x14ac:dyDescent="0.25">
      <c r="A88" s="59" t="s">
        <v>786</v>
      </c>
      <c r="B88" s="48" t="s">
        <v>2428</v>
      </c>
      <c r="C88" s="48" t="s">
        <v>2591</v>
      </c>
      <c r="D88" s="62" t="s">
        <v>2592</v>
      </c>
      <c r="E88" s="63">
        <v>0</v>
      </c>
      <c r="F88" s="60">
        <v>42399</v>
      </c>
      <c r="G88" s="61">
        <v>7328</v>
      </c>
      <c r="H88" s="63">
        <v>0</v>
      </c>
      <c r="I88" s="60">
        <v>28911986</v>
      </c>
      <c r="J88" s="61">
        <v>58522963</v>
      </c>
    </row>
    <row r="89" spans="1:10" s="48" customFormat="1" ht="22.9" customHeight="1" x14ac:dyDescent="0.25">
      <c r="A89" s="59" t="s">
        <v>787</v>
      </c>
      <c r="B89" s="48" t="s">
        <v>2431</v>
      </c>
      <c r="C89" s="48" t="s">
        <v>2260</v>
      </c>
      <c r="D89" s="62" t="s">
        <v>1451</v>
      </c>
      <c r="E89" s="63">
        <v>0</v>
      </c>
      <c r="F89" s="60">
        <v>0</v>
      </c>
      <c r="G89" s="61">
        <v>0</v>
      </c>
      <c r="H89" s="63">
        <v>0</v>
      </c>
      <c r="I89" s="60">
        <v>20483</v>
      </c>
      <c r="J89" s="61">
        <v>0</v>
      </c>
    </row>
    <row r="90" spans="1:10" s="48" customFormat="1" ht="22.9" customHeight="1" x14ac:dyDescent="0.25">
      <c r="A90" s="59" t="s">
        <v>792</v>
      </c>
      <c r="B90" s="48" t="s">
        <v>2440</v>
      </c>
      <c r="C90" s="48" t="s">
        <v>2593</v>
      </c>
      <c r="D90" s="62" t="s">
        <v>1314</v>
      </c>
      <c r="E90" s="63">
        <v>0</v>
      </c>
      <c r="F90" s="60">
        <v>215021</v>
      </c>
      <c r="G90" s="61">
        <v>172561</v>
      </c>
      <c r="H90" s="63">
        <v>0</v>
      </c>
      <c r="I90" s="60">
        <v>249773</v>
      </c>
      <c r="J90" s="61">
        <v>283275</v>
      </c>
    </row>
    <row r="91" spans="1:10" s="48" customFormat="1" ht="22.9" customHeight="1" x14ac:dyDescent="0.25">
      <c r="A91" s="180" t="s">
        <v>801</v>
      </c>
      <c r="B91" s="181" t="s">
        <v>2456</v>
      </c>
      <c r="C91" s="181" t="s">
        <v>2594</v>
      </c>
      <c r="D91" s="182" t="s">
        <v>2595</v>
      </c>
      <c r="E91" s="183">
        <v>0</v>
      </c>
      <c r="F91" s="184">
        <v>0</v>
      </c>
      <c r="G91" s="185">
        <v>0</v>
      </c>
      <c r="H91" s="183">
        <v>0</v>
      </c>
      <c r="I91" s="184">
        <v>5000000</v>
      </c>
      <c r="J91" s="185">
        <v>0</v>
      </c>
    </row>
    <row r="92" spans="1:10" s="48" customFormat="1" ht="22.9" hidden="1" customHeight="1" x14ac:dyDescent="0.25">
      <c r="A92" s="59"/>
      <c r="D92" s="62"/>
      <c r="E92" s="63"/>
      <c r="F92" s="60"/>
      <c r="G92" s="61"/>
      <c r="H92" s="63"/>
      <c r="I92" s="60"/>
      <c r="J92" s="61"/>
    </row>
    <row r="93" spans="1:10" s="48" customFormat="1" ht="22.9" hidden="1" customHeight="1" x14ac:dyDescent="0.25">
      <c r="A93" s="59"/>
      <c r="D93" s="62"/>
      <c r="E93" s="63"/>
      <c r="F93" s="60"/>
      <c r="G93" s="61"/>
      <c r="H93" s="63"/>
      <c r="I93" s="60"/>
      <c r="J93" s="61"/>
    </row>
    <row r="94" spans="1:10" s="48" customFormat="1" ht="22.9" hidden="1" customHeight="1" x14ac:dyDescent="0.25">
      <c r="A94" s="59"/>
      <c r="D94" s="62"/>
      <c r="E94" s="63"/>
      <c r="F94" s="60"/>
      <c r="G94" s="61"/>
      <c r="H94" s="63"/>
      <c r="I94" s="60"/>
      <c r="J94" s="61"/>
    </row>
    <row r="95" spans="1:10" s="48" customFormat="1" ht="22.9" hidden="1" customHeight="1" x14ac:dyDescent="0.25">
      <c r="A95" s="59"/>
      <c r="D95" s="62"/>
      <c r="E95" s="63"/>
      <c r="F95" s="60"/>
      <c r="G95" s="61"/>
      <c r="H95" s="63"/>
      <c r="I95" s="60"/>
      <c r="J95" s="61"/>
    </row>
    <row r="96" spans="1:10" s="48" customFormat="1" ht="22.9" hidden="1" customHeight="1" x14ac:dyDescent="0.25">
      <c r="A96" s="59"/>
      <c r="D96" s="62"/>
      <c r="E96" s="63"/>
      <c r="F96" s="60"/>
      <c r="G96" s="61"/>
      <c r="H96" s="63"/>
      <c r="I96" s="60"/>
      <c r="J96" s="61"/>
    </row>
    <row r="97" spans="1:10" s="48" customFormat="1" ht="22.9" hidden="1" customHeight="1" x14ac:dyDescent="0.25">
      <c r="A97" s="59"/>
      <c r="D97" s="62"/>
      <c r="E97" s="63"/>
      <c r="F97" s="60"/>
      <c r="G97" s="61"/>
      <c r="H97" s="63"/>
      <c r="I97" s="60"/>
      <c r="J97" s="61"/>
    </row>
    <row r="98" spans="1:10" s="48" customFormat="1" ht="22.9" hidden="1" customHeight="1" x14ac:dyDescent="0.25">
      <c r="A98" s="59"/>
      <c r="D98" s="62"/>
      <c r="E98" s="63"/>
      <c r="F98" s="60"/>
      <c r="G98" s="61"/>
      <c r="H98" s="63"/>
      <c r="I98" s="60"/>
      <c r="J98" s="61"/>
    </row>
    <row r="99" spans="1:10" s="48" customFormat="1" ht="22.9" hidden="1" customHeight="1" x14ac:dyDescent="0.25">
      <c r="A99" s="59"/>
      <c r="D99" s="62"/>
      <c r="E99" s="63"/>
      <c r="F99" s="60"/>
      <c r="G99" s="61"/>
      <c r="H99" s="63"/>
      <c r="I99" s="60"/>
      <c r="J99" s="61"/>
    </row>
    <row r="100" spans="1:10" s="48" customFormat="1" ht="22.9" hidden="1" customHeight="1" x14ac:dyDescent="0.25">
      <c r="A100" s="59"/>
      <c r="D100" s="62"/>
      <c r="E100" s="63"/>
      <c r="F100" s="60"/>
      <c r="G100" s="61"/>
      <c r="H100" s="63"/>
      <c r="I100" s="60"/>
      <c r="J100" s="61"/>
    </row>
    <row r="101" spans="1:10" s="48" customFormat="1" ht="22.9" hidden="1" customHeight="1" x14ac:dyDescent="0.25">
      <c r="A101" s="59"/>
      <c r="D101" s="62"/>
      <c r="E101" s="63"/>
      <c r="F101" s="60"/>
      <c r="G101" s="61"/>
      <c r="H101" s="63"/>
      <c r="I101" s="60"/>
      <c r="J101" s="61"/>
    </row>
    <row r="102" spans="1:10" s="48" customFormat="1" ht="22.9" hidden="1" customHeight="1" x14ac:dyDescent="0.25">
      <c r="A102" s="59"/>
      <c r="D102" s="62"/>
      <c r="E102" s="63"/>
      <c r="F102" s="60"/>
      <c r="G102" s="61"/>
      <c r="H102" s="63"/>
      <c r="I102" s="60"/>
      <c r="J102" s="61"/>
    </row>
    <row r="103" spans="1:10" s="48" customFormat="1" ht="22.9" hidden="1" customHeight="1" x14ac:dyDescent="0.25">
      <c r="A103" s="59"/>
      <c r="D103" s="62"/>
      <c r="E103" s="63"/>
      <c r="F103" s="60"/>
      <c r="G103" s="61"/>
      <c r="H103" s="63"/>
      <c r="I103" s="60"/>
      <c r="J103" s="61"/>
    </row>
    <row r="104" spans="1:10" s="48" customFormat="1" ht="22.9" hidden="1" customHeight="1" x14ac:dyDescent="0.25">
      <c r="A104" s="59"/>
      <c r="D104" s="62"/>
      <c r="E104" s="63"/>
      <c r="F104" s="60"/>
      <c r="G104" s="61"/>
      <c r="H104" s="63"/>
      <c r="I104" s="60"/>
      <c r="J104" s="61"/>
    </row>
    <row r="105" spans="1:10" s="48" customFormat="1" ht="22.9" hidden="1" customHeight="1" x14ac:dyDescent="0.25">
      <c r="A105" s="59"/>
      <c r="D105" s="62"/>
      <c r="E105" s="63"/>
      <c r="F105" s="60"/>
      <c r="G105" s="61"/>
      <c r="H105" s="63"/>
      <c r="I105" s="60"/>
      <c r="J105" s="61"/>
    </row>
    <row r="106" spans="1:10" s="48" customFormat="1" ht="22.9" hidden="1" customHeight="1" x14ac:dyDescent="0.25">
      <c r="A106" s="59"/>
      <c r="D106" s="62"/>
      <c r="E106" s="63"/>
      <c r="F106" s="60"/>
      <c r="G106" s="61"/>
      <c r="H106" s="63"/>
      <c r="I106" s="60"/>
      <c r="J106" s="61"/>
    </row>
    <row r="107" spans="1:10" s="48" customFormat="1" ht="22.9" hidden="1" customHeight="1" x14ac:dyDescent="0.25">
      <c r="A107" s="59"/>
      <c r="D107" s="62"/>
      <c r="E107" s="63"/>
      <c r="F107" s="60"/>
      <c r="G107" s="61"/>
      <c r="H107" s="63"/>
      <c r="I107" s="60"/>
      <c r="J107" s="61"/>
    </row>
    <row r="108" spans="1:10" s="48" customFormat="1" ht="22.9" hidden="1" customHeight="1" x14ac:dyDescent="0.25">
      <c r="A108" s="59"/>
      <c r="D108" s="62"/>
      <c r="E108" s="63"/>
      <c r="F108" s="60"/>
      <c r="G108" s="61"/>
      <c r="H108" s="63"/>
      <c r="I108" s="60"/>
      <c r="J108" s="61"/>
    </row>
    <row r="109" spans="1:10" s="48" customFormat="1" ht="22.9" hidden="1" customHeight="1" x14ac:dyDescent="0.25">
      <c r="A109" s="59"/>
      <c r="D109" s="62"/>
      <c r="E109" s="63"/>
      <c r="F109" s="60"/>
      <c r="G109" s="61"/>
      <c r="H109" s="63"/>
      <c r="I109" s="60"/>
      <c r="J109" s="61"/>
    </row>
    <row r="110" spans="1:10" s="48" customFormat="1" ht="22.9" hidden="1" customHeight="1" x14ac:dyDescent="0.25">
      <c r="A110" s="59"/>
      <c r="D110" s="62"/>
      <c r="E110" s="63"/>
      <c r="F110" s="60"/>
      <c r="G110" s="61"/>
      <c r="H110" s="63"/>
      <c r="I110" s="60"/>
      <c r="J110" s="61"/>
    </row>
    <row r="111" spans="1:10" s="48" customFormat="1" ht="22.9" hidden="1" customHeight="1" x14ac:dyDescent="0.25">
      <c r="A111" s="59"/>
      <c r="D111" s="62"/>
      <c r="E111" s="63"/>
      <c r="F111" s="60"/>
      <c r="G111" s="61"/>
      <c r="H111" s="63"/>
      <c r="I111" s="60"/>
      <c r="J111" s="61"/>
    </row>
    <row r="112" spans="1:10" s="48" customFormat="1" ht="22.9" hidden="1" customHeight="1" x14ac:dyDescent="0.25">
      <c r="A112" s="59"/>
      <c r="D112" s="62"/>
      <c r="E112" s="63"/>
      <c r="F112" s="60"/>
      <c r="G112" s="61"/>
      <c r="H112" s="63"/>
      <c r="I112" s="60"/>
      <c r="J112" s="61"/>
    </row>
    <row r="113" spans="1:10" s="48" customFormat="1" ht="22.9" hidden="1" customHeight="1" x14ac:dyDescent="0.25">
      <c r="A113" s="59"/>
      <c r="D113" s="62"/>
      <c r="E113" s="63"/>
      <c r="F113" s="60"/>
      <c r="G113" s="61"/>
      <c r="H113" s="63"/>
      <c r="I113" s="60"/>
      <c r="J113" s="61"/>
    </row>
    <row r="114" spans="1:10" s="48" customFormat="1" ht="22.9" hidden="1" customHeight="1" x14ac:dyDescent="0.25">
      <c r="A114" s="59"/>
      <c r="D114" s="62"/>
      <c r="E114" s="63"/>
      <c r="F114" s="60"/>
      <c r="G114" s="61"/>
      <c r="H114" s="63"/>
      <c r="I114" s="60"/>
      <c r="J114" s="61"/>
    </row>
    <row r="115" spans="1:10" s="48" customFormat="1" ht="22.9" hidden="1" customHeight="1" x14ac:dyDescent="0.25">
      <c r="A115" s="59"/>
      <c r="D115" s="62"/>
      <c r="E115" s="63"/>
      <c r="F115" s="60"/>
      <c r="G115" s="61"/>
      <c r="H115" s="63"/>
      <c r="I115" s="60"/>
      <c r="J115" s="61"/>
    </row>
    <row r="116" spans="1:10" s="48" customFormat="1" ht="22.9" hidden="1" customHeight="1" x14ac:dyDescent="0.25">
      <c r="A116" s="59"/>
      <c r="D116" s="62"/>
      <c r="E116" s="63"/>
      <c r="F116" s="60"/>
      <c r="G116" s="61"/>
      <c r="H116" s="63"/>
      <c r="I116" s="60"/>
      <c r="J116" s="61"/>
    </row>
    <row r="117" spans="1:10" s="48" customFormat="1" ht="22.9" hidden="1" customHeight="1" x14ac:dyDescent="0.25">
      <c r="A117" s="59"/>
      <c r="D117" s="62"/>
      <c r="E117" s="63"/>
      <c r="F117" s="60"/>
      <c r="G117" s="61"/>
      <c r="H117" s="63"/>
      <c r="I117" s="60"/>
      <c r="J117" s="61"/>
    </row>
    <row r="118" spans="1:10" s="48" customFormat="1" ht="22.9" hidden="1" customHeight="1" x14ac:dyDescent="0.25">
      <c r="A118" s="59"/>
      <c r="D118" s="62"/>
      <c r="E118" s="63"/>
      <c r="F118" s="60"/>
      <c r="G118" s="61"/>
      <c r="H118" s="63"/>
      <c r="I118" s="60"/>
      <c r="J118" s="61"/>
    </row>
    <row r="119" spans="1:10" s="48" customFormat="1" ht="22.9" hidden="1" customHeight="1" x14ac:dyDescent="0.25">
      <c r="A119" s="59"/>
      <c r="D119" s="62"/>
      <c r="E119" s="63"/>
      <c r="F119" s="60"/>
      <c r="G119" s="61"/>
      <c r="H119" s="63"/>
      <c r="I119" s="60"/>
      <c r="J119" s="61"/>
    </row>
    <row r="120" spans="1:10" s="48" customFormat="1" ht="22.9" hidden="1" customHeight="1" x14ac:dyDescent="0.25">
      <c r="A120" s="59"/>
      <c r="D120" s="62"/>
      <c r="E120" s="63"/>
      <c r="F120" s="60"/>
      <c r="G120" s="61"/>
      <c r="H120" s="63"/>
      <c r="I120" s="60"/>
      <c r="J120" s="61"/>
    </row>
    <row r="121" spans="1:10" s="48" customFormat="1" ht="22.9" hidden="1" customHeight="1" x14ac:dyDescent="0.25">
      <c r="A121" s="59"/>
      <c r="D121" s="62"/>
      <c r="E121" s="63"/>
      <c r="F121" s="60"/>
      <c r="G121" s="61"/>
      <c r="H121" s="63"/>
      <c r="I121" s="60"/>
      <c r="J121" s="61"/>
    </row>
    <row r="122" spans="1:10" s="48" customFormat="1" ht="22.9" hidden="1" customHeight="1" x14ac:dyDescent="0.25">
      <c r="A122" s="59"/>
      <c r="D122" s="62"/>
      <c r="E122" s="63"/>
      <c r="F122" s="60"/>
      <c r="G122" s="61"/>
      <c r="H122" s="63"/>
      <c r="I122" s="60"/>
      <c r="J122" s="61"/>
    </row>
    <row r="123" spans="1:10" s="48" customFormat="1" ht="22.9" hidden="1" customHeight="1" x14ac:dyDescent="0.25">
      <c r="A123" s="59"/>
      <c r="D123" s="62"/>
      <c r="E123" s="63"/>
      <c r="F123" s="60"/>
      <c r="G123" s="61"/>
      <c r="H123" s="63"/>
      <c r="I123" s="60"/>
      <c r="J123" s="61"/>
    </row>
    <row r="124" spans="1:10" s="48" customFormat="1" ht="22.9" hidden="1" customHeight="1" x14ac:dyDescent="0.25">
      <c r="A124" s="59"/>
      <c r="D124" s="62"/>
      <c r="E124" s="63"/>
      <c r="F124" s="60"/>
      <c r="G124" s="61"/>
      <c r="H124" s="63"/>
      <c r="I124" s="60"/>
      <c r="J124" s="61"/>
    </row>
    <row r="125" spans="1:10" s="48" customFormat="1" ht="22.9" hidden="1" customHeight="1" x14ac:dyDescent="0.25">
      <c r="A125" s="59"/>
      <c r="D125" s="62"/>
      <c r="E125" s="63"/>
      <c r="F125" s="60"/>
      <c r="G125" s="61"/>
      <c r="H125" s="63"/>
      <c r="I125" s="60"/>
      <c r="J125" s="61"/>
    </row>
    <row r="126" spans="1:10" s="48" customFormat="1" ht="22.9" hidden="1" customHeight="1" x14ac:dyDescent="0.25">
      <c r="A126" s="59"/>
      <c r="D126" s="62"/>
      <c r="E126" s="63"/>
      <c r="F126" s="60"/>
      <c r="G126" s="61"/>
      <c r="H126" s="63"/>
      <c r="I126" s="60"/>
      <c r="J126" s="61"/>
    </row>
    <row r="127" spans="1:10" s="48" customFormat="1" ht="22.9" hidden="1" customHeight="1" x14ac:dyDescent="0.25">
      <c r="A127" s="59"/>
      <c r="D127" s="62"/>
      <c r="E127" s="63"/>
      <c r="F127" s="60"/>
      <c r="G127" s="61"/>
      <c r="H127" s="63"/>
      <c r="I127" s="60"/>
      <c r="J127" s="61"/>
    </row>
    <row r="128" spans="1:10" s="48" customFormat="1" ht="22.9" hidden="1" customHeight="1" x14ac:dyDescent="0.25">
      <c r="A128" s="59"/>
      <c r="D128" s="62"/>
      <c r="E128" s="63"/>
      <c r="F128" s="60"/>
      <c r="G128" s="61"/>
      <c r="H128" s="63"/>
      <c r="I128" s="60"/>
      <c r="J128" s="61"/>
    </row>
    <row r="129" spans="1:10" s="48" customFormat="1" ht="22.9" hidden="1" customHeight="1" x14ac:dyDescent="0.25">
      <c r="A129" s="59"/>
      <c r="D129" s="62"/>
      <c r="E129" s="63"/>
      <c r="F129" s="60"/>
      <c r="G129" s="61"/>
      <c r="H129" s="63"/>
      <c r="I129" s="60"/>
      <c r="J129" s="61"/>
    </row>
    <row r="130" spans="1:10" s="48" customFormat="1" ht="22.9" hidden="1" customHeight="1" x14ac:dyDescent="0.25">
      <c r="A130" s="59"/>
      <c r="D130" s="62"/>
      <c r="E130" s="63"/>
      <c r="F130" s="60"/>
      <c r="G130" s="61"/>
      <c r="H130" s="63"/>
      <c r="I130" s="60"/>
      <c r="J130" s="61"/>
    </row>
    <row r="131" spans="1:10" s="48" customFormat="1" ht="22.9" hidden="1" customHeight="1" x14ac:dyDescent="0.25">
      <c r="A131" s="59"/>
      <c r="D131" s="62"/>
      <c r="E131" s="63"/>
      <c r="F131" s="60"/>
      <c r="G131" s="61"/>
      <c r="H131" s="63"/>
      <c r="I131" s="60"/>
      <c r="J131" s="61"/>
    </row>
    <row r="132" spans="1:10" s="48" customFormat="1" ht="22.9" hidden="1" customHeight="1" x14ac:dyDescent="0.25">
      <c r="A132" s="59"/>
      <c r="D132" s="62"/>
      <c r="E132" s="63"/>
      <c r="F132" s="60"/>
      <c r="G132" s="61"/>
      <c r="H132" s="63"/>
      <c r="I132" s="60"/>
      <c r="J132" s="61"/>
    </row>
    <row r="133" spans="1:10" s="48" customFormat="1" ht="22.9" hidden="1" customHeight="1" x14ac:dyDescent="0.25">
      <c r="A133" s="59"/>
      <c r="D133" s="62"/>
      <c r="E133" s="63"/>
      <c r="F133" s="60"/>
      <c r="G133" s="61"/>
      <c r="H133" s="63"/>
      <c r="I133" s="60"/>
      <c r="J133" s="61"/>
    </row>
    <row r="134" spans="1:10" s="48" customFormat="1" ht="22.9" hidden="1" customHeight="1" x14ac:dyDescent="0.25">
      <c r="A134" s="59"/>
      <c r="D134" s="62"/>
      <c r="E134" s="63"/>
      <c r="F134" s="60"/>
      <c r="G134" s="61"/>
      <c r="H134" s="63"/>
      <c r="I134" s="60"/>
      <c r="J134" s="61"/>
    </row>
    <row r="135" spans="1:10" s="48" customFormat="1" ht="22.9" hidden="1" customHeight="1" x14ac:dyDescent="0.25">
      <c r="A135" s="59"/>
      <c r="D135" s="62"/>
      <c r="E135" s="63"/>
      <c r="F135" s="60"/>
      <c r="G135" s="61"/>
      <c r="H135" s="63"/>
      <c r="I135" s="60"/>
      <c r="J135" s="61"/>
    </row>
    <row r="136" spans="1:10" s="48" customFormat="1" ht="22.9" hidden="1" customHeight="1" x14ac:dyDescent="0.25">
      <c r="A136" s="59"/>
      <c r="D136" s="62"/>
      <c r="E136" s="63"/>
      <c r="F136" s="60"/>
      <c r="G136" s="61"/>
      <c r="H136" s="63"/>
      <c r="I136" s="60"/>
      <c r="J136" s="61"/>
    </row>
    <row r="137" spans="1:10" s="48" customFormat="1" ht="22.9" hidden="1" customHeight="1" x14ac:dyDescent="0.25">
      <c r="A137" s="59"/>
      <c r="D137" s="62"/>
      <c r="E137" s="63"/>
      <c r="F137" s="60"/>
      <c r="G137" s="61"/>
      <c r="H137" s="63"/>
      <c r="I137" s="60"/>
      <c r="J137" s="61"/>
    </row>
    <row r="138" spans="1:10" s="48" customFormat="1" ht="22.9" hidden="1" customHeight="1" x14ac:dyDescent="0.25">
      <c r="A138" s="59"/>
      <c r="D138" s="62"/>
      <c r="E138" s="63"/>
      <c r="F138" s="60"/>
      <c r="G138" s="61"/>
      <c r="H138" s="63"/>
      <c r="I138" s="60"/>
      <c r="J138" s="61"/>
    </row>
    <row r="139" spans="1:10" s="48" customFormat="1" ht="22.9" hidden="1" customHeight="1" x14ac:dyDescent="0.25">
      <c r="A139" s="59"/>
      <c r="D139" s="62"/>
      <c r="E139" s="63"/>
      <c r="F139" s="60"/>
      <c r="G139" s="61"/>
      <c r="H139" s="63"/>
      <c r="I139" s="60"/>
      <c r="J139" s="61"/>
    </row>
    <row r="140" spans="1:10" s="48" customFormat="1" ht="22.9" hidden="1" customHeight="1" x14ac:dyDescent="0.25">
      <c r="A140" s="59"/>
      <c r="D140" s="62"/>
      <c r="E140" s="63"/>
      <c r="F140" s="60"/>
      <c r="G140" s="61"/>
      <c r="H140" s="63"/>
      <c r="I140" s="60"/>
      <c r="J140" s="61"/>
    </row>
    <row r="141" spans="1:10" s="48" customFormat="1" ht="22.9" hidden="1" customHeight="1" x14ac:dyDescent="0.25">
      <c r="A141" s="59"/>
      <c r="D141" s="62"/>
      <c r="E141" s="63"/>
      <c r="F141" s="60"/>
      <c r="G141" s="61"/>
      <c r="H141" s="63"/>
      <c r="I141" s="60"/>
      <c r="J141" s="61"/>
    </row>
    <row r="142" spans="1:10" s="48" customFormat="1" ht="22.9" hidden="1" customHeight="1" x14ac:dyDescent="0.25">
      <c r="A142" s="59"/>
      <c r="D142" s="62"/>
      <c r="E142" s="63"/>
      <c r="F142" s="60"/>
      <c r="G142" s="61"/>
      <c r="H142" s="63"/>
      <c r="I142" s="60"/>
      <c r="J142" s="61"/>
    </row>
    <row r="143" spans="1:10" s="48" customFormat="1" ht="22.9" hidden="1" customHeight="1" x14ac:dyDescent="0.25">
      <c r="A143" s="59"/>
      <c r="D143" s="62"/>
      <c r="E143" s="63"/>
      <c r="F143" s="60"/>
      <c r="G143" s="61"/>
      <c r="H143" s="63"/>
      <c r="I143" s="60"/>
      <c r="J143" s="61"/>
    </row>
    <row r="144" spans="1:10" s="48" customFormat="1" ht="22.9" hidden="1" customHeight="1" x14ac:dyDescent="0.25">
      <c r="A144" s="59"/>
      <c r="D144" s="62"/>
      <c r="E144" s="63"/>
      <c r="F144" s="60"/>
      <c r="G144" s="61"/>
      <c r="H144" s="63"/>
      <c r="I144" s="60"/>
      <c r="J144" s="61"/>
    </row>
    <row r="145" spans="1:10" s="48" customFormat="1" ht="22.9" hidden="1" customHeight="1" x14ac:dyDescent="0.25">
      <c r="A145" s="59"/>
      <c r="D145" s="62"/>
      <c r="E145" s="63"/>
      <c r="F145" s="60"/>
      <c r="G145" s="61"/>
      <c r="H145" s="63"/>
      <c r="I145" s="60"/>
      <c r="J145" s="61"/>
    </row>
    <row r="146" spans="1:10" s="48" customFormat="1" ht="22.9" hidden="1" customHeight="1" x14ac:dyDescent="0.25">
      <c r="A146" s="59"/>
      <c r="D146" s="62"/>
      <c r="E146" s="63"/>
      <c r="F146" s="60"/>
      <c r="G146" s="61"/>
      <c r="H146" s="63"/>
      <c r="I146" s="60"/>
      <c r="J146" s="61"/>
    </row>
    <row r="147" spans="1:10" s="48" customFormat="1" ht="22.9" hidden="1" customHeight="1" x14ac:dyDescent="0.25">
      <c r="A147" s="59"/>
      <c r="D147" s="62"/>
      <c r="E147" s="63"/>
      <c r="F147" s="60"/>
      <c r="G147" s="61"/>
      <c r="H147" s="63"/>
      <c r="I147" s="60"/>
      <c r="J147" s="61"/>
    </row>
    <row r="148" spans="1:10" s="48" customFormat="1" ht="22.9" hidden="1" customHeight="1" x14ac:dyDescent="0.25">
      <c r="A148" s="59"/>
      <c r="D148" s="62"/>
      <c r="E148" s="63"/>
      <c r="F148" s="60"/>
      <c r="G148" s="61"/>
      <c r="H148" s="63"/>
      <c r="I148" s="60"/>
      <c r="J148" s="61"/>
    </row>
    <row r="149" spans="1:10" s="48" customFormat="1" x14ac:dyDescent="0.25">
      <c r="E149" s="60"/>
      <c r="F149" s="60"/>
      <c r="G149" s="60"/>
      <c r="H149" s="60"/>
      <c r="I149" s="60"/>
      <c r="J149" s="60"/>
    </row>
  </sheetData>
  <mergeCells count="5">
    <mergeCell ref="E1:J1"/>
    <mergeCell ref="E2:G2"/>
    <mergeCell ref="H2:J2"/>
    <mergeCell ref="E6:G6"/>
    <mergeCell ref="H6:J6"/>
  </mergeCells>
  <pageMargins left="0.7" right="0.7" top="0.75" bottom="0.75" header="0.3" footer="0.3"/>
  <pageSetup scale="57"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149"/>
  <sheetViews>
    <sheetView showGridLines="0" zoomScale="70" zoomScaleNormal="70" workbookViewId="0">
      <pane ySplit="7" topLeftCell="A8" activePane="bottomLeft" state="frozen"/>
      <selection pane="bottomLeft"/>
    </sheetView>
  </sheetViews>
  <sheetFormatPr defaultColWidth="8.85546875" defaultRowHeight="15" x14ac:dyDescent="0.25"/>
  <cols>
    <col min="1" max="1" width="12" style="12" customWidth="1"/>
    <col min="2" max="2" width="55" style="12" bestFit="1" customWidth="1"/>
    <col min="3" max="4" width="23.42578125" style="12" customWidth="1"/>
    <col min="5" max="10" width="16.85546875" style="47" customWidth="1"/>
    <col min="11" max="16384" width="8.85546875" style="12"/>
  </cols>
  <sheetData>
    <row r="1" spans="1:10" ht="21" x14ac:dyDescent="0.35">
      <c r="B1" s="166" t="s">
        <v>70</v>
      </c>
      <c r="E1" s="196" t="s">
        <v>29</v>
      </c>
      <c r="F1" s="196"/>
      <c r="G1" s="196"/>
      <c r="H1" s="196"/>
      <c r="I1" s="196"/>
      <c r="J1" s="196"/>
    </row>
    <row r="2" spans="1:10" x14ac:dyDescent="0.25">
      <c r="D2" s="52"/>
      <c r="E2" s="197" t="s">
        <v>15</v>
      </c>
      <c r="F2" s="198"/>
      <c r="G2" s="199"/>
      <c r="H2" s="198" t="s">
        <v>18</v>
      </c>
      <c r="I2" s="198"/>
      <c r="J2" s="199"/>
    </row>
    <row r="3" spans="1:10" x14ac:dyDescent="0.25">
      <c r="B3" s="164" t="s">
        <v>69</v>
      </c>
      <c r="C3" s="165">
        <f>SUBTOTAL(2,Table6[FY 2023-24])</f>
        <v>33</v>
      </c>
      <c r="D3" s="52"/>
      <c r="E3" s="54" t="s">
        <v>16</v>
      </c>
      <c r="F3" s="55" t="s">
        <v>19</v>
      </c>
      <c r="G3" s="56" t="s">
        <v>1138</v>
      </c>
      <c r="H3" s="55" t="s">
        <v>30</v>
      </c>
      <c r="I3" s="55" t="s">
        <v>71</v>
      </c>
      <c r="J3" s="56" t="s">
        <v>1139</v>
      </c>
    </row>
    <row r="4" spans="1:10" ht="30" customHeight="1" x14ac:dyDescent="0.25">
      <c r="D4" s="48"/>
      <c r="E4" s="53">
        <f>SUBTOTAL(9,Table6[FY 2023-24])</f>
        <v>0</v>
      </c>
      <c r="F4" s="50">
        <f>SUBTOTAL(9,Table6[FY 2024-25])</f>
        <v>27430646</v>
      </c>
      <c r="G4" s="51">
        <f>SUBTOTAL(9,Table6[FY 2025-26])</f>
        <v>19887729</v>
      </c>
      <c r="H4" s="50">
        <f>SUBTOTAL(9,Table6[FY 2023-24 ])</f>
        <v>0</v>
      </c>
      <c r="I4" s="50">
        <f>SUBTOTAL(9,Table6[FY 2024-25 ])</f>
        <v>347904933</v>
      </c>
      <c r="J4" s="51">
        <f>SUBTOTAL(9,Table6[FY 2025-26 ])</f>
        <v>34266272</v>
      </c>
    </row>
    <row r="6" spans="1:10" ht="22.9" customHeight="1" x14ac:dyDescent="0.25">
      <c r="A6" s="57"/>
      <c r="B6" s="58"/>
      <c r="C6" s="58"/>
      <c r="D6" s="58"/>
      <c r="E6" s="200" t="s">
        <v>15</v>
      </c>
      <c r="F6" s="201"/>
      <c r="G6" s="202"/>
      <c r="H6" s="200" t="s">
        <v>18</v>
      </c>
      <c r="I6" s="201"/>
      <c r="J6" s="202"/>
    </row>
    <row r="7" spans="1:10" s="49" customFormat="1" ht="22.9" customHeight="1" x14ac:dyDescent="0.25">
      <c r="A7" s="64" t="s">
        <v>11</v>
      </c>
      <c r="B7" s="65" t="s">
        <v>12</v>
      </c>
      <c r="C7" s="65" t="s">
        <v>14</v>
      </c>
      <c r="D7" s="65" t="s">
        <v>13</v>
      </c>
      <c r="E7" s="66" t="s">
        <v>16</v>
      </c>
      <c r="F7" s="67" t="s">
        <v>19</v>
      </c>
      <c r="G7" s="68" t="s">
        <v>1138</v>
      </c>
      <c r="H7" s="66" t="s">
        <v>30</v>
      </c>
      <c r="I7" s="67" t="s">
        <v>71</v>
      </c>
      <c r="J7" s="68" t="s">
        <v>1139</v>
      </c>
    </row>
    <row r="8" spans="1:10" s="48" customFormat="1" ht="22.9" customHeight="1" x14ac:dyDescent="0.25">
      <c r="A8" s="59" t="s">
        <v>82</v>
      </c>
      <c r="B8" s="48" t="s">
        <v>1173</v>
      </c>
      <c r="C8" s="48" t="s">
        <v>1175</v>
      </c>
      <c r="D8" s="62" t="s">
        <v>2596</v>
      </c>
      <c r="E8" s="63">
        <v>0</v>
      </c>
      <c r="F8" s="60">
        <v>0</v>
      </c>
      <c r="G8" s="61">
        <v>0</v>
      </c>
      <c r="H8" s="63">
        <v>0</v>
      </c>
      <c r="I8" s="60">
        <v>9219</v>
      </c>
      <c r="J8" s="61">
        <v>9219</v>
      </c>
    </row>
    <row r="9" spans="1:10" s="48" customFormat="1" ht="22.9" customHeight="1" x14ac:dyDescent="0.25">
      <c r="A9" s="59" t="s">
        <v>118</v>
      </c>
      <c r="B9" s="48" t="s">
        <v>1276</v>
      </c>
      <c r="C9" s="48" t="s">
        <v>2571</v>
      </c>
      <c r="D9" s="62" t="s">
        <v>2597</v>
      </c>
      <c r="E9" s="63">
        <v>0</v>
      </c>
      <c r="F9" s="60">
        <v>109392</v>
      </c>
      <c r="G9" s="61">
        <v>116463</v>
      </c>
      <c r="H9" s="63">
        <v>0</v>
      </c>
      <c r="I9" s="60">
        <v>118690</v>
      </c>
      <c r="J9" s="61">
        <v>123902</v>
      </c>
    </row>
    <row r="10" spans="1:10" s="48" customFormat="1" ht="22.9" customHeight="1" x14ac:dyDescent="0.25">
      <c r="A10" s="59" t="s">
        <v>148</v>
      </c>
      <c r="B10" s="48" t="s">
        <v>1354</v>
      </c>
      <c r="C10" s="48" t="s">
        <v>1244</v>
      </c>
      <c r="D10" s="62" t="s">
        <v>2598</v>
      </c>
      <c r="E10" s="63">
        <v>0</v>
      </c>
      <c r="F10" s="60">
        <v>33247</v>
      </c>
      <c r="G10" s="61">
        <v>33247</v>
      </c>
      <c r="H10" s="63">
        <v>0</v>
      </c>
      <c r="I10" s="60">
        <v>39643</v>
      </c>
      <c r="J10" s="61">
        <v>39643</v>
      </c>
    </row>
    <row r="11" spans="1:10" s="48" customFormat="1" ht="22.9" customHeight="1" x14ac:dyDescent="0.25">
      <c r="A11" s="59" t="s">
        <v>201</v>
      </c>
      <c r="B11" s="48" t="s">
        <v>1483</v>
      </c>
      <c r="C11" s="48" t="s">
        <v>2599</v>
      </c>
      <c r="D11" s="62" t="s">
        <v>2600</v>
      </c>
      <c r="E11" s="63">
        <v>0</v>
      </c>
      <c r="F11" s="60">
        <v>163409</v>
      </c>
      <c r="G11" s="61">
        <v>129143</v>
      </c>
      <c r="H11" s="63">
        <v>0</v>
      </c>
      <c r="I11" s="60">
        <v>195391</v>
      </c>
      <c r="J11" s="61">
        <v>158005</v>
      </c>
    </row>
    <row r="12" spans="1:10" s="48" customFormat="1" ht="22.9" customHeight="1" x14ac:dyDescent="0.25">
      <c r="A12" s="59" t="s">
        <v>224</v>
      </c>
      <c r="B12" s="48" t="s">
        <v>1532</v>
      </c>
      <c r="C12" s="48" t="s">
        <v>2601</v>
      </c>
      <c r="D12" s="62" t="s">
        <v>2602</v>
      </c>
      <c r="E12" s="63">
        <v>0</v>
      </c>
      <c r="F12" s="60">
        <v>8000000</v>
      </c>
      <c r="G12" s="61">
        <v>0</v>
      </c>
      <c r="H12" s="63">
        <v>0</v>
      </c>
      <c r="I12" s="60">
        <v>8629138</v>
      </c>
      <c r="J12" s="61">
        <v>2362913</v>
      </c>
    </row>
    <row r="13" spans="1:10" s="48" customFormat="1" ht="22.9" customHeight="1" x14ac:dyDescent="0.25">
      <c r="A13" s="59" t="s">
        <v>408</v>
      </c>
      <c r="B13" s="48" t="s">
        <v>1863</v>
      </c>
      <c r="C13" s="48" t="s">
        <v>2603</v>
      </c>
      <c r="D13" s="62" t="s">
        <v>2604</v>
      </c>
      <c r="E13" s="63">
        <v>0</v>
      </c>
      <c r="F13" s="60">
        <v>0</v>
      </c>
      <c r="G13" s="61">
        <v>0</v>
      </c>
      <c r="H13" s="63">
        <v>0</v>
      </c>
      <c r="I13" s="60">
        <v>245291</v>
      </c>
      <c r="J13" s="61">
        <v>252940</v>
      </c>
    </row>
    <row r="14" spans="1:10" s="48" customFormat="1" ht="22.9" customHeight="1" x14ac:dyDescent="0.25">
      <c r="A14" s="59" t="s">
        <v>410</v>
      </c>
      <c r="B14" s="48" t="s">
        <v>1868</v>
      </c>
      <c r="C14" s="48" t="s">
        <v>1175</v>
      </c>
      <c r="D14" s="62" t="s">
        <v>2605</v>
      </c>
      <c r="E14" s="63">
        <v>0</v>
      </c>
      <c r="F14" s="60">
        <v>1829087</v>
      </c>
      <c r="G14" s="61">
        <v>2106723</v>
      </c>
      <c r="H14" s="63">
        <v>0</v>
      </c>
      <c r="I14" s="60">
        <v>1928283</v>
      </c>
      <c r="J14" s="61">
        <v>2217639</v>
      </c>
    </row>
    <row r="15" spans="1:10" s="48" customFormat="1" ht="22.9" customHeight="1" x14ac:dyDescent="0.25">
      <c r="A15" s="59" t="s">
        <v>453</v>
      </c>
      <c r="B15" s="48" t="s">
        <v>1950</v>
      </c>
      <c r="C15" s="48" t="s">
        <v>2606</v>
      </c>
      <c r="D15" s="62" t="s">
        <v>2607</v>
      </c>
      <c r="E15" s="63">
        <v>0</v>
      </c>
      <c r="F15" s="60">
        <v>0</v>
      </c>
      <c r="G15" s="61">
        <v>0</v>
      </c>
      <c r="H15" s="63">
        <v>0</v>
      </c>
      <c r="I15" s="60">
        <v>0</v>
      </c>
      <c r="J15" s="61">
        <v>2032000</v>
      </c>
    </row>
    <row r="16" spans="1:10" s="48" customFormat="1" ht="22.9" customHeight="1" x14ac:dyDescent="0.25">
      <c r="A16" s="59" t="s">
        <v>507</v>
      </c>
      <c r="B16" s="48" t="s">
        <v>2010</v>
      </c>
      <c r="C16" s="48" t="s">
        <v>2608</v>
      </c>
      <c r="D16" s="62" t="s">
        <v>2594</v>
      </c>
      <c r="E16" s="63">
        <v>0</v>
      </c>
      <c r="F16" s="60">
        <v>0</v>
      </c>
      <c r="G16" s="61">
        <v>0</v>
      </c>
      <c r="H16" s="63">
        <v>0</v>
      </c>
      <c r="I16" s="60">
        <v>314607500</v>
      </c>
      <c r="J16" s="61">
        <v>0</v>
      </c>
    </row>
    <row r="17" spans="1:10" s="48" customFormat="1" ht="22.9" customHeight="1" x14ac:dyDescent="0.25">
      <c r="A17" s="59" t="s">
        <v>508</v>
      </c>
      <c r="B17" s="48" t="s">
        <v>2011</v>
      </c>
      <c r="C17" s="48" t="s">
        <v>2608</v>
      </c>
      <c r="D17" s="62" t="s">
        <v>2609</v>
      </c>
      <c r="E17" s="63">
        <v>0</v>
      </c>
      <c r="F17" s="60">
        <v>0</v>
      </c>
      <c r="G17" s="61">
        <v>0</v>
      </c>
      <c r="H17" s="63">
        <v>0</v>
      </c>
      <c r="I17" s="60">
        <v>0</v>
      </c>
      <c r="J17" s="61">
        <v>2800000</v>
      </c>
    </row>
    <row r="18" spans="1:10" s="48" customFormat="1" ht="22.9" customHeight="1" x14ac:dyDescent="0.25">
      <c r="A18" s="59" t="s">
        <v>609</v>
      </c>
      <c r="B18" s="48" t="s">
        <v>2086</v>
      </c>
      <c r="C18" s="48" t="s">
        <v>2610</v>
      </c>
      <c r="D18" s="62" t="s">
        <v>2087</v>
      </c>
      <c r="E18" s="63">
        <v>0</v>
      </c>
      <c r="F18" s="60">
        <v>500000</v>
      </c>
      <c r="G18" s="61">
        <v>500000</v>
      </c>
      <c r="H18" s="63">
        <v>0</v>
      </c>
      <c r="I18" s="60">
        <v>505627</v>
      </c>
      <c r="J18" s="61">
        <v>503751</v>
      </c>
    </row>
    <row r="19" spans="1:10" s="48" customFormat="1" ht="22.9" customHeight="1" x14ac:dyDescent="0.25">
      <c r="A19" s="59" t="s">
        <v>611</v>
      </c>
      <c r="B19" s="48" t="s">
        <v>2090</v>
      </c>
      <c r="C19" s="48" t="s">
        <v>2554</v>
      </c>
      <c r="D19" s="62" t="s">
        <v>1313</v>
      </c>
      <c r="E19" s="63">
        <v>0</v>
      </c>
      <c r="F19" s="60">
        <v>448082</v>
      </c>
      <c r="G19" s="61">
        <v>468099</v>
      </c>
      <c r="H19" s="63">
        <v>0</v>
      </c>
      <c r="I19" s="60">
        <v>482448</v>
      </c>
      <c r="J19" s="61">
        <v>511056</v>
      </c>
    </row>
    <row r="20" spans="1:10" s="48" customFormat="1" ht="22.9" customHeight="1" x14ac:dyDescent="0.25">
      <c r="A20" s="59" t="s">
        <v>615</v>
      </c>
      <c r="B20" s="48" t="s">
        <v>2611</v>
      </c>
      <c r="C20" s="48" t="s">
        <v>2612</v>
      </c>
      <c r="D20" s="62" t="s">
        <v>2100</v>
      </c>
      <c r="E20" s="63">
        <v>0</v>
      </c>
      <c r="F20" s="60">
        <v>1894466</v>
      </c>
      <c r="G20" s="61">
        <v>3788933</v>
      </c>
      <c r="H20" s="63">
        <v>0</v>
      </c>
      <c r="I20" s="60">
        <v>1894466</v>
      </c>
      <c r="J20" s="61">
        <v>3788933</v>
      </c>
    </row>
    <row r="21" spans="1:10" s="48" customFormat="1" ht="22.9" customHeight="1" x14ac:dyDescent="0.25">
      <c r="A21" s="59" t="s">
        <v>617</v>
      </c>
      <c r="B21" s="48" t="s">
        <v>2102</v>
      </c>
      <c r="C21" s="48" t="s">
        <v>1322</v>
      </c>
      <c r="D21" s="62" t="s">
        <v>2103</v>
      </c>
      <c r="E21" s="63">
        <v>0</v>
      </c>
      <c r="F21" s="60">
        <v>0</v>
      </c>
      <c r="G21" s="61">
        <v>0</v>
      </c>
      <c r="H21" s="63">
        <v>0</v>
      </c>
      <c r="I21" s="60">
        <v>1632613</v>
      </c>
      <c r="J21" s="61">
        <v>3110052</v>
      </c>
    </row>
    <row r="22" spans="1:10" s="48" customFormat="1" ht="22.9" customHeight="1" x14ac:dyDescent="0.25">
      <c r="A22" s="59" t="s">
        <v>629</v>
      </c>
      <c r="B22" s="48" t="s">
        <v>2126</v>
      </c>
      <c r="C22" s="48" t="s">
        <v>2613</v>
      </c>
      <c r="D22" s="62" t="s">
        <v>2128</v>
      </c>
      <c r="E22" s="63">
        <v>0</v>
      </c>
      <c r="F22" s="60">
        <v>905762</v>
      </c>
      <c r="G22" s="61">
        <v>0</v>
      </c>
      <c r="H22" s="63">
        <v>0</v>
      </c>
      <c r="I22" s="60">
        <v>927171</v>
      </c>
      <c r="J22" s="61">
        <v>0</v>
      </c>
    </row>
    <row r="23" spans="1:10" s="48" customFormat="1" ht="22.9" customHeight="1" x14ac:dyDescent="0.25">
      <c r="A23" s="59" t="s">
        <v>630</v>
      </c>
      <c r="B23" s="48" t="s">
        <v>2129</v>
      </c>
      <c r="C23" s="48" t="s">
        <v>2614</v>
      </c>
      <c r="D23" s="62" t="s">
        <v>1541</v>
      </c>
      <c r="E23" s="63">
        <v>0</v>
      </c>
      <c r="F23" s="60">
        <v>240834</v>
      </c>
      <c r="G23" s="61">
        <v>249616</v>
      </c>
      <c r="H23" s="63">
        <v>0</v>
      </c>
      <c r="I23" s="60">
        <v>240834</v>
      </c>
      <c r="J23" s="61">
        <v>249616</v>
      </c>
    </row>
    <row r="24" spans="1:10" s="48" customFormat="1" ht="22.9" customHeight="1" x14ac:dyDescent="0.25">
      <c r="A24" s="59" t="s">
        <v>642</v>
      </c>
      <c r="B24" s="48" t="s">
        <v>2155</v>
      </c>
      <c r="C24" s="48" t="s">
        <v>2615</v>
      </c>
      <c r="D24" s="62" t="s">
        <v>2616</v>
      </c>
      <c r="E24" s="63">
        <v>0</v>
      </c>
      <c r="F24" s="60">
        <v>5000000</v>
      </c>
      <c r="G24" s="61">
        <v>5682070</v>
      </c>
      <c r="H24" s="63">
        <v>0</v>
      </c>
      <c r="I24" s="60">
        <v>5000000</v>
      </c>
      <c r="J24" s="61">
        <v>5682070</v>
      </c>
    </row>
    <row r="25" spans="1:10" s="48" customFormat="1" ht="22.9" customHeight="1" x14ac:dyDescent="0.25">
      <c r="A25" s="59" t="s">
        <v>652</v>
      </c>
      <c r="B25" s="48" t="s">
        <v>2176</v>
      </c>
      <c r="C25" s="48" t="s">
        <v>1422</v>
      </c>
      <c r="D25" s="62" t="s">
        <v>1210</v>
      </c>
      <c r="E25" s="63">
        <v>0</v>
      </c>
      <c r="F25" s="60">
        <v>0</v>
      </c>
      <c r="G25" s="61">
        <v>0</v>
      </c>
      <c r="H25" s="63">
        <v>0</v>
      </c>
      <c r="I25" s="60">
        <v>508871</v>
      </c>
      <c r="J25" s="61">
        <v>511088</v>
      </c>
    </row>
    <row r="26" spans="1:10" s="48" customFormat="1" ht="22.9" customHeight="1" x14ac:dyDescent="0.25">
      <c r="A26" s="59" t="s">
        <v>654</v>
      </c>
      <c r="B26" s="48" t="s">
        <v>2179</v>
      </c>
      <c r="C26" s="48" t="s">
        <v>1244</v>
      </c>
      <c r="D26" s="62" t="s">
        <v>1559</v>
      </c>
      <c r="E26" s="63">
        <v>0</v>
      </c>
      <c r="F26" s="60">
        <v>250000</v>
      </c>
      <c r="G26" s="61">
        <v>250000</v>
      </c>
      <c r="H26" s="63">
        <v>0</v>
      </c>
      <c r="I26" s="60">
        <v>250000</v>
      </c>
      <c r="J26" s="61">
        <v>250000</v>
      </c>
    </row>
    <row r="27" spans="1:10" s="48" customFormat="1" ht="22.9" customHeight="1" x14ac:dyDescent="0.25">
      <c r="A27" s="59" t="s">
        <v>657</v>
      </c>
      <c r="B27" s="48" t="s">
        <v>2183</v>
      </c>
      <c r="C27" s="48" t="s">
        <v>2617</v>
      </c>
      <c r="D27" s="62" t="s">
        <v>2618</v>
      </c>
      <c r="E27" s="63">
        <v>0</v>
      </c>
      <c r="F27" s="60">
        <v>736527</v>
      </c>
      <c r="G27" s="61">
        <v>725195</v>
      </c>
      <c r="H27" s="63">
        <v>0</v>
      </c>
      <c r="I27" s="60">
        <v>763529</v>
      </c>
      <c r="J27" s="61">
        <v>755375</v>
      </c>
    </row>
    <row r="28" spans="1:10" s="48" customFormat="1" ht="22.9" customHeight="1" x14ac:dyDescent="0.25">
      <c r="A28" s="59" t="s">
        <v>659</v>
      </c>
      <c r="B28" s="48" t="s">
        <v>2188</v>
      </c>
      <c r="C28" s="48" t="s">
        <v>1404</v>
      </c>
      <c r="D28" s="62" t="s">
        <v>2619</v>
      </c>
      <c r="E28" s="63">
        <v>0</v>
      </c>
      <c r="F28" s="60">
        <v>264944</v>
      </c>
      <c r="G28" s="61">
        <v>208274</v>
      </c>
      <c r="H28" s="63">
        <v>0</v>
      </c>
      <c r="I28" s="60">
        <v>300340</v>
      </c>
      <c r="J28" s="61">
        <v>238003</v>
      </c>
    </row>
    <row r="29" spans="1:10" s="48" customFormat="1" ht="22.9" customHeight="1" x14ac:dyDescent="0.25">
      <c r="A29" s="59" t="s">
        <v>663</v>
      </c>
      <c r="B29" s="48" t="s">
        <v>2196</v>
      </c>
      <c r="C29" s="48" t="s">
        <v>1496</v>
      </c>
      <c r="D29" s="62" t="s">
        <v>1210</v>
      </c>
      <c r="E29" s="63">
        <v>0</v>
      </c>
      <c r="F29" s="60">
        <v>568699</v>
      </c>
      <c r="G29" s="61">
        <v>801000</v>
      </c>
      <c r="H29" s="63">
        <v>0</v>
      </c>
      <c r="I29" s="60">
        <v>570574</v>
      </c>
      <c r="J29" s="61">
        <v>801000</v>
      </c>
    </row>
    <row r="30" spans="1:10" s="48" customFormat="1" ht="22.9" customHeight="1" x14ac:dyDescent="0.25">
      <c r="A30" s="59" t="s">
        <v>686</v>
      </c>
      <c r="B30" s="48" t="s">
        <v>2243</v>
      </c>
      <c r="C30" s="48" t="s">
        <v>1216</v>
      </c>
      <c r="D30" s="62" t="s">
        <v>1341</v>
      </c>
      <c r="E30" s="63">
        <v>0</v>
      </c>
      <c r="F30" s="60">
        <v>100000</v>
      </c>
      <c r="G30" s="61">
        <v>0</v>
      </c>
      <c r="H30" s="63">
        <v>0</v>
      </c>
      <c r="I30" s="60">
        <v>100000</v>
      </c>
      <c r="J30" s="61">
        <v>0</v>
      </c>
    </row>
    <row r="31" spans="1:10" s="48" customFormat="1" ht="22.9" customHeight="1" x14ac:dyDescent="0.25">
      <c r="A31" s="59" t="s">
        <v>709</v>
      </c>
      <c r="B31" s="48" t="s">
        <v>2281</v>
      </c>
      <c r="C31" s="48" t="s">
        <v>1647</v>
      </c>
      <c r="D31" s="62" t="s">
        <v>1444</v>
      </c>
      <c r="E31" s="63">
        <v>0</v>
      </c>
      <c r="F31" s="60">
        <v>0</v>
      </c>
      <c r="G31" s="61">
        <v>72839</v>
      </c>
      <c r="H31" s="63">
        <v>0</v>
      </c>
      <c r="I31" s="60">
        <v>0</v>
      </c>
      <c r="J31" s="61">
        <v>72839</v>
      </c>
    </row>
    <row r="32" spans="1:10" s="48" customFormat="1" ht="22.9" customHeight="1" x14ac:dyDescent="0.25">
      <c r="A32" s="59" t="s">
        <v>711</v>
      </c>
      <c r="B32" s="48" t="s">
        <v>2620</v>
      </c>
      <c r="C32" s="48" t="s">
        <v>2621</v>
      </c>
      <c r="D32" s="62" t="s">
        <v>2622</v>
      </c>
      <c r="E32" s="63">
        <v>0</v>
      </c>
      <c r="F32" s="60">
        <v>500000</v>
      </c>
      <c r="G32" s="61">
        <v>500000</v>
      </c>
      <c r="H32" s="63">
        <v>0</v>
      </c>
      <c r="I32" s="60">
        <v>509359</v>
      </c>
      <c r="J32" s="61">
        <v>509460</v>
      </c>
    </row>
    <row r="33" spans="1:10" s="48" customFormat="1" ht="22.9" customHeight="1" x14ac:dyDescent="0.25">
      <c r="A33" s="59" t="s">
        <v>722</v>
      </c>
      <c r="B33" s="48" t="s">
        <v>2304</v>
      </c>
      <c r="C33" s="48" t="s">
        <v>1244</v>
      </c>
      <c r="D33" s="62" t="s">
        <v>1210</v>
      </c>
      <c r="E33" s="63">
        <v>0</v>
      </c>
      <c r="F33" s="60">
        <v>0</v>
      </c>
      <c r="G33" s="61">
        <v>0</v>
      </c>
      <c r="H33" s="63">
        <v>0</v>
      </c>
      <c r="I33" s="60">
        <v>214768</v>
      </c>
      <c r="J33" s="61">
        <v>248287</v>
      </c>
    </row>
    <row r="34" spans="1:10" s="48" customFormat="1" ht="22.9" customHeight="1" x14ac:dyDescent="0.25">
      <c r="A34" s="59" t="s">
        <v>729</v>
      </c>
      <c r="B34" s="48" t="s">
        <v>2319</v>
      </c>
      <c r="C34" s="48" t="s">
        <v>1327</v>
      </c>
      <c r="D34" s="62" t="s">
        <v>1789</v>
      </c>
      <c r="E34" s="63">
        <v>0</v>
      </c>
      <c r="F34" s="60">
        <v>3137862</v>
      </c>
      <c r="G34" s="61">
        <v>1877683</v>
      </c>
      <c r="H34" s="63">
        <v>0</v>
      </c>
      <c r="I34" s="60">
        <v>3803741</v>
      </c>
      <c r="J34" s="61">
        <v>3483671</v>
      </c>
    </row>
    <row r="35" spans="1:10" s="48" customFormat="1" ht="22.9" customHeight="1" x14ac:dyDescent="0.25">
      <c r="A35" s="59" t="s">
        <v>738</v>
      </c>
      <c r="B35" s="48" t="s">
        <v>2337</v>
      </c>
      <c r="C35" s="48" t="s">
        <v>1647</v>
      </c>
      <c r="D35" s="62"/>
      <c r="E35" s="63">
        <v>0</v>
      </c>
      <c r="F35" s="60">
        <v>2548335</v>
      </c>
      <c r="G35" s="61">
        <v>2178444</v>
      </c>
      <c r="H35" s="63">
        <v>0</v>
      </c>
      <c r="I35" s="60">
        <v>2904715</v>
      </c>
      <c r="J35" s="61">
        <v>2603731</v>
      </c>
    </row>
    <row r="36" spans="1:10" s="48" customFormat="1" ht="22.9" customHeight="1" x14ac:dyDescent="0.25">
      <c r="A36" s="59" t="s">
        <v>743</v>
      </c>
      <c r="B36" s="48" t="s">
        <v>2345</v>
      </c>
      <c r="C36" s="48" t="s">
        <v>2623</v>
      </c>
      <c r="D36" s="62" t="s">
        <v>1210</v>
      </c>
      <c r="E36" s="63">
        <v>0</v>
      </c>
      <c r="F36" s="60">
        <v>0</v>
      </c>
      <c r="G36" s="61">
        <v>0</v>
      </c>
      <c r="H36" s="63">
        <v>0</v>
      </c>
      <c r="I36" s="60">
        <v>218861</v>
      </c>
      <c r="J36" s="61">
        <v>210562</v>
      </c>
    </row>
    <row r="37" spans="1:10" s="48" customFormat="1" ht="22.9" customHeight="1" x14ac:dyDescent="0.25">
      <c r="A37" s="59" t="s">
        <v>755</v>
      </c>
      <c r="B37" s="48" t="s">
        <v>2624</v>
      </c>
      <c r="C37" s="48" t="s">
        <v>1706</v>
      </c>
      <c r="D37" s="62" t="s">
        <v>1210</v>
      </c>
      <c r="E37" s="63">
        <v>0</v>
      </c>
      <c r="F37" s="60">
        <v>200000</v>
      </c>
      <c r="G37" s="61">
        <v>200000</v>
      </c>
      <c r="H37" s="63">
        <v>0</v>
      </c>
      <c r="I37" s="60">
        <v>200000</v>
      </c>
      <c r="J37" s="61">
        <v>200000</v>
      </c>
    </row>
    <row r="38" spans="1:10" s="48" customFormat="1" ht="22.9" customHeight="1" x14ac:dyDescent="0.25">
      <c r="A38" s="59" t="s">
        <v>812</v>
      </c>
      <c r="B38" s="48" t="s">
        <v>2476</v>
      </c>
      <c r="C38" s="48" t="s">
        <v>1451</v>
      </c>
      <c r="D38" s="62" t="s">
        <v>2477</v>
      </c>
      <c r="E38" s="63">
        <v>0</v>
      </c>
      <c r="F38" s="60">
        <v>0</v>
      </c>
      <c r="G38" s="61">
        <v>0</v>
      </c>
      <c r="H38" s="63">
        <v>0</v>
      </c>
      <c r="I38" s="60">
        <v>14098</v>
      </c>
      <c r="J38" s="61">
        <v>10764</v>
      </c>
    </row>
    <row r="39" spans="1:10" s="48" customFormat="1" ht="22.9" customHeight="1" x14ac:dyDescent="0.25">
      <c r="A39" s="59" t="s">
        <v>814</v>
      </c>
      <c r="B39" s="48" t="s">
        <v>2479</v>
      </c>
      <c r="C39" s="48" t="s">
        <v>2625</v>
      </c>
      <c r="D39" s="62" t="s">
        <v>1210</v>
      </c>
      <c r="E39" s="63">
        <v>0</v>
      </c>
      <c r="F39" s="60">
        <v>0</v>
      </c>
      <c r="G39" s="61">
        <v>0</v>
      </c>
      <c r="H39" s="63">
        <v>0</v>
      </c>
      <c r="I39" s="60">
        <v>549533</v>
      </c>
      <c r="J39" s="61">
        <v>529753</v>
      </c>
    </row>
    <row r="40" spans="1:10" s="48" customFormat="1" ht="22.9" customHeight="1" x14ac:dyDescent="0.25">
      <c r="A40" s="59" t="s">
        <v>816</v>
      </c>
      <c r="B40" s="48" t="s">
        <v>2484</v>
      </c>
      <c r="C40" s="48" t="s">
        <v>1272</v>
      </c>
      <c r="D40" s="62" t="s">
        <v>2626</v>
      </c>
      <c r="E40" s="63">
        <v>0</v>
      </c>
      <c r="F40" s="60">
        <v>0</v>
      </c>
      <c r="G40" s="61">
        <v>0</v>
      </c>
      <c r="H40" s="63">
        <v>0</v>
      </c>
      <c r="I40" s="60">
        <v>540230</v>
      </c>
      <c r="J40" s="61">
        <v>0</v>
      </c>
    </row>
    <row r="41" spans="1:10" s="48" customFormat="1" ht="22.9" customHeight="1" x14ac:dyDescent="0.25">
      <c r="A41" s="59" t="s">
        <v>821</v>
      </c>
      <c r="B41" s="48" t="s">
        <v>2627</v>
      </c>
      <c r="C41" s="48" t="s">
        <v>2628</v>
      </c>
      <c r="D41" s="62" t="s">
        <v>2629</v>
      </c>
      <c r="E41" s="63" t="s">
        <v>1596</v>
      </c>
      <c r="F41" s="60" t="s">
        <v>1596</v>
      </c>
      <c r="G41" s="61" t="s">
        <v>1596</v>
      </c>
      <c r="H41" s="63" t="s">
        <v>1596</v>
      </c>
      <c r="I41" s="60" t="s">
        <v>1596</v>
      </c>
      <c r="J41" s="61" t="s">
        <v>1596</v>
      </c>
    </row>
    <row r="42" spans="1:10" s="48" customFormat="1" ht="22.9" customHeight="1" x14ac:dyDescent="0.25">
      <c r="A42" s="59" t="s">
        <v>824</v>
      </c>
      <c r="B42" s="48" t="s">
        <v>2630</v>
      </c>
      <c r="C42" s="48" t="s">
        <v>2631</v>
      </c>
      <c r="D42" s="62" t="s">
        <v>2632</v>
      </c>
      <c r="E42" s="63" t="s">
        <v>1596</v>
      </c>
      <c r="F42" s="60" t="s">
        <v>1596</v>
      </c>
      <c r="G42" s="61" t="s">
        <v>1596</v>
      </c>
      <c r="H42" s="63" t="s">
        <v>1596</v>
      </c>
      <c r="I42" s="60" t="s">
        <v>1596</v>
      </c>
      <c r="J42" s="61" t="s">
        <v>1596</v>
      </c>
    </row>
    <row r="43" spans="1:10" s="48" customFormat="1" ht="22.9" customHeight="1" x14ac:dyDescent="0.25">
      <c r="A43" s="180" t="s">
        <v>826</v>
      </c>
      <c r="B43" s="181" t="s">
        <v>2633</v>
      </c>
      <c r="C43" s="181" t="s">
        <v>2631</v>
      </c>
      <c r="D43" s="182" t="s">
        <v>2549</v>
      </c>
      <c r="E43" s="183" t="s">
        <v>1596</v>
      </c>
      <c r="F43" s="184" t="s">
        <v>1596</v>
      </c>
      <c r="G43" s="185" t="s">
        <v>1596</v>
      </c>
      <c r="H43" s="183" t="s">
        <v>1596</v>
      </c>
      <c r="I43" s="184" t="s">
        <v>1596</v>
      </c>
      <c r="J43" s="185" t="s">
        <v>1596</v>
      </c>
    </row>
    <row r="44" spans="1:10" s="48" customFormat="1" ht="22.9" hidden="1" customHeight="1" x14ac:dyDescent="0.25">
      <c r="A44" s="59"/>
      <c r="D44" s="62"/>
      <c r="E44" s="63"/>
      <c r="F44" s="60"/>
      <c r="G44" s="61"/>
      <c r="H44" s="63"/>
      <c r="I44" s="60"/>
      <c r="J44" s="61"/>
    </row>
    <row r="45" spans="1:10" s="48" customFormat="1" ht="22.9" hidden="1" customHeight="1" x14ac:dyDescent="0.25">
      <c r="A45" s="59"/>
      <c r="D45" s="62"/>
      <c r="E45" s="63"/>
      <c r="F45" s="60"/>
      <c r="G45" s="61"/>
      <c r="H45" s="63"/>
      <c r="I45" s="60"/>
      <c r="J45" s="61"/>
    </row>
    <row r="46" spans="1:10" s="48" customFormat="1" ht="22.9" hidden="1" customHeight="1" x14ac:dyDescent="0.25">
      <c r="A46" s="59"/>
      <c r="D46" s="62"/>
      <c r="E46" s="63"/>
      <c r="F46" s="60"/>
      <c r="G46" s="61"/>
      <c r="H46" s="63"/>
      <c r="I46" s="60"/>
      <c r="J46" s="61"/>
    </row>
    <row r="47" spans="1:10" s="48" customFormat="1" ht="22.9" hidden="1" customHeight="1" x14ac:dyDescent="0.25">
      <c r="A47" s="59"/>
      <c r="D47" s="62"/>
      <c r="E47" s="63"/>
      <c r="F47" s="60"/>
      <c r="G47" s="61"/>
      <c r="H47" s="63"/>
      <c r="I47" s="60"/>
      <c r="J47" s="61"/>
    </row>
    <row r="48" spans="1:10" s="48" customFormat="1" ht="22.9" hidden="1" customHeight="1" x14ac:dyDescent="0.25">
      <c r="A48" s="59"/>
      <c r="D48" s="62"/>
      <c r="E48" s="63"/>
      <c r="F48" s="60"/>
      <c r="G48" s="61"/>
      <c r="H48" s="63"/>
      <c r="I48" s="60"/>
      <c r="J48" s="61"/>
    </row>
    <row r="49" spans="1:17" s="48" customFormat="1" ht="22.9" hidden="1" customHeight="1" x14ac:dyDescent="0.25">
      <c r="A49" s="59"/>
      <c r="D49" s="62"/>
      <c r="E49" s="63"/>
      <c r="F49" s="60"/>
      <c r="G49" s="61"/>
      <c r="H49" s="63"/>
      <c r="I49" s="60"/>
      <c r="J49" s="61"/>
    </row>
    <row r="50" spans="1:17" s="48" customFormat="1" ht="22.9" hidden="1" customHeight="1" x14ac:dyDescent="0.25">
      <c r="A50" s="59"/>
      <c r="D50" s="62"/>
      <c r="E50" s="63"/>
      <c r="F50" s="60"/>
      <c r="G50" s="61"/>
      <c r="H50" s="63"/>
      <c r="I50" s="60"/>
      <c r="J50" s="61"/>
    </row>
    <row r="51" spans="1:17" s="48" customFormat="1" ht="22.9" hidden="1" customHeight="1" x14ac:dyDescent="0.25">
      <c r="A51" s="59"/>
      <c r="D51" s="62"/>
      <c r="E51" s="63"/>
      <c r="F51" s="60"/>
      <c r="G51" s="61"/>
      <c r="H51" s="63"/>
      <c r="I51" s="60"/>
      <c r="J51" s="61"/>
    </row>
    <row r="52" spans="1:17" s="48" customFormat="1" ht="22.9" hidden="1" customHeight="1" x14ac:dyDescent="0.25">
      <c r="A52" s="59"/>
      <c r="D52" s="62"/>
      <c r="E52" s="63"/>
      <c r="F52" s="60"/>
      <c r="G52" s="61"/>
      <c r="H52" s="63"/>
      <c r="I52" s="60"/>
      <c r="J52" s="61"/>
    </row>
    <row r="53" spans="1:17" s="48" customFormat="1" ht="22.9" hidden="1" customHeight="1" x14ac:dyDescent="0.25">
      <c r="A53" s="59"/>
      <c r="D53" s="62"/>
      <c r="E53" s="63"/>
      <c r="F53" s="60"/>
      <c r="G53" s="61"/>
      <c r="H53" s="63"/>
      <c r="I53" s="60"/>
      <c r="J53" s="61"/>
    </row>
    <row r="54" spans="1:17" s="48" customFormat="1" ht="22.9" hidden="1" customHeight="1" x14ac:dyDescent="0.25">
      <c r="A54" s="59"/>
      <c r="D54" s="62"/>
      <c r="E54" s="63"/>
      <c r="F54" s="60"/>
      <c r="G54" s="61"/>
      <c r="H54" s="63"/>
      <c r="I54" s="60"/>
      <c r="J54" s="61"/>
    </row>
    <row r="55" spans="1:17" s="48" customFormat="1" ht="22.9" hidden="1" customHeight="1" x14ac:dyDescent="0.25">
      <c r="A55" s="59"/>
      <c r="D55" s="62"/>
      <c r="E55" s="63"/>
      <c r="F55" s="60"/>
      <c r="G55" s="61"/>
      <c r="H55" s="63"/>
      <c r="I55" s="60"/>
      <c r="J55" s="61"/>
    </row>
    <row r="56" spans="1:17" s="48" customFormat="1" ht="22.9" hidden="1" customHeight="1" x14ac:dyDescent="0.25">
      <c r="A56" s="59"/>
      <c r="D56" s="62"/>
      <c r="E56" s="63"/>
      <c r="F56" s="60"/>
      <c r="G56" s="61"/>
      <c r="H56" s="63"/>
      <c r="I56" s="60"/>
      <c r="J56" s="61"/>
    </row>
    <row r="57" spans="1:17" s="48" customFormat="1" ht="22.9" hidden="1" customHeight="1" x14ac:dyDescent="0.25">
      <c r="A57" s="59"/>
      <c r="D57" s="62"/>
      <c r="E57" s="63"/>
      <c r="F57" s="60"/>
      <c r="G57" s="61"/>
      <c r="H57" s="63"/>
      <c r="I57" s="60"/>
      <c r="J57" s="61"/>
    </row>
    <row r="58" spans="1:17" s="48" customFormat="1" ht="22.9" hidden="1" customHeight="1" x14ac:dyDescent="0.25">
      <c r="A58" s="59"/>
      <c r="D58" s="62"/>
      <c r="E58" s="63"/>
      <c r="F58" s="60"/>
      <c r="G58" s="61"/>
      <c r="H58" s="63"/>
      <c r="I58" s="60"/>
      <c r="J58" s="61"/>
      <c r="L58" s="60"/>
      <c r="M58" s="60"/>
      <c r="N58" s="60"/>
      <c r="O58" s="60"/>
      <c r="P58" s="60"/>
      <c r="Q58" s="60"/>
    </row>
    <row r="59" spans="1:17" s="48" customFormat="1" ht="22.9" hidden="1" customHeight="1" x14ac:dyDescent="0.25">
      <c r="A59" s="59"/>
      <c r="D59" s="62"/>
      <c r="E59" s="63"/>
      <c r="F59" s="60"/>
      <c r="G59" s="61"/>
      <c r="H59" s="63"/>
      <c r="I59" s="60"/>
      <c r="J59" s="61"/>
    </row>
    <row r="60" spans="1:17" s="48" customFormat="1" ht="22.9" hidden="1" customHeight="1" x14ac:dyDescent="0.25">
      <c r="A60" s="59"/>
      <c r="D60" s="62"/>
      <c r="E60" s="63"/>
      <c r="F60" s="60"/>
      <c r="G60" s="61"/>
      <c r="H60" s="63"/>
      <c r="I60" s="60"/>
      <c r="J60" s="61"/>
    </row>
    <row r="61" spans="1:17" s="48" customFormat="1" ht="22.9" hidden="1" customHeight="1" x14ac:dyDescent="0.25">
      <c r="A61" s="59"/>
      <c r="D61" s="62"/>
      <c r="E61" s="63"/>
      <c r="F61" s="60"/>
      <c r="G61" s="61"/>
      <c r="H61" s="63"/>
      <c r="I61" s="60"/>
      <c r="J61" s="61"/>
    </row>
    <row r="62" spans="1:17" s="48" customFormat="1" ht="22.9" hidden="1" customHeight="1" x14ac:dyDescent="0.25">
      <c r="A62" s="59"/>
      <c r="D62" s="62"/>
      <c r="E62" s="63"/>
      <c r="F62" s="60"/>
      <c r="G62" s="61"/>
      <c r="H62" s="63"/>
      <c r="I62" s="60"/>
      <c r="J62" s="61"/>
    </row>
    <row r="63" spans="1:17" s="48" customFormat="1" ht="22.9" hidden="1" customHeight="1" x14ac:dyDescent="0.25">
      <c r="A63" s="59"/>
      <c r="D63" s="62"/>
      <c r="E63" s="63"/>
      <c r="F63" s="60"/>
      <c r="G63" s="61"/>
      <c r="H63" s="63"/>
      <c r="I63" s="60"/>
      <c r="J63" s="61"/>
    </row>
    <row r="64" spans="1:17" s="48" customFormat="1" ht="22.9" hidden="1" customHeight="1" x14ac:dyDescent="0.25">
      <c r="A64" s="59"/>
      <c r="D64" s="62"/>
      <c r="E64" s="63"/>
      <c r="F64" s="60"/>
      <c r="G64" s="61"/>
      <c r="H64" s="63"/>
      <c r="I64" s="60"/>
      <c r="J64" s="61"/>
    </row>
    <row r="65" spans="1:10" s="48" customFormat="1" ht="22.9" hidden="1" customHeight="1" x14ac:dyDescent="0.25">
      <c r="A65" s="59"/>
      <c r="D65" s="62"/>
      <c r="E65" s="63"/>
      <c r="F65" s="60"/>
      <c r="G65" s="61"/>
      <c r="H65" s="63"/>
      <c r="I65" s="60"/>
      <c r="J65" s="61"/>
    </row>
    <row r="66" spans="1:10" s="48" customFormat="1" ht="22.9" hidden="1" customHeight="1" x14ac:dyDescent="0.25">
      <c r="A66" s="59"/>
      <c r="D66" s="62"/>
      <c r="E66" s="63"/>
      <c r="F66" s="60"/>
      <c r="G66" s="61"/>
      <c r="H66" s="63"/>
      <c r="I66" s="60"/>
      <c r="J66" s="61"/>
    </row>
    <row r="67" spans="1:10" s="48" customFormat="1" ht="22.9" hidden="1" customHeight="1" x14ac:dyDescent="0.25">
      <c r="A67" s="59"/>
      <c r="D67" s="62"/>
      <c r="E67" s="63"/>
      <c r="F67" s="60"/>
      <c r="G67" s="61"/>
      <c r="H67" s="63"/>
      <c r="I67" s="60"/>
      <c r="J67" s="61"/>
    </row>
    <row r="68" spans="1:10" s="48" customFormat="1" ht="22.9" hidden="1" customHeight="1" x14ac:dyDescent="0.25">
      <c r="A68" s="59"/>
      <c r="D68" s="62"/>
      <c r="E68" s="63"/>
      <c r="F68" s="60"/>
      <c r="G68" s="61"/>
      <c r="H68" s="63"/>
      <c r="I68" s="60"/>
      <c r="J68" s="61"/>
    </row>
    <row r="69" spans="1:10" s="48" customFormat="1" ht="22.9" hidden="1" customHeight="1" x14ac:dyDescent="0.25">
      <c r="A69" s="59"/>
      <c r="D69" s="62"/>
      <c r="E69" s="63"/>
      <c r="F69" s="60"/>
      <c r="G69" s="61"/>
      <c r="H69" s="63"/>
      <c r="I69" s="60"/>
      <c r="J69" s="61"/>
    </row>
    <row r="70" spans="1:10" s="48" customFormat="1" ht="22.9" hidden="1" customHeight="1" x14ac:dyDescent="0.25">
      <c r="A70" s="59"/>
      <c r="D70" s="62"/>
      <c r="E70" s="63"/>
      <c r="F70" s="60"/>
      <c r="G70" s="61"/>
      <c r="H70" s="63"/>
      <c r="I70" s="60"/>
      <c r="J70" s="61"/>
    </row>
    <row r="71" spans="1:10" s="48" customFormat="1" ht="22.9" hidden="1" customHeight="1" x14ac:dyDescent="0.25">
      <c r="A71" s="59"/>
      <c r="D71" s="62"/>
      <c r="E71" s="63"/>
      <c r="F71" s="60"/>
      <c r="G71" s="61"/>
      <c r="H71" s="63"/>
      <c r="I71" s="60"/>
      <c r="J71" s="61"/>
    </row>
    <row r="72" spans="1:10" s="48" customFormat="1" ht="22.9" hidden="1" customHeight="1" x14ac:dyDescent="0.25">
      <c r="A72" s="59"/>
      <c r="D72" s="62"/>
      <c r="E72" s="63"/>
      <c r="F72" s="60"/>
      <c r="G72" s="61"/>
      <c r="H72" s="63"/>
      <c r="I72" s="60"/>
      <c r="J72" s="61"/>
    </row>
    <row r="73" spans="1:10" s="48" customFormat="1" ht="22.9" hidden="1" customHeight="1" x14ac:dyDescent="0.25">
      <c r="A73" s="59"/>
      <c r="D73" s="62"/>
      <c r="E73" s="63"/>
      <c r="F73" s="60"/>
      <c r="G73" s="61"/>
      <c r="H73" s="63"/>
      <c r="I73" s="60"/>
      <c r="J73" s="61"/>
    </row>
    <row r="74" spans="1:10" s="48" customFormat="1" ht="22.9" hidden="1" customHeight="1" x14ac:dyDescent="0.25">
      <c r="A74" s="59"/>
      <c r="D74" s="62"/>
      <c r="E74" s="63"/>
      <c r="F74" s="60"/>
      <c r="G74" s="61"/>
      <c r="H74" s="63"/>
      <c r="I74" s="60"/>
      <c r="J74" s="61"/>
    </row>
    <row r="75" spans="1:10" s="48" customFormat="1" ht="22.9" hidden="1" customHeight="1" x14ac:dyDescent="0.25">
      <c r="A75" s="59"/>
      <c r="D75" s="62"/>
      <c r="E75" s="63"/>
      <c r="F75" s="60"/>
      <c r="G75" s="61"/>
      <c r="H75" s="63"/>
      <c r="I75" s="60"/>
      <c r="J75" s="61"/>
    </row>
    <row r="76" spans="1:10" s="48" customFormat="1" ht="22.9" hidden="1" customHeight="1" x14ac:dyDescent="0.25">
      <c r="A76" s="59"/>
      <c r="D76" s="62"/>
      <c r="E76" s="63"/>
      <c r="F76" s="60"/>
      <c r="G76" s="61"/>
      <c r="H76" s="63"/>
      <c r="I76" s="60"/>
      <c r="J76" s="61"/>
    </row>
    <row r="77" spans="1:10" s="48" customFormat="1" ht="22.9" hidden="1" customHeight="1" x14ac:dyDescent="0.25">
      <c r="A77" s="59"/>
      <c r="D77" s="62"/>
      <c r="E77" s="63"/>
      <c r="F77" s="60"/>
      <c r="G77" s="61"/>
      <c r="H77" s="63"/>
      <c r="I77" s="60"/>
      <c r="J77" s="61"/>
    </row>
    <row r="78" spans="1:10" s="48" customFormat="1" ht="22.9" hidden="1" customHeight="1" x14ac:dyDescent="0.25">
      <c r="A78" s="59"/>
      <c r="D78" s="62"/>
      <c r="E78" s="63"/>
      <c r="F78" s="60"/>
      <c r="G78" s="61"/>
      <c r="H78" s="63"/>
      <c r="I78" s="60"/>
      <c r="J78" s="61"/>
    </row>
    <row r="79" spans="1:10" s="48" customFormat="1" ht="22.9" hidden="1" customHeight="1" x14ac:dyDescent="0.25">
      <c r="A79" s="59"/>
      <c r="D79" s="62"/>
      <c r="E79" s="63"/>
      <c r="F79" s="60"/>
      <c r="G79" s="61"/>
      <c r="H79" s="63"/>
      <c r="I79" s="60"/>
      <c r="J79" s="61"/>
    </row>
    <row r="80" spans="1:10" s="48" customFormat="1" ht="22.9" hidden="1" customHeight="1" x14ac:dyDescent="0.25">
      <c r="A80" s="59"/>
      <c r="D80" s="62"/>
      <c r="E80" s="63"/>
      <c r="F80" s="60"/>
      <c r="G80" s="61"/>
      <c r="H80" s="63"/>
      <c r="I80" s="60"/>
      <c r="J80" s="61"/>
    </row>
    <row r="81" spans="1:10" s="48" customFormat="1" ht="22.9" hidden="1" customHeight="1" x14ac:dyDescent="0.25">
      <c r="A81" s="59"/>
      <c r="D81" s="62"/>
      <c r="E81" s="63"/>
      <c r="F81" s="60"/>
      <c r="G81" s="61"/>
      <c r="H81" s="63"/>
      <c r="I81" s="60"/>
      <c r="J81" s="61"/>
    </row>
    <row r="82" spans="1:10" s="48" customFormat="1" ht="22.9" hidden="1" customHeight="1" x14ac:dyDescent="0.25">
      <c r="A82" s="59"/>
      <c r="D82" s="62"/>
      <c r="E82" s="63"/>
      <c r="F82" s="60"/>
      <c r="G82" s="61"/>
      <c r="H82" s="63"/>
      <c r="I82" s="60"/>
      <c r="J82" s="61"/>
    </row>
    <row r="83" spans="1:10" s="48" customFormat="1" ht="22.9" hidden="1" customHeight="1" x14ac:dyDescent="0.25">
      <c r="A83" s="59"/>
      <c r="D83" s="62"/>
      <c r="E83" s="63"/>
      <c r="F83" s="60"/>
      <c r="G83" s="61"/>
      <c r="H83" s="63"/>
      <c r="I83" s="60"/>
      <c r="J83" s="61"/>
    </row>
    <row r="84" spans="1:10" s="48" customFormat="1" ht="22.9" hidden="1" customHeight="1" x14ac:dyDescent="0.25">
      <c r="A84" s="59"/>
      <c r="D84" s="62"/>
      <c r="E84" s="63"/>
      <c r="F84" s="60"/>
      <c r="G84" s="61"/>
      <c r="H84" s="63"/>
      <c r="I84" s="60"/>
      <c r="J84" s="61"/>
    </row>
    <row r="85" spans="1:10" s="48" customFormat="1" ht="22.9" hidden="1" customHeight="1" x14ac:dyDescent="0.25">
      <c r="A85" s="59"/>
      <c r="D85" s="62"/>
      <c r="E85" s="63"/>
      <c r="F85" s="60"/>
      <c r="G85" s="61"/>
      <c r="H85" s="63"/>
      <c r="I85" s="60"/>
      <c r="J85" s="61"/>
    </row>
    <row r="86" spans="1:10" s="48" customFormat="1" ht="22.9" hidden="1" customHeight="1" x14ac:dyDescent="0.25">
      <c r="A86" s="59"/>
      <c r="D86" s="62"/>
      <c r="E86" s="63"/>
      <c r="F86" s="60"/>
      <c r="G86" s="61"/>
      <c r="H86" s="63"/>
      <c r="I86" s="60"/>
      <c r="J86" s="61"/>
    </row>
    <row r="87" spans="1:10" s="48" customFormat="1" ht="22.9" hidden="1" customHeight="1" x14ac:dyDescent="0.25">
      <c r="A87" s="59"/>
      <c r="D87" s="62"/>
      <c r="E87" s="63"/>
      <c r="F87" s="60"/>
      <c r="G87" s="61"/>
      <c r="H87" s="63"/>
      <c r="I87" s="60"/>
      <c r="J87" s="61"/>
    </row>
    <row r="88" spans="1:10" s="48" customFormat="1" ht="22.9" hidden="1" customHeight="1" x14ac:dyDescent="0.25">
      <c r="A88" s="59"/>
      <c r="D88" s="62"/>
      <c r="E88" s="63"/>
      <c r="F88" s="60"/>
      <c r="G88" s="61"/>
      <c r="H88" s="63"/>
      <c r="I88" s="60"/>
      <c r="J88" s="61"/>
    </row>
    <row r="89" spans="1:10" s="48" customFormat="1" ht="22.9" hidden="1" customHeight="1" x14ac:dyDescent="0.25">
      <c r="A89" s="59"/>
      <c r="D89" s="62"/>
      <c r="E89" s="63"/>
      <c r="F89" s="60"/>
      <c r="G89" s="61"/>
      <c r="H89" s="63"/>
      <c r="I89" s="60"/>
      <c r="J89" s="61"/>
    </row>
    <row r="90" spans="1:10" s="48" customFormat="1" ht="22.9" hidden="1" customHeight="1" x14ac:dyDescent="0.25">
      <c r="A90" s="59"/>
      <c r="D90" s="62"/>
      <c r="E90" s="63"/>
      <c r="F90" s="60"/>
      <c r="G90" s="61"/>
      <c r="H90" s="63"/>
      <c r="I90" s="60"/>
      <c r="J90" s="61"/>
    </row>
    <row r="91" spans="1:10" s="48" customFormat="1" ht="22.9" hidden="1" customHeight="1" x14ac:dyDescent="0.25">
      <c r="A91" s="59"/>
      <c r="D91" s="62"/>
      <c r="E91" s="63"/>
      <c r="F91" s="60"/>
      <c r="G91" s="61"/>
      <c r="H91" s="63"/>
      <c r="I91" s="60"/>
      <c r="J91" s="61"/>
    </row>
    <row r="92" spans="1:10" s="48" customFormat="1" ht="22.9" hidden="1" customHeight="1" x14ac:dyDescent="0.25">
      <c r="A92" s="59"/>
      <c r="D92" s="62"/>
      <c r="E92" s="63"/>
      <c r="F92" s="60"/>
      <c r="G92" s="61"/>
      <c r="H92" s="63"/>
      <c r="I92" s="60"/>
      <c r="J92" s="61"/>
    </row>
    <row r="93" spans="1:10" s="48" customFormat="1" ht="22.9" hidden="1" customHeight="1" x14ac:dyDescent="0.25">
      <c r="A93" s="59"/>
      <c r="D93" s="62"/>
      <c r="E93" s="63"/>
      <c r="F93" s="60"/>
      <c r="G93" s="61"/>
      <c r="H93" s="63"/>
      <c r="I93" s="60"/>
      <c r="J93" s="61"/>
    </row>
    <row r="94" spans="1:10" s="48" customFormat="1" ht="22.9" hidden="1" customHeight="1" x14ac:dyDescent="0.25">
      <c r="A94" s="59"/>
      <c r="D94" s="62"/>
      <c r="E94" s="63"/>
      <c r="F94" s="60"/>
      <c r="G94" s="61"/>
      <c r="H94" s="63"/>
      <c r="I94" s="60"/>
      <c r="J94" s="61"/>
    </row>
    <row r="95" spans="1:10" s="48" customFormat="1" ht="22.9" hidden="1" customHeight="1" x14ac:dyDescent="0.25">
      <c r="A95" s="59"/>
      <c r="D95" s="62"/>
      <c r="E95" s="63"/>
      <c r="F95" s="60"/>
      <c r="G95" s="61"/>
      <c r="H95" s="63"/>
      <c r="I95" s="60"/>
      <c r="J95" s="61"/>
    </row>
    <row r="96" spans="1:10" s="48" customFormat="1" ht="22.9" hidden="1" customHeight="1" x14ac:dyDescent="0.25">
      <c r="A96" s="59"/>
      <c r="D96" s="62"/>
      <c r="E96" s="63"/>
      <c r="F96" s="60"/>
      <c r="G96" s="61"/>
      <c r="H96" s="63"/>
      <c r="I96" s="60"/>
      <c r="J96" s="61"/>
    </row>
    <row r="97" spans="1:10" s="48" customFormat="1" ht="22.9" hidden="1" customHeight="1" x14ac:dyDescent="0.25">
      <c r="A97" s="59"/>
      <c r="D97" s="62"/>
      <c r="E97" s="63"/>
      <c r="F97" s="60"/>
      <c r="G97" s="61"/>
      <c r="H97" s="63"/>
      <c r="I97" s="60"/>
      <c r="J97" s="61"/>
    </row>
    <row r="98" spans="1:10" s="48" customFormat="1" ht="22.9" hidden="1" customHeight="1" x14ac:dyDescent="0.25">
      <c r="A98" s="59"/>
      <c r="D98" s="62"/>
      <c r="E98" s="63"/>
      <c r="F98" s="60"/>
      <c r="G98" s="61"/>
      <c r="H98" s="63"/>
      <c r="I98" s="60"/>
      <c r="J98" s="61"/>
    </row>
    <row r="99" spans="1:10" s="48" customFormat="1" ht="22.9" hidden="1" customHeight="1" x14ac:dyDescent="0.25">
      <c r="A99" s="59"/>
      <c r="D99" s="62"/>
      <c r="E99" s="63"/>
      <c r="F99" s="60"/>
      <c r="G99" s="61"/>
      <c r="H99" s="63"/>
      <c r="I99" s="60"/>
      <c r="J99" s="61"/>
    </row>
    <row r="100" spans="1:10" s="48" customFormat="1" ht="22.9" hidden="1" customHeight="1" x14ac:dyDescent="0.25">
      <c r="A100" s="59"/>
      <c r="D100" s="62"/>
      <c r="E100" s="63"/>
      <c r="F100" s="60"/>
      <c r="G100" s="61"/>
      <c r="H100" s="63"/>
      <c r="I100" s="60"/>
      <c r="J100" s="61"/>
    </row>
    <row r="101" spans="1:10" s="48" customFormat="1" ht="22.9" hidden="1" customHeight="1" x14ac:dyDescent="0.25">
      <c r="A101" s="59"/>
      <c r="D101" s="62"/>
      <c r="E101" s="63"/>
      <c r="F101" s="60"/>
      <c r="G101" s="61"/>
      <c r="H101" s="63"/>
      <c r="I101" s="60"/>
      <c r="J101" s="61"/>
    </row>
    <row r="102" spans="1:10" s="48" customFormat="1" ht="22.9" hidden="1" customHeight="1" x14ac:dyDescent="0.25">
      <c r="A102" s="59"/>
      <c r="D102" s="62"/>
      <c r="E102" s="63"/>
      <c r="F102" s="60"/>
      <c r="G102" s="61"/>
      <c r="H102" s="63"/>
      <c r="I102" s="60"/>
      <c r="J102" s="61"/>
    </row>
    <row r="103" spans="1:10" s="48" customFormat="1" ht="22.9" hidden="1" customHeight="1" x14ac:dyDescent="0.25">
      <c r="A103" s="59"/>
      <c r="D103" s="62"/>
      <c r="E103" s="63"/>
      <c r="F103" s="60"/>
      <c r="G103" s="61"/>
      <c r="H103" s="63"/>
      <c r="I103" s="60"/>
      <c r="J103" s="61"/>
    </row>
    <row r="104" spans="1:10" s="48" customFormat="1" ht="22.9" hidden="1" customHeight="1" x14ac:dyDescent="0.25">
      <c r="A104" s="59"/>
      <c r="D104" s="62"/>
      <c r="E104" s="63"/>
      <c r="F104" s="60"/>
      <c r="G104" s="61"/>
      <c r="H104" s="63"/>
      <c r="I104" s="60"/>
      <c r="J104" s="61"/>
    </row>
    <row r="105" spans="1:10" s="48" customFormat="1" ht="22.9" hidden="1" customHeight="1" x14ac:dyDescent="0.25">
      <c r="A105" s="59"/>
      <c r="D105" s="62"/>
      <c r="E105" s="63"/>
      <c r="F105" s="60"/>
      <c r="G105" s="61"/>
      <c r="H105" s="63"/>
      <c r="I105" s="60"/>
      <c r="J105" s="61"/>
    </row>
    <row r="106" spans="1:10" s="48" customFormat="1" ht="22.9" hidden="1" customHeight="1" x14ac:dyDescent="0.25">
      <c r="A106" s="59"/>
      <c r="D106" s="62"/>
      <c r="E106" s="63"/>
      <c r="F106" s="60"/>
      <c r="G106" s="61"/>
      <c r="H106" s="63"/>
      <c r="I106" s="60"/>
      <c r="J106" s="61"/>
    </row>
    <row r="107" spans="1:10" s="48" customFormat="1" ht="22.9" hidden="1" customHeight="1" x14ac:dyDescent="0.25">
      <c r="A107" s="59"/>
      <c r="D107" s="62"/>
      <c r="E107" s="63"/>
      <c r="F107" s="60"/>
      <c r="G107" s="61"/>
      <c r="H107" s="63"/>
      <c r="I107" s="60"/>
      <c r="J107" s="61"/>
    </row>
    <row r="108" spans="1:10" s="48" customFormat="1" ht="22.9" hidden="1" customHeight="1" x14ac:dyDescent="0.25">
      <c r="A108" s="59"/>
      <c r="D108" s="62"/>
      <c r="E108" s="63"/>
      <c r="F108" s="60"/>
      <c r="G108" s="61"/>
      <c r="H108" s="63"/>
      <c r="I108" s="60"/>
      <c r="J108" s="61"/>
    </row>
    <row r="109" spans="1:10" s="48" customFormat="1" ht="22.9" hidden="1" customHeight="1" x14ac:dyDescent="0.25">
      <c r="A109" s="59"/>
      <c r="D109" s="62"/>
      <c r="E109" s="63"/>
      <c r="F109" s="60"/>
      <c r="G109" s="61"/>
      <c r="H109" s="63"/>
      <c r="I109" s="60"/>
      <c r="J109" s="61"/>
    </row>
    <row r="110" spans="1:10" s="48" customFormat="1" ht="22.9" hidden="1" customHeight="1" x14ac:dyDescent="0.25">
      <c r="A110" s="59"/>
      <c r="D110" s="62"/>
      <c r="E110" s="63"/>
      <c r="F110" s="60"/>
      <c r="G110" s="61"/>
      <c r="H110" s="63"/>
      <c r="I110" s="60"/>
      <c r="J110" s="61"/>
    </row>
    <row r="111" spans="1:10" s="48" customFormat="1" ht="22.9" hidden="1" customHeight="1" x14ac:dyDescent="0.25">
      <c r="A111" s="59"/>
      <c r="D111" s="62"/>
      <c r="E111" s="63"/>
      <c r="F111" s="60"/>
      <c r="G111" s="61"/>
      <c r="H111" s="63"/>
      <c r="I111" s="60"/>
      <c r="J111" s="61"/>
    </row>
    <row r="112" spans="1:10" s="48" customFormat="1" ht="22.9" hidden="1" customHeight="1" x14ac:dyDescent="0.25">
      <c r="A112" s="59"/>
      <c r="D112" s="62"/>
      <c r="E112" s="63"/>
      <c r="F112" s="60"/>
      <c r="G112" s="61"/>
      <c r="H112" s="63"/>
      <c r="I112" s="60"/>
      <c r="J112" s="61"/>
    </row>
    <row r="113" spans="1:10" s="48" customFormat="1" ht="22.9" hidden="1" customHeight="1" x14ac:dyDescent="0.25">
      <c r="A113" s="59"/>
      <c r="D113" s="62"/>
      <c r="E113" s="63"/>
      <c r="F113" s="60"/>
      <c r="G113" s="61"/>
      <c r="H113" s="63"/>
      <c r="I113" s="60"/>
      <c r="J113" s="61"/>
    </row>
    <row r="114" spans="1:10" s="48" customFormat="1" ht="22.9" hidden="1" customHeight="1" x14ac:dyDescent="0.25">
      <c r="A114" s="59"/>
      <c r="D114" s="62"/>
      <c r="E114" s="63"/>
      <c r="F114" s="60"/>
      <c r="G114" s="61"/>
      <c r="H114" s="63"/>
      <c r="I114" s="60"/>
      <c r="J114" s="61"/>
    </row>
    <row r="115" spans="1:10" s="48" customFormat="1" ht="22.9" hidden="1" customHeight="1" x14ac:dyDescent="0.25">
      <c r="A115" s="59"/>
      <c r="D115" s="62"/>
      <c r="E115" s="63"/>
      <c r="F115" s="60"/>
      <c r="G115" s="61"/>
      <c r="H115" s="63"/>
      <c r="I115" s="60"/>
      <c r="J115" s="61"/>
    </row>
    <row r="116" spans="1:10" s="48" customFormat="1" ht="22.9" hidden="1" customHeight="1" x14ac:dyDescent="0.25">
      <c r="A116" s="59"/>
      <c r="D116" s="62"/>
      <c r="E116" s="63"/>
      <c r="F116" s="60"/>
      <c r="G116" s="61"/>
      <c r="H116" s="63"/>
      <c r="I116" s="60"/>
      <c r="J116" s="61"/>
    </row>
    <row r="117" spans="1:10" s="48" customFormat="1" ht="22.9" hidden="1" customHeight="1" x14ac:dyDescent="0.25">
      <c r="A117" s="59"/>
      <c r="D117" s="62"/>
      <c r="E117" s="63"/>
      <c r="F117" s="60"/>
      <c r="G117" s="61"/>
      <c r="H117" s="63"/>
      <c r="I117" s="60"/>
      <c r="J117" s="61"/>
    </row>
    <row r="118" spans="1:10" s="48" customFormat="1" ht="22.9" hidden="1" customHeight="1" x14ac:dyDescent="0.25">
      <c r="A118" s="59"/>
      <c r="D118" s="62"/>
      <c r="E118" s="63"/>
      <c r="F118" s="60"/>
      <c r="G118" s="61"/>
      <c r="H118" s="63"/>
      <c r="I118" s="60"/>
      <c r="J118" s="61"/>
    </row>
    <row r="119" spans="1:10" s="48" customFormat="1" ht="22.9" hidden="1" customHeight="1" x14ac:dyDescent="0.25">
      <c r="A119" s="59"/>
      <c r="D119" s="62"/>
      <c r="E119" s="63"/>
      <c r="F119" s="60"/>
      <c r="G119" s="61"/>
      <c r="H119" s="63"/>
      <c r="I119" s="60"/>
      <c r="J119" s="61"/>
    </row>
    <row r="120" spans="1:10" s="48" customFormat="1" ht="22.9" hidden="1" customHeight="1" x14ac:dyDescent="0.25">
      <c r="A120" s="59"/>
      <c r="D120" s="62"/>
      <c r="E120" s="63"/>
      <c r="F120" s="60"/>
      <c r="G120" s="61"/>
      <c r="H120" s="63"/>
      <c r="I120" s="60"/>
      <c r="J120" s="61"/>
    </row>
    <row r="121" spans="1:10" s="48" customFormat="1" ht="22.9" hidden="1" customHeight="1" x14ac:dyDescent="0.25">
      <c r="A121" s="59"/>
      <c r="D121" s="62"/>
      <c r="E121" s="63"/>
      <c r="F121" s="60"/>
      <c r="G121" s="61"/>
      <c r="H121" s="63"/>
      <c r="I121" s="60"/>
      <c r="J121" s="61"/>
    </row>
    <row r="122" spans="1:10" s="48" customFormat="1" ht="22.9" hidden="1" customHeight="1" x14ac:dyDescent="0.25">
      <c r="A122" s="59"/>
      <c r="D122" s="62"/>
      <c r="E122" s="63"/>
      <c r="F122" s="60"/>
      <c r="G122" s="61"/>
      <c r="H122" s="63"/>
      <c r="I122" s="60"/>
      <c r="J122" s="61"/>
    </row>
    <row r="123" spans="1:10" s="48" customFormat="1" ht="22.9" hidden="1" customHeight="1" x14ac:dyDescent="0.25">
      <c r="A123" s="59"/>
      <c r="D123" s="62"/>
      <c r="E123" s="63"/>
      <c r="F123" s="60"/>
      <c r="G123" s="61"/>
      <c r="H123" s="63"/>
      <c r="I123" s="60"/>
      <c r="J123" s="61"/>
    </row>
    <row r="124" spans="1:10" s="48" customFormat="1" ht="22.9" hidden="1" customHeight="1" x14ac:dyDescent="0.25">
      <c r="A124" s="59"/>
      <c r="D124" s="62"/>
      <c r="E124" s="63"/>
      <c r="F124" s="60"/>
      <c r="G124" s="61"/>
      <c r="H124" s="63"/>
      <c r="I124" s="60"/>
      <c r="J124" s="61"/>
    </row>
    <row r="125" spans="1:10" s="48" customFormat="1" ht="22.9" hidden="1" customHeight="1" x14ac:dyDescent="0.25">
      <c r="A125" s="59"/>
      <c r="D125" s="62"/>
      <c r="E125" s="63"/>
      <c r="F125" s="60"/>
      <c r="G125" s="61"/>
      <c r="H125" s="63"/>
      <c r="I125" s="60"/>
      <c r="J125" s="61"/>
    </row>
    <row r="126" spans="1:10" s="48" customFormat="1" ht="22.9" hidden="1" customHeight="1" x14ac:dyDescent="0.25">
      <c r="A126" s="59"/>
      <c r="D126" s="62"/>
      <c r="E126" s="63"/>
      <c r="F126" s="60"/>
      <c r="G126" s="61"/>
      <c r="H126" s="63"/>
      <c r="I126" s="60"/>
      <c r="J126" s="61"/>
    </row>
    <row r="127" spans="1:10" s="48" customFormat="1" ht="22.9" hidden="1" customHeight="1" x14ac:dyDescent="0.25">
      <c r="A127" s="59"/>
      <c r="D127" s="62"/>
      <c r="E127" s="63"/>
      <c r="F127" s="60"/>
      <c r="G127" s="61"/>
      <c r="H127" s="63"/>
      <c r="I127" s="60"/>
      <c r="J127" s="61"/>
    </row>
    <row r="128" spans="1:10" s="48" customFormat="1" ht="22.9" hidden="1" customHeight="1" x14ac:dyDescent="0.25">
      <c r="A128" s="59"/>
      <c r="D128" s="62"/>
      <c r="E128" s="63"/>
      <c r="F128" s="60"/>
      <c r="G128" s="61"/>
      <c r="H128" s="63"/>
      <c r="I128" s="60"/>
      <c r="J128" s="61"/>
    </row>
    <row r="129" spans="1:10" s="48" customFormat="1" ht="22.9" hidden="1" customHeight="1" x14ac:dyDescent="0.25">
      <c r="A129" s="59"/>
      <c r="D129" s="62"/>
      <c r="E129" s="63"/>
      <c r="F129" s="60"/>
      <c r="G129" s="61"/>
      <c r="H129" s="63"/>
      <c r="I129" s="60"/>
      <c r="J129" s="61"/>
    </row>
    <row r="130" spans="1:10" s="48" customFormat="1" ht="22.9" hidden="1" customHeight="1" x14ac:dyDescent="0.25">
      <c r="A130" s="59"/>
      <c r="D130" s="62"/>
      <c r="E130" s="63"/>
      <c r="F130" s="60"/>
      <c r="G130" s="61"/>
      <c r="H130" s="63"/>
      <c r="I130" s="60"/>
      <c r="J130" s="61"/>
    </row>
    <row r="131" spans="1:10" s="48" customFormat="1" ht="22.9" hidden="1" customHeight="1" x14ac:dyDescent="0.25">
      <c r="A131" s="59"/>
      <c r="D131" s="62"/>
      <c r="E131" s="63"/>
      <c r="F131" s="60"/>
      <c r="G131" s="61"/>
      <c r="H131" s="63"/>
      <c r="I131" s="60"/>
      <c r="J131" s="61"/>
    </row>
    <row r="132" spans="1:10" s="48" customFormat="1" ht="22.9" hidden="1" customHeight="1" x14ac:dyDescent="0.25">
      <c r="A132" s="59"/>
      <c r="D132" s="62"/>
      <c r="E132" s="63"/>
      <c r="F132" s="60"/>
      <c r="G132" s="61"/>
      <c r="H132" s="63"/>
      <c r="I132" s="60"/>
      <c r="J132" s="61"/>
    </row>
    <row r="133" spans="1:10" s="48" customFormat="1" ht="22.9" hidden="1" customHeight="1" x14ac:dyDescent="0.25">
      <c r="A133" s="59"/>
      <c r="D133" s="62"/>
      <c r="E133" s="63"/>
      <c r="F133" s="60"/>
      <c r="G133" s="61"/>
      <c r="H133" s="63"/>
      <c r="I133" s="60"/>
      <c r="J133" s="61"/>
    </row>
    <row r="134" spans="1:10" s="48" customFormat="1" ht="22.9" hidden="1" customHeight="1" x14ac:dyDescent="0.25">
      <c r="A134" s="59"/>
      <c r="D134" s="62"/>
      <c r="E134" s="63"/>
      <c r="F134" s="60"/>
      <c r="G134" s="61"/>
      <c r="H134" s="63"/>
      <c r="I134" s="60"/>
      <c r="J134" s="61"/>
    </row>
    <row r="135" spans="1:10" s="48" customFormat="1" ht="22.9" hidden="1" customHeight="1" x14ac:dyDescent="0.25">
      <c r="A135" s="59"/>
      <c r="D135" s="62"/>
      <c r="E135" s="63"/>
      <c r="F135" s="60"/>
      <c r="G135" s="61"/>
      <c r="H135" s="63"/>
      <c r="I135" s="60"/>
      <c r="J135" s="61"/>
    </row>
    <row r="136" spans="1:10" s="48" customFormat="1" ht="22.9" hidden="1" customHeight="1" x14ac:dyDescent="0.25">
      <c r="A136" s="59"/>
      <c r="D136" s="62"/>
      <c r="E136" s="63"/>
      <c r="F136" s="60"/>
      <c r="G136" s="61"/>
      <c r="H136" s="63"/>
      <c r="I136" s="60"/>
      <c r="J136" s="61"/>
    </row>
    <row r="137" spans="1:10" s="48" customFormat="1" ht="22.9" hidden="1" customHeight="1" x14ac:dyDescent="0.25">
      <c r="A137" s="59"/>
      <c r="D137" s="62"/>
      <c r="E137" s="63"/>
      <c r="F137" s="60"/>
      <c r="G137" s="61"/>
      <c r="H137" s="63"/>
      <c r="I137" s="60"/>
      <c r="J137" s="61"/>
    </row>
    <row r="138" spans="1:10" s="48" customFormat="1" ht="22.9" hidden="1" customHeight="1" x14ac:dyDescent="0.25">
      <c r="A138" s="59"/>
      <c r="D138" s="62"/>
      <c r="E138" s="63"/>
      <c r="F138" s="60"/>
      <c r="G138" s="61"/>
      <c r="H138" s="63"/>
      <c r="I138" s="60"/>
      <c r="J138" s="61"/>
    </row>
    <row r="139" spans="1:10" s="48" customFormat="1" ht="22.9" hidden="1" customHeight="1" x14ac:dyDescent="0.25">
      <c r="A139" s="59"/>
      <c r="D139" s="62"/>
      <c r="E139" s="63"/>
      <c r="F139" s="60"/>
      <c r="G139" s="61"/>
      <c r="H139" s="63"/>
      <c r="I139" s="60"/>
      <c r="J139" s="61"/>
    </row>
    <row r="140" spans="1:10" s="48" customFormat="1" ht="22.9" hidden="1" customHeight="1" x14ac:dyDescent="0.25">
      <c r="A140" s="59"/>
      <c r="D140" s="62"/>
      <c r="E140" s="63"/>
      <c r="F140" s="60"/>
      <c r="G140" s="61"/>
      <c r="H140" s="63"/>
      <c r="I140" s="60"/>
      <c r="J140" s="61"/>
    </row>
    <row r="141" spans="1:10" s="48" customFormat="1" ht="22.9" hidden="1" customHeight="1" x14ac:dyDescent="0.25">
      <c r="A141" s="59"/>
      <c r="D141" s="62"/>
      <c r="E141" s="63"/>
      <c r="F141" s="60"/>
      <c r="G141" s="61"/>
      <c r="H141" s="63"/>
      <c r="I141" s="60"/>
      <c r="J141" s="61"/>
    </row>
    <row r="142" spans="1:10" s="48" customFormat="1" ht="22.9" hidden="1" customHeight="1" x14ac:dyDescent="0.25">
      <c r="A142" s="59"/>
      <c r="D142" s="62"/>
      <c r="E142" s="63"/>
      <c r="F142" s="60"/>
      <c r="G142" s="61"/>
      <c r="H142" s="63"/>
      <c r="I142" s="60"/>
      <c r="J142" s="61"/>
    </row>
    <row r="143" spans="1:10" s="48" customFormat="1" ht="22.9" hidden="1" customHeight="1" x14ac:dyDescent="0.25">
      <c r="A143" s="59"/>
      <c r="D143" s="62"/>
      <c r="E143" s="63"/>
      <c r="F143" s="60"/>
      <c r="G143" s="61"/>
      <c r="H143" s="63"/>
      <c r="I143" s="60"/>
      <c r="J143" s="61"/>
    </row>
    <row r="144" spans="1:10" s="48" customFormat="1" ht="22.9" hidden="1" customHeight="1" x14ac:dyDescent="0.25">
      <c r="A144" s="59"/>
      <c r="D144" s="62"/>
      <c r="E144" s="63"/>
      <c r="F144" s="60"/>
      <c r="G144" s="61"/>
      <c r="H144" s="63"/>
      <c r="I144" s="60"/>
      <c r="J144" s="61"/>
    </row>
    <row r="145" spans="1:10" s="48" customFormat="1" ht="22.9" hidden="1" customHeight="1" x14ac:dyDescent="0.25">
      <c r="A145" s="59"/>
      <c r="D145" s="62"/>
      <c r="E145" s="63"/>
      <c r="F145" s="60"/>
      <c r="G145" s="61"/>
      <c r="H145" s="63"/>
      <c r="I145" s="60"/>
      <c r="J145" s="61"/>
    </row>
    <row r="146" spans="1:10" s="48" customFormat="1" ht="22.9" hidden="1" customHeight="1" x14ac:dyDescent="0.25">
      <c r="A146" s="59"/>
      <c r="D146" s="62"/>
      <c r="E146" s="63"/>
      <c r="F146" s="60"/>
      <c r="G146" s="61"/>
      <c r="H146" s="63"/>
      <c r="I146" s="60"/>
      <c r="J146" s="61"/>
    </row>
    <row r="147" spans="1:10" s="48" customFormat="1" ht="22.9" hidden="1" customHeight="1" x14ac:dyDescent="0.25">
      <c r="A147" s="59"/>
      <c r="D147" s="62"/>
      <c r="E147" s="63"/>
      <c r="F147" s="60"/>
      <c r="G147" s="61"/>
      <c r="H147" s="63"/>
      <c r="I147" s="60"/>
      <c r="J147" s="61"/>
    </row>
    <row r="148" spans="1:10" s="48" customFormat="1" ht="22.9" hidden="1" customHeight="1" x14ac:dyDescent="0.25">
      <c r="A148" s="59"/>
      <c r="D148" s="62"/>
      <c r="E148" s="63"/>
      <c r="F148" s="60"/>
      <c r="G148" s="61"/>
      <c r="H148" s="63"/>
      <c r="I148" s="60"/>
      <c r="J148" s="61"/>
    </row>
    <row r="149" spans="1:10" s="48" customFormat="1" x14ac:dyDescent="0.25">
      <c r="E149" s="60"/>
      <c r="F149" s="60"/>
      <c r="G149" s="60"/>
      <c r="H149" s="60"/>
      <c r="I149" s="60"/>
      <c r="J149" s="60"/>
    </row>
  </sheetData>
  <mergeCells count="5">
    <mergeCell ref="E1:J1"/>
    <mergeCell ref="E6:G6"/>
    <mergeCell ref="H6:J6"/>
    <mergeCell ref="E2:G2"/>
    <mergeCell ref="H2:J2"/>
  </mergeCells>
  <pageMargins left="0.7" right="0.7" top="0.75" bottom="0.75" header="0.3" footer="0.3"/>
  <pageSetup scale="57"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Overview</vt:lpstr>
      <vt:lpstr>Net GF Impact</vt:lpstr>
      <vt:lpstr>Expenditures</vt:lpstr>
      <vt:lpstr>Revenue</vt:lpstr>
      <vt:lpstr>Transfers</vt:lpstr>
      <vt:lpstr>House Appropriations</vt:lpstr>
      <vt:lpstr>Senate Appropriations</vt:lpstr>
      <vt:lpstr>Expenditures!Print_Area</vt:lpstr>
      <vt:lpstr>'House Appropriations'!Print_Area</vt:lpstr>
      <vt:lpstr>'Net GF Impact'!Print_Area</vt:lpstr>
      <vt:lpstr>Overview!Print_Area</vt:lpstr>
      <vt:lpstr>Revenue!Print_Area</vt:lpstr>
      <vt:lpstr>'Senate Appropriations'!Print_Area</vt:lpstr>
      <vt:lpstr>Transfers!Print_Area</vt:lpstr>
      <vt:lpstr>Expenditures!Print_Titles</vt:lpstr>
      <vt:lpstr>'House Appropriations'!Print_Titles</vt:lpstr>
      <vt:lpstr>'Net GF Impact'!Print_Titles</vt:lpstr>
      <vt:lpstr>Revenue!Print_Titles</vt:lpstr>
      <vt:lpstr>'Senate Appropriations'!Print_Titles</vt:lpstr>
      <vt:lpstr>Transfers!Print_Titles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2024-04-29T14:49:31Z</dcterms:modified>
</cp:coreProperties>
</file>