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bookViews>
    <workbookView xWindow="360" yWindow="15" windowWidth="20955" windowHeight="9720" activeTab="0"/>
  </bookViews>
  <sheets>
    <sheet name="Pago Mínimo o Doble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<sst xmlns="http://schemas.openxmlformats.org/spreadsheetml/2006/main" count="19" uniqueCount="19">
  <si>
    <t xml:space="preserve">¿Qué Pasa Si Pagamos Sólo el Mínimo, o el Doble?</t>
  </si>
  <si>
    <t xml:space="preserve">Esta tabla nos permite calcular en cuánto tiempo terminaríamos de pagar nuestra deuda, y cuánto pagaríamos de intereses, si pagamos sólo el mínimo</t>
  </si>
  <si>
    <t xml:space="preserve">o el doble. La tabla supone un pago mínimo del 5% del saldo total incluyendo intereses e IVA, o bien, $ 100 pesos, sin embargo este parámetro puede</t>
  </si>
  <si>
    <t xml:space="preserve">ser cambiado por el usuario que tenga un conocimiento básico de fórmulas.</t>
  </si>
  <si>
    <t xml:space="preserve">Para iniciar, sólo tenemos que introducir nuestro saldo total actual en la fila B16, y sustituir toda la columna C con la tasa mensual que nos cobra hoy</t>
  </si>
  <si>
    <t xml:space="preserve">nuestra tarjeta de crédito. Lo que se obtiene en estas tablas es solamente una simulación con efectos ilustrativos y para que nos demos cuenta lo que</t>
  </si>
  <si>
    <t xml:space="preserve">puede suceder. </t>
  </si>
  <si>
    <t xml:space="preserve">Recordemos que las tasas de interés en tarjetas de crédito suelen ser variables y cambian cada mes.</t>
  </si>
  <si>
    <t xml:space="preserve">Si Pagamos Sólo el Mínimo</t>
  </si>
  <si>
    <t xml:space="preserve">Si Pagamos el Doble del Mínimo</t>
  </si>
  <si>
    <t>Mes</t>
  </si>
  <si>
    <t xml:space="preserve">Saldo
Promedio</t>
  </si>
  <si>
    <t xml:space="preserve">Tasa
Mensual</t>
  </si>
  <si>
    <t xml:space="preserve">Intereses (Incluye IVA)</t>
  </si>
  <si>
    <t xml:space="preserve">Saldo Total</t>
  </si>
  <si>
    <t xml:space="preserve">Pago
Mínimo</t>
  </si>
  <si>
    <t xml:space="preserve">Saldo Final</t>
  </si>
  <si>
    <t xml:space="preserve">Doble Pago
Mínimo</t>
  </si>
  <si>
    <t xml:space="preserve">Total Intereses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</si>
</sst>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GENERAL"/>
    <numFmt numFmtId="165" formatCode=""/>
    <numFmt numFmtId="166" formatCode="[$$-80A]#,##0.00;[RED]\-[$$-80A]#,##0.00"/>
  </numFmts>
  <fonts count="4">
    <font>
      <sz val="10.000000"/>
      <color theme="1"/>
      <name val="Arial"/>
    </font>
    <font>
      <sz val="10.000000"/>
      <name val="Arial"/>
    </font>
    <font>
      <b/>
      <sz val="10.000000"/>
      <name val="Arial"/>
    </font>
    <font>
      <sz val="9.000000"/>
      <name val="Arial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none"/>
    </border>
    <border>
      <left style="hair">
        <color indexed="64"/>
      </left>
      <right style="thin">
        <color indexed="23"/>
      </right>
      <top style="hair">
        <color indexed="64"/>
      </top>
      <bottom style="hair">
        <color indexed="64"/>
      </bottom>
      <diagonal style="none"/>
    </border>
    <border>
      <left style="thin">
        <color indexed="23"/>
      </left>
      <right style="thin">
        <color indexed="23"/>
      </right>
      <top style="hair">
        <color indexed="64"/>
      </top>
      <bottom style="hair">
        <color indexed="64"/>
      </bottom>
      <diagonal style="none"/>
    </border>
    <border>
      <left style="thin">
        <color indexed="23"/>
      </left>
      <right style="hair">
        <color indexed="64"/>
      </right>
      <top style="hair">
        <color indexed="64"/>
      </top>
      <bottom style="hair">
        <color indexed="64"/>
      </bottom>
      <diagonal style="none"/>
    </border>
    <border>
      <left style="hair">
        <color indexed="64"/>
      </left>
      <right style="none"/>
      <top style="hair">
        <color indexed="64"/>
      </top>
      <bottom style="hair">
        <color indexed="64"/>
      </bottom>
      <diagonal style="none"/>
    </border>
    <border>
      <left style="none"/>
      <right style="none"/>
      <top style="hair">
        <color indexed="64"/>
      </top>
      <bottom style="hair">
        <color indexed="64"/>
      </bottom>
      <diagonal style="none"/>
    </border>
    <border>
      <left style="none"/>
      <right style="hair">
        <color indexed="64"/>
      </right>
      <top style="hair">
        <color indexed="64"/>
      </top>
      <bottom style="hair">
        <color indexed="64"/>
      </bottom>
      <diagonal style="none"/>
    </border>
  </borders>
  <cellStyleXfs count="6">
    <xf fontId="0" fillId="0" borderId="0" numFmtId="164" applyNumberFormat="1" applyFont="1" applyFill="1" applyBorder="1"/>
    <xf fontId="1" fillId="0" borderId="0" numFmtId="165" applyNumberFormat="1" applyFont="1" applyFill="1" applyBorder="1"/>
    <xf fontId="1" fillId="0" borderId="0" numFmtId="165" applyNumberFormat="1" applyFont="1" applyFill="1" applyBorder="1"/>
    <xf fontId="1" fillId="0" borderId="0" numFmtId="165" applyNumberFormat="1" applyFont="1" applyFill="1" applyBorder="1"/>
    <xf fontId="1" fillId="0" borderId="0" numFmtId="165" applyNumberFormat="1" applyFont="1" applyFill="1" applyBorder="1"/>
    <xf fontId="1" fillId="0" borderId="0" numFmtId="9" applyNumberFormat="1" applyFont="1" applyFill="1" applyBorder="1"/>
  </cellStyleXfs>
  <cellXfs count="24">
    <xf fontId="0" fillId="0" borderId="0" numFmtId="164" xfId="0" applyNumberFormat="1"/>
    <xf fontId="2" fillId="0" borderId="0" numFmtId="164" xfId="0" applyNumberFormat="1" applyFont="1" applyAlignment="1">
      <alignment horizontal="center" vertical="center"/>
    </xf>
    <xf fontId="0" fillId="0" borderId="0" numFmtId="164" xfId="0" applyNumberFormat="1"/>
    <xf fontId="2" fillId="0" borderId="0" numFmtId="164" xfId="0" applyNumberFormat="1" applyFont="1"/>
    <xf fontId="0" fillId="0" borderId="0" numFmtId="164" xfId="0" applyNumberFormat="1" applyAlignment="1">
      <alignment horizontal="left" vertical="center"/>
    </xf>
    <xf fontId="0" fillId="0" borderId="0" numFmtId="164" xfId="0" applyNumberFormat="1" applyAlignment="1">
      <alignment horizontal="left" vertical="center"/>
    </xf>
    <xf fontId="2" fillId="0" borderId="1" numFmtId="164" xfId="0" applyNumberFormat="1" applyFont="1" applyBorder="1" applyAlignment="1">
      <alignment horizontal="center" vertical="center"/>
    </xf>
    <xf fontId="2" fillId="0" borderId="2" numFmtId="164" xfId="0" applyNumberFormat="1" applyFont="1" applyBorder="1" applyAlignment="1">
      <alignment horizontal="center"/>
    </xf>
    <xf fontId="2" fillId="0" borderId="3" numFmtId="164" xfId="0" applyNumberFormat="1" applyFont="1" applyBorder="1" applyAlignment="1">
      <alignment horizontal="center" wrapText="1"/>
    </xf>
    <xf fontId="2" fillId="0" borderId="4" numFmtId="164" xfId="0" applyNumberFormat="1" applyFont="1" applyBorder="1" applyAlignment="1">
      <alignment horizontal="center"/>
    </xf>
    <xf fontId="2" fillId="0" borderId="2" numFmtId="164" xfId="0" applyNumberFormat="1" applyFont="1" applyBorder="1" applyAlignment="1">
      <alignment horizontal="center" wrapText="1"/>
    </xf>
    <xf fontId="1" fillId="0" borderId="1" numFmtId="164" xfId="0" applyNumberFormat="1" applyFont="1" applyBorder="1"/>
    <xf fontId="1" fillId="0" borderId="1" numFmtId="166" xfId="0" applyNumberFormat="1" applyFont="1" applyBorder="1"/>
    <xf fontId="1" fillId="0" borderId="1" numFmtId="10" xfId="0" applyNumberFormat="1" applyFont="1" applyBorder="1"/>
    <xf fontId="3" fillId="0" borderId="1" numFmtId="166" xfId="0" applyNumberFormat="1" applyFont="1" applyBorder="1"/>
    <xf fontId="1" fillId="0" borderId="0" numFmtId="164" xfId="0" applyNumberFormat="1" applyFont="1"/>
    <xf fontId="1" fillId="0" borderId="0" numFmtId="166" xfId="0" applyNumberFormat="1" applyFont="1"/>
    <xf fontId="1" fillId="0" borderId="0" numFmtId="10" xfId="0" applyNumberFormat="1" applyFont="1"/>
    <xf fontId="2" fillId="0" borderId="5" numFmtId="166" xfId="0" applyNumberFormat="1" applyFont="1" applyBorder="1"/>
    <xf fontId="2" fillId="0" borderId="6" numFmtId="10" xfId="0" applyNumberFormat="1" applyFont="1" applyBorder="1"/>
    <xf fontId="2" fillId="0" borderId="6" numFmtId="166" xfId="0" applyNumberFormat="1" applyFont="1" applyBorder="1"/>
    <xf fontId="1" fillId="0" borderId="6" numFmtId="166" xfId="0" applyNumberFormat="1" applyFont="1" applyBorder="1"/>
    <xf fontId="1" fillId="0" borderId="6" numFmtId="164" xfId="0" applyNumberFormat="1" applyFont="1" applyBorder="1"/>
    <xf fontId="2" fillId="0" borderId="7" numFmtId="166" xfId="0" applyNumberFormat="1" applyFont="1" applyBorder="1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2.75" zeroHeight="1"/>
  <cols>
    <col customWidth="1" min="1" max="1" width="5.0898399999999997"/>
    <col customWidth="1" min="2" max="2" width="10.6211"/>
    <col customWidth="1" min="3" max="3" width="8.7734400000000008"/>
    <col customWidth="1" min="4" max="4" width="12.234400000000001"/>
    <col customWidth="1" min="5" max="5" width="11.144500000000001"/>
    <col customWidth="1" min="6" max="6" width="10.6211"/>
    <col customWidth="1" min="7" max="7" width="11.144500000000001"/>
    <col customWidth="1" min="8" max="8" width="10.6211"/>
    <col customWidth="1" min="9" max="9" width="12.6289"/>
    <col customWidth="1" min="10" max="10" width="11.144500000000001"/>
    <col customWidth="1" min="11" max="11" width="11.539099999999999"/>
    <col customWidth="1" min="12" max="12" width="13.00390625"/>
    <col hidden="1" min="13" max="256" width="0"/>
    <col customWidth="1" min="257" max="257" width="2.00390625"/>
  </cols>
  <sheetData>
    <row r="1" ht="12.19999999999999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2.199999999999999" customHeight="1">
      <c r="A2" s="1"/>
      <c r="B2" s="2"/>
      <c r="C2" s="2"/>
      <c r="D2" s="2"/>
      <c r="E2" s="2"/>
      <c r="F2" s="2"/>
      <c r="G2" s="2"/>
      <c r="H2" s="1"/>
      <c r="I2" s="3"/>
      <c r="J2" s="3"/>
      <c r="K2" s="3"/>
      <c r="L2" s="3"/>
    </row>
    <row r="3" ht="12.199999999999999" customHeight="1">
      <c r="A3" s="4" t="s">
        <v>1</v>
      </c>
      <c r="B3" s="2"/>
      <c r="C3" s="2"/>
      <c r="D3" s="2"/>
      <c r="E3" s="2"/>
      <c r="F3" s="2"/>
      <c r="G3" s="2"/>
      <c r="H3" s="1"/>
      <c r="I3" s="3"/>
      <c r="J3" s="3"/>
      <c r="K3" s="3"/>
      <c r="L3" s="3"/>
    </row>
    <row r="4" ht="12.199999999999999" customHeight="1">
      <c r="A4" s="4" t="s">
        <v>2</v>
      </c>
      <c r="B4" s="2"/>
      <c r="C4" s="2"/>
      <c r="D4" s="2"/>
      <c r="E4" s="2"/>
      <c r="F4" s="2"/>
      <c r="G4" s="2"/>
      <c r="H4" s="1"/>
      <c r="I4" s="3"/>
      <c r="J4" s="3"/>
      <c r="K4" s="3"/>
      <c r="L4" s="3"/>
    </row>
    <row r="5" ht="12.199999999999999" customHeight="1">
      <c r="A5" s="4" t="s">
        <v>3</v>
      </c>
      <c r="B5" s="2"/>
      <c r="C5" s="2"/>
      <c r="D5" s="2"/>
      <c r="E5" s="2"/>
      <c r="F5" s="2"/>
      <c r="G5" s="2"/>
      <c r="H5" s="1"/>
      <c r="I5" s="3"/>
      <c r="J5" s="3"/>
      <c r="K5" s="3"/>
      <c r="L5" s="3"/>
    </row>
    <row r="6" ht="12.199999999999999" customHeight="1">
      <c r="A6" s="4"/>
      <c r="B6" s="2"/>
      <c r="C6" s="2"/>
      <c r="D6" s="2"/>
      <c r="E6" s="2"/>
      <c r="F6" s="2"/>
      <c r="G6" s="2"/>
      <c r="H6" s="1"/>
      <c r="I6" s="3"/>
      <c r="J6" s="3"/>
      <c r="K6" s="3"/>
      <c r="L6" s="3"/>
    </row>
    <row r="7" ht="12.199999999999999" customHeight="1">
      <c r="A7" s="5" t="s">
        <v>4</v>
      </c>
      <c r="B7" s="2"/>
      <c r="C7" s="2"/>
      <c r="D7" s="2"/>
      <c r="E7" s="2"/>
      <c r="F7" s="2"/>
      <c r="G7" s="2"/>
      <c r="H7" s="1"/>
      <c r="I7" s="3"/>
      <c r="J7" s="3"/>
      <c r="K7" s="3"/>
      <c r="L7" s="3"/>
    </row>
    <row r="8" ht="12.199999999999999" customHeight="1">
      <c r="A8" s="5" t="s">
        <v>5</v>
      </c>
      <c r="B8" s="2"/>
      <c r="C8" s="2"/>
      <c r="D8" s="2"/>
      <c r="E8" s="2"/>
      <c r="F8" s="2"/>
      <c r="G8" s="2"/>
      <c r="H8" s="1"/>
      <c r="I8" s="3"/>
      <c r="J8" s="3"/>
      <c r="K8" s="3"/>
      <c r="L8" s="3"/>
    </row>
    <row r="9" ht="12.199999999999999" customHeight="1">
      <c r="A9" s="4" t="s">
        <v>6</v>
      </c>
      <c r="B9" s="2"/>
      <c r="C9" s="2"/>
      <c r="D9" s="2"/>
      <c r="E9" s="2"/>
      <c r="F9" s="2"/>
      <c r="G9" s="2"/>
      <c r="H9" s="1"/>
      <c r="I9" s="3"/>
      <c r="J9" s="3"/>
      <c r="K9" s="3"/>
      <c r="L9" s="3"/>
    </row>
    <row r="10" ht="12.199999999999999" customHeight="1">
      <c r="A10" s="4"/>
      <c r="B10" s="2"/>
      <c r="C10" s="2"/>
      <c r="D10" s="2"/>
      <c r="E10" s="2"/>
      <c r="F10" s="2"/>
      <c r="G10" s="2"/>
      <c r="H10" s="1"/>
      <c r="I10" s="3"/>
      <c r="J10" s="3"/>
      <c r="K10" s="3"/>
      <c r="L10" s="3"/>
    </row>
    <row r="11" ht="12.199999999999999" customHeight="1">
      <c r="A11" s="4" t="s">
        <v>7</v>
      </c>
      <c r="B11" s="2"/>
      <c r="C11" s="2"/>
      <c r="D11" s="2"/>
      <c r="E11" s="2"/>
      <c r="F11" s="2"/>
      <c r="G11" s="2"/>
      <c r="H11" s="1"/>
      <c r="I11" s="3"/>
      <c r="J11" s="3"/>
      <c r="K11" s="3"/>
      <c r="L11" s="3"/>
    </row>
    <row r="12" ht="12.199999999999999" customHeight="1">
      <c r="A12" s="4"/>
      <c r="B12" s="2"/>
      <c r="C12" s="2"/>
      <c r="D12" s="2"/>
      <c r="E12" s="2"/>
      <c r="F12" s="2"/>
      <c r="G12" s="2"/>
      <c r="H12" s="1"/>
      <c r="I12" s="3"/>
      <c r="J12" s="3"/>
      <c r="K12" s="3"/>
      <c r="L12" s="3"/>
    </row>
    <row r="13" ht="12.199999999999999" customHeight="1">
      <c r="A13" s="1"/>
      <c r="B13" s="2"/>
      <c r="C13" s="2"/>
      <c r="D13" s="2"/>
      <c r="E13" s="2"/>
      <c r="F13" s="2"/>
      <c r="G13" s="2"/>
      <c r="H13" s="1"/>
      <c r="I13" s="3"/>
      <c r="J13" s="3"/>
      <c r="K13" s="3"/>
      <c r="L13" s="3"/>
    </row>
    <row r="14" ht="32.600000000000001" customHeight="1">
      <c r="A14" s="6" t="s">
        <v>8</v>
      </c>
      <c r="B14" s="6"/>
      <c r="C14" s="6"/>
      <c r="D14" s="6"/>
      <c r="E14" s="6"/>
      <c r="F14" s="6"/>
      <c r="G14" s="6"/>
      <c r="H14" s="6" t="s">
        <v>9</v>
      </c>
      <c r="I14" s="6"/>
      <c r="J14" s="6"/>
      <c r="K14" s="6"/>
      <c r="L14" s="6"/>
    </row>
    <row r="15" ht="25.5">
      <c r="A15" s="7" t="s">
        <v>10</v>
      </c>
      <c r="B15" s="8" t="s">
        <v>11</v>
      </c>
      <c r="C15" s="8" t="s">
        <v>12</v>
      </c>
      <c r="D15" s="8" t="s">
        <v>13</v>
      </c>
      <c r="E15" s="8" t="s">
        <v>14</v>
      </c>
      <c r="F15" s="8" t="s">
        <v>15</v>
      </c>
      <c r="G15" s="9" t="s">
        <v>16</v>
      </c>
      <c r="H15" s="10" t="s">
        <v>11</v>
      </c>
      <c r="I15" s="8" t="s">
        <v>13</v>
      </c>
      <c r="J15" s="8" t="s">
        <v>14</v>
      </c>
      <c r="K15" s="8" t="s">
        <v>17</v>
      </c>
      <c r="L15" s="9" t="s">
        <v>16</v>
      </c>
    </row>
    <row r="16" ht="12.5">
      <c r="A16" s="11">
        <v>1</v>
      </c>
      <c r="B16" s="12">
        <v>10000</v>
      </c>
      <c r="C16" s="13">
        <v>3.2000000000000001e-02</v>
      </c>
      <c r="D16" s="12">
        <f>B16*C16*1.16</f>
        <v>371.19999999999999</v>
      </c>
      <c r="E16" s="12">
        <f t="shared" ref="E16:E79" si="0">B16+D16</f>
        <v>10371.200000000001</v>
      </c>
      <c r="F16" s="12">
        <f t="shared" ref="F16:F79" si="1">IF(E16&lt;100,E16,IF((E16*0.050000000000000003)&lt;100,100,E16*0.050000000000000003))</f>
        <v>518.56000000000006</v>
      </c>
      <c r="G16" s="12">
        <f t="shared" ref="G16:G79" si="2">E16-F16</f>
        <v>9852.6400000000012</v>
      </c>
      <c r="H16" s="12">
        <f>B16</f>
        <v>10000</v>
      </c>
      <c r="I16" s="12">
        <f>H16*C16*1.16</f>
        <v>371.19999999999999</v>
      </c>
      <c r="J16" s="12">
        <f t="shared" ref="J16:J79" si="3">H16+I16</f>
        <v>10371.200000000001</v>
      </c>
      <c r="K16" s="12">
        <f t="shared" ref="K16:K79" si="4">IF(J16&lt;100,J16,IF((J16*0.050000000000000003*2)&lt;100,100,J16*0.050000000000000003*2))</f>
        <v>1037.1200000000001</v>
      </c>
      <c r="L16" s="14">
        <f t="shared" ref="L16:L79" si="5">J16-K16</f>
        <v>9334.0799999999999</v>
      </c>
    </row>
    <row r="17" ht="12.5">
      <c r="A17" s="11">
        <v>2</v>
      </c>
      <c r="B17" s="12">
        <f t="shared" ref="B17:B80" si="6">IF(G16=0,0,G16)</f>
        <v>9852.6400000000012</v>
      </c>
      <c r="C17" s="13">
        <v>3.2000000000000001e-02</v>
      </c>
      <c r="D17" s="12">
        <f>B17*C17*1.16</f>
        <v>365.72999680000004</v>
      </c>
      <c r="E17" s="12">
        <f t="shared" si="0"/>
        <v>10218.369996800002</v>
      </c>
      <c r="F17" s="12">
        <f t="shared" si="1"/>
        <v>510.91849984000009</v>
      </c>
      <c r="G17" s="12">
        <f t="shared" si="2"/>
        <v>9707.4514969600023</v>
      </c>
      <c r="H17" s="12">
        <f t="shared" ref="H17:H80" si="7">IF(L16=0,0,L16)</f>
        <v>9334.0799999999999</v>
      </c>
      <c r="I17" s="12">
        <f>H17*C17*1.16</f>
        <v>346.48104960000001</v>
      </c>
      <c r="J17" s="12">
        <f t="shared" si="3"/>
        <v>9680.5610496000008</v>
      </c>
      <c r="K17" s="12">
        <f t="shared" si="4"/>
        <v>968.05610496000008</v>
      </c>
      <c r="L17" s="12">
        <f t="shared" si="5"/>
        <v>8712.5049446400008</v>
      </c>
    </row>
    <row r="18" ht="12.5">
      <c r="A18" s="11">
        <v>3</v>
      </c>
      <c r="B18" s="12">
        <f t="shared" si="6"/>
        <v>9707.4514969600023</v>
      </c>
      <c r="C18" s="13">
        <v>3.2000000000000001e-02</v>
      </c>
      <c r="D18" s="12">
        <f>B18*C18*1.16</f>
        <v>360.34059956715527</v>
      </c>
      <c r="E18" s="12">
        <f t="shared" si="0"/>
        <v>10067.792096527157</v>
      </c>
      <c r="F18" s="12">
        <f t="shared" si="1"/>
        <v>503.38960482635787</v>
      </c>
      <c r="G18" s="12">
        <f t="shared" si="2"/>
        <v>9564.4024917007991</v>
      </c>
      <c r="H18" s="12">
        <f t="shared" si="7"/>
        <v>8712.5049446400008</v>
      </c>
      <c r="I18" s="12">
        <f>H18*C18*1.16</f>
        <v>323.40818354503682</v>
      </c>
      <c r="J18" s="12">
        <f t="shared" si="3"/>
        <v>9035.9131281850368</v>
      </c>
      <c r="K18" s="12">
        <f t="shared" si="4"/>
        <v>903.59131281850375</v>
      </c>
      <c r="L18" s="12">
        <f t="shared" si="5"/>
        <v>8132.321815366533</v>
      </c>
    </row>
    <row r="19" ht="12.5">
      <c r="A19" s="11">
        <v>4</v>
      </c>
      <c r="B19" s="12">
        <f t="shared" si="6"/>
        <v>9564.4024917007991</v>
      </c>
      <c r="C19" s="13">
        <v>3.2000000000000001e-02</v>
      </c>
      <c r="D19" s="12">
        <f>B19*C19*1.16</f>
        <v>355.03062049193363</v>
      </c>
      <c r="E19" s="12">
        <f t="shared" si="0"/>
        <v>9919.4331121927335</v>
      </c>
      <c r="F19" s="12">
        <f t="shared" si="1"/>
        <v>495.97165560963668</v>
      </c>
      <c r="G19" s="12">
        <f t="shared" si="2"/>
        <v>9423.4614565830962</v>
      </c>
      <c r="H19" s="12">
        <f t="shared" si="7"/>
        <v>8132.321815366533</v>
      </c>
      <c r="I19" s="12">
        <f>H19*C19*1.16</f>
        <v>301.87178578640567</v>
      </c>
      <c r="J19" s="12">
        <f t="shared" si="3"/>
        <v>8434.1936011529378</v>
      </c>
      <c r="K19" s="12">
        <f t="shared" si="4"/>
        <v>843.41936011529378</v>
      </c>
      <c r="L19" s="12">
        <f t="shared" si="5"/>
        <v>7590.7742410376441</v>
      </c>
    </row>
    <row r="20" ht="12.5">
      <c r="A20" s="11">
        <v>5</v>
      </c>
      <c r="B20" s="12">
        <f t="shared" si="6"/>
        <v>9423.4614565830962</v>
      </c>
      <c r="C20" s="13">
        <v>3.2000000000000001e-02</v>
      </c>
      <c r="D20" s="12">
        <f>B20*C20*1.16</f>
        <v>349.79888926836452</v>
      </c>
      <c r="E20" s="12">
        <f t="shared" si="0"/>
        <v>9773.2603458514604</v>
      </c>
      <c r="F20" s="12">
        <f t="shared" si="1"/>
        <v>488.66301729257304</v>
      </c>
      <c r="G20" s="12">
        <f t="shared" si="2"/>
        <v>9284.597328558888</v>
      </c>
      <c r="H20" s="12">
        <f t="shared" si="7"/>
        <v>7590.7742410376441</v>
      </c>
      <c r="I20" s="12">
        <f>H20*C20*1.16</f>
        <v>281.76953982731737</v>
      </c>
      <c r="J20" s="12">
        <f t="shared" si="3"/>
        <v>7872.5437808649613</v>
      </c>
      <c r="K20" s="12">
        <f t="shared" si="4"/>
        <v>787.25437808649622</v>
      </c>
      <c r="L20" s="12">
        <f t="shared" si="5"/>
        <v>7085.289402778465</v>
      </c>
    </row>
    <row r="21" ht="12.5">
      <c r="A21" s="11">
        <v>6</v>
      </c>
      <c r="B21" s="12">
        <f t="shared" si="6"/>
        <v>9284.597328558888</v>
      </c>
      <c r="C21" s="13">
        <v>3.2000000000000001e-02</v>
      </c>
      <c r="D21" s="12">
        <f>B21*C21*1.16</f>
        <v>344.64425283610592</v>
      </c>
      <c r="E21" s="12">
        <f t="shared" si="0"/>
        <v>9629.2415813949938</v>
      </c>
      <c r="F21" s="12">
        <f t="shared" si="1"/>
        <v>481.46207906974973</v>
      </c>
      <c r="G21" s="12">
        <f t="shared" si="2"/>
        <v>9147.7795023252438</v>
      </c>
      <c r="H21" s="12">
        <f t="shared" si="7"/>
        <v>7085.289402778465</v>
      </c>
      <c r="I21" s="12">
        <f>H21*C21*1.16</f>
        <v>263.00594263113663</v>
      </c>
      <c r="J21" s="12">
        <f t="shared" si="3"/>
        <v>7348.2953454096014</v>
      </c>
      <c r="K21" s="12">
        <f t="shared" si="4"/>
        <v>734.82953454096014</v>
      </c>
      <c r="L21" s="12">
        <f t="shared" si="5"/>
        <v>6613.4658108686417</v>
      </c>
    </row>
    <row r="22" ht="12.5">
      <c r="A22" s="11">
        <v>7</v>
      </c>
      <c r="B22" s="12">
        <f t="shared" si="6"/>
        <v>9147.7795023252438</v>
      </c>
      <c r="C22" s="13">
        <v>3.2000000000000001e-02</v>
      </c>
      <c r="D22" s="12">
        <f>B22*C22*1.16</f>
        <v>339.56557512631304</v>
      </c>
      <c r="E22" s="12">
        <f t="shared" si="0"/>
        <v>9487.3450774515568</v>
      </c>
      <c r="F22" s="12">
        <f t="shared" si="1"/>
        <v>474.36725387257786</v>
      </c>
      <c r="G22" s="12">
        <f t="shared" si="2"/>
        <v>9012.9778235789781</v>
      </c>
      <c r="H22" s="12">
        <f t="shared" si="7"/>
        <v>6613.4658108686417</v>
      </c>
      <c r="I22" s="12">
        <f>H22*C22*1.16</f>
        <v>245.49185089944399</v>
      </c>
      <c r="J22" s="12">
        <f t="shared" si="3"/>
        <v>6858.9576617680859</v>
      </c>
      <c r="K22" s="12">
        <f t="shared" si="4"/>
        <v>685.89576617680859</v>
      </c>
      <c r="L22" s="12">
        <f t="shared" si="5"/>
        <v>6173.0618955912778</v>
      </c>
    </row>
    <row r="23" ht="12.5">
      <c r="A23" s="11">
        <v>8</v>
      </c>
      <c r="B23" s="12">
        <f t="shared" si="6"/>
        <v>9012.9778235789781</v>
      </c>
      <c r="C23" s="13">
        <v>3.2000000000000001e-02</v>
      </c>
      <c r="D23" s="12">
        <f>B23*C23*1.16</f>
        <v>334.56173681125165</v>
      </c>
      <c r="E23" s="12">
        <f t="shared" si="0"/>
        <v>9347.5395603902289</v>
      </c>
      <c r="F23" s="12">
        <f t="shared" si="1"/>
        <v>467.37697801951145</v>
      </c>
      <c r="G23" s="12">
        <f t="shared" si="2"/>
        <v>8880.1625823707182</v>
      </c>
      <c r="H23" s="12">
        <f t="shared" si="7"/>
        <v>6173.0618955912778</v>
      </c>
      <c r="I23" s="12">
        <f>H23*C23*1.16</f>
        <v>229.14405756434823</v>
      </c>
      <c r="J23" s="12">
        <f t="shared" si="3"/>
        <v>6402.205953155626</v>
      </c>
      <c r="K23" s="12">
        <f t="shared" si="4"/>
        <v>640.2205953155626</v>
      </c>
      <c r="L23" s="12">
        <f t="shared" si="5"/>
        <v>5761.9853578400634</v>
      </c>
    </row>
    <row r="24" ht="12.5">
      <c r="A24" s="11">
        <v>9</v>
      </c>
      <c r="B24" s="12">
        <f t="shared" si="6"/>
        <v>8880.1625823707182</v>
      </c>
      <c r="C24" s="13">
        <v>3.2000000000000001e-02</v>
      </c>
      <c r="D24" s="12">
        <f>B24*C24*1.16</f>
        <v>329.63163505760104</v>
      </c>
      <c r="E24" s="12">
        <f t="shared" si="0"/>
        <v>9209.7942174283198</v>
      </c>
      <c r="F24" s="12">
        <f t="shared" si="1"/>
        <v>460.48971087141604</v>
      </c>
      <c r="G24" s="12">
        <f t="shared" si="2"/>
        <v>8749.304506556904</v>
      </c>
      <c r="H24" s="12">
        <f t="shared" si="7"/>
        <v>5761.9853578400634</v>
      </c>
      <c r="I24" s="12">
        <f>H24*C24*1.16</f>
        <v>213.88489648302314</v>
      </c>
      <c r="J24" s="12">
        <f t="shared" si="3"/>
        <v>5975.8702543230866</v>
      </c>
      <c r="K24" s="12">
        <f t="shared" si="4"/>
        <v>597.58702543230868</v>
      </c>
      <c r="L24" s="12">
        <f t="shared" si="5"/>
        <v>5378.2832288907775</v>
      </c>
    </row>
    <row r="25" ht="12.5">
      <c r="A25" s="11">
        <v>10</v>
      </c>
      <c r="B25" s="12">
        <f t="shared" si="6"/>
        <v>8749.304506556904</v>
      </c>
      <c r="C25" s="13">
        <v>3.2000000000000001e-02</v>
      </c>
      <c r="D25" s="12">
        <f>B25*C25*1.16</f>
        <v>324.77418328339223</v>
      </c>
      <c r="E25" s="12">
        <f t="shared" si="0"/>
        <v>9074.0786898402966</v>
      </c>
      <c r="F25" s="12">
        <f t="shared" si="1"/>
        <v>453.70393449201487</v>
      </c>
      <c r="G25" s="12">
        <f t="shared" si="2"/>
        <v>8620.3747553482826</v>
      </c>
      <c r="H25" s="12">
        <f t="shared" si="7"/>
        <v>5378.2832288907775</v>
      </c>
      <c r="I25" s="12">
        <f>H25*C25*1.16</f>
        <v>199.64187345642566</v>
      </c>
      <c r="J25" s="12">
        <f t="shared" si="3"/>
        <v>5577.9251023472034</v>
      </c>
      <c r="K25" s="12">
        <f t="shared" si="4"/>
        <v>557.79251023472034</v>
      </c>
      <c r="L25" s="12">
        <f t="shared" si="5"/>
        <v>5020.1325921124826</v>
      </c>
    </row>
    <row r="26" ht="12.5">
      <c r="A26" s="11">
        <v>11</v>
      </c>
      <c r="B26" s="12">
        <f t="shared" si="6"/>
        <v>8620.3747553482826</v>
      </c>
      <c r="C26" s="13">
        <v>3.2000000000000001e-02</v>
      </c>
      <c r="D26" s="12">
        <f>B26*C26*1.16</f>
        <v>319.98831091852827</v>
      </c>
      <c r="E26" s="12">
        <f t="shared" si="0"/>
        <v>8940.3630662668111</v>
      </c>
      <c r="F26" s="12">
        <f t="shared" si="1"/>
        <v>447.01815331334058</v>
      </c>
      <c r="G26" s="12">
        <f t="shared" si="2"/>
        <v>8493.3449129534711</v>
      </c>
      <c r="H26" s="12">
        <f t="shared" si="7"/>
        <v>5020.1325921124826</v>
      </c>
      <c r="I26" s="12">
        <f>H26*C26*1.16</f>
        <v>186.34732181921535</v>
      </c>
      <c r="J26" s="12">
        <f t="shared" si="3"/>
        <v>5206.4799139316983</v>
      </c>
      <c r="K26" s="12">
        <f t="shared" si="4"/>
        <v>520.64799139316983</v>
      </c>
      <c r="L26" s="12">
        <f t="shared" si="5"/>
        <v>4685.8319225385285</v>
      </c>
    </row>
    <row r="27" ht="12.5">
      <c r="A27" s="11">
        <v>12</v>
      </c>
      <c r="B27" s="12">
        <f t="shared" si="6"/>
        <v>8493.3449129534711</v>
      </c>
      <c r="C27" s="13">
        <v>3.2000000000000001e-02</v>
      </c>
      <c r="D27" s="12">
        <f>B27*C27*1.16</f>
        <v>315.27296316883286</v>
      </c>
      <c r="E27" s="12">
        <f t="shared" si="0"/>
        <v>8808.6178761223036</v>
      </c>
      <c r="F27" s="12">
        <f t="shared" si="1"/>
        <v>440.43089380611519</v>
      </c>
      <c r="G27" s="12">
        <f t="shared" si="2"/>
        <v>8368.1869823161887</v>
      </c>
      <c r="H27" s="12">
        <f t="shared" si="7"/>
        <v>4685.8319225385285</v>
      </c>
      <c r="I27" s="12">
        <f>H27*C27*1.16</f>
        <v>173.93808096463016</v>
      </c>
      <c r="J27" s="12">
        <f t="shared" si="3"/>
        <v>4859.7700035031585</v>
      </c>
      <c r="K27" s="12">
        <f t="shared" si="4"/>
        <v>485.97700035031585</v>
      </c>
      <c r="L27" s="12">
        <f t="shared" si="5"/>
        <v>4373.7930031528431</v>
      </c>
    </row>
    <row r="28" ht="12.5">
      <c r="A28" s="11">
        <f t="shared" ref="A28:A91" si="8">+A27+1</f>
        <v>13</v>
      </c>
      <c r="B28" s="12">
        <f t="shared" si="6"/>
        <v>8368.1869823161887</v>
      </c>
      <c r="C28" s="13">
        <v>3.2000000000000001e-02</v>
      </c>
      <c r="D28" s="12">
        <f>B28*C28*1.16</f>
        <v>310.62710078357691</v>
      </c>
      <c r="E28" s="12">
        <f t="shared" si="0"/>
        <v>8678.8140830997654</v>
      </c>
      <c r="F28" s="12">
        <f t="shared" si="1"/>
        <v>433.94070415498828</v>
      </c>
      <c r="G28" s="12">
        <f t="shared" si="2"/>
        <v>8244.8733789447779</v>
      </c>
      <c r="H28" s="12">
        <f t="shared" si="7"/>
        <v>4373.7930031528431</v>
      </c>
      <c r="I28" s="12">
        <f>H28*C28*1.16</f>
        <v>162.35519627703354</v>
      </c>
      <c r="J28" s="12">
        <f t="shared" si="3"/>
        <v>4536.1481994298765</v>
      </c>
      <c r="K28" s="12">
        <f t="shared" si="4"/>
        <v>453.61481994298765</v>
      </c>
      <c r="L28" s="12">
        <f t="shared" si="5"/>
        <v>4082.5333794868889</v>
      </c>
    </row>
    <row r="29" ht="12.5">
      <c r="A29" s="11">
        <f t="shared" si="8"/>
        <v>14</v>
      </c>
      <c r="B29" s="12">
        <f t="shared" si="6"/>
        <v>8244.8733789447779</v>
      </c>
      <c r="C29" s="13">
        <v>3.2000000000000001e-02</v>
      </c>
      <c r="D29" s="12">
        <f>B29*C29*1.16</f>
        <v>306.04969982643013</v>
      </c>
      <c r="E29" s="12">
        <f t="shared" si="0"/>
        <v>8550.9230787712077</v>
      </c>
      <c r="F29" s="12">
        <f t="shared" si="1"/>
        <v>427.54615393856039</v>
      </c>
      <c r="G29" s="12">
        <f t="shared" si="2"/>
        <v>8123.3769248326471</v>
      </c>
      <c r="H29" s="12">
        <f t="shared" si="7"/>
        <v>4082.5333794868889</v>
      </c>
      <c r="I29" s="12">
        <f>H29*C29*1.16</f>
        <v>151.5436390465533</v>
      </c>
      <c r="J29" s="12">
        <f t="shared" si="3"/>
        <v>4234.0770185334422</v>
      </c>
      <c r="K29" s="12">
        <f t="shared" si="4"/>
        <v>423.40770185334424</v>
      </c>
      <c r="L29" s="12">
        <f t="shared" si="5"/>
        <v>3810.6693166800978</v>
      </c>
    </row>
    <row r="30" ht="12.5">
      <c r="A30" s="11">
        <f t="shared" si="8"/>
        <v>15</v>
      </c>
      <c r="B30" s="12">
        <f t="shared" si="6"/>
        <v>8123.3769248326471</v>
      </c>
      <c r="C30" s="13">
        <v>3.2000000000000001e-02</v>
      </c>
      <c r="D30" s="12">
        <f>B30*C30*1.16</f>
        <v>301.53975144978779</v>
      </c>
      <c r="E30" s="12">
        <f t="shared" si="0"/>
        <v>8424.9166762824352</v>
      </c>
      <c r="F30" s="12">
        <f t="shared" si="1"/>
        <v>421.2458338141218</v>
      </c>
      <c r="G30" s="12">
        <f t="shared" si="2"/>
        <v>8003.6708424683138</v>
      </c>
      <c r="H30" s="12">
        <f t="shared" si="7"/>
        <v>3810.6693166800978</v>
      </c>
      <c r="I30" s="12">
        <f>H30*C30*1.16</f>
        <v>141.45204503516524</v>
      </c>
      <c r="J30" s="12">
        <f t="shared" si="3"/>
        <v>3952.121361715263</v>
      </c>
      <c r="K30" s="12">
        <f t="shared" si="4"/>
        <v>395.21213617152631</v>
      </c>
      <c r="L30" s="12">
        <f t="shared" si="5"/>
        <v>3556.9092255437367</v>
      </c>
    </row>
    <row r="31" ht="12.5">
      <c r="A31" s="11">
        <f t="shared" si="8"/>
        <v>16</v>
      </c>
      <c r="B31" s="12">
        <f t="shared" si="6"/>
        <v>8003.6708424683138</v>
      </c>
      <c r="C31" s="13">
        <v>3.2000000000000001e-02</v>
      </c>
      <c r="D31" s="12">
        <f>B31*C31*1.16</f>
        <v>297.09626167242379</v>
      </c>
      <c r="E31" s="12">
        <f t="shared" si="0"/>
        <v>8300.7671041407375</v>
      </c>
      <c r="F31" s="12">
        <f t="shared" si="1"/>
        <v>415.03835520703689</v>
      </c>
      <c r="G31" s="12">
        <f t="shared" si="2"/>
        <v>7885.7287489337004</v>
      </c>
      <c r="H31" s="12">
        <f t="shared" si="7"/>
        <v>3556.9092255437367</v>
      </c>
      <c r="I31" s="12">
        <f>H31*C31*1.16</f>
        <v>132.0324704521835</v>
      </c>
      <c r="J31" s="12">
        <f t="shared" si="3"/>
        <v>3688.9416959959203</v>
      </c>
      <c r="K31" s="12">
        <f t="shared" si="4"/>
        <v>368.89416959959203</v>
      </c>
      <c r="L31" s="12">
        <f t="shared" si="5"/>
        <v>3320.0475263963281</v>
      </c>
    </row>
    <row r="32" ht="12.5">
      <c r="A32" s="11">
        <f t="shared" si="8"/>
        <v>17</v>
      </c>
      <c r="B32" s="12">
        <f t="shared" si="6"/>
        <v>7885.7287489337004</v>
      </c>
      <c r="C32" s="13">
        <v>3.2000000000000001e-02</v>
      </c>
      <c r="D32" s="12">
        <f>B32*C32*1.16</f>
        <v>292.71825116041896</v>
      </c>
      <c r="E32" s="12">
        <f t="shared" si="0"/>
        <v>8178.4470000941192</v>
      </c>
      <c r="F32" s="12">
        <f t="shared" si="1"/>
        <v>408.922350004706</v>
      </c>
      <c r="G32" s="12">
        <f t="shared" si="2"/>
        <v>7769.5246500894136</v>
      </c>
      <c r="H32" s="12">
        <f t="shared" si="7"/>
        <v>3320.0475263963281</v>
      </c>
      <c r="I32" s="12">
        <f>H32*C32*1.16</f>
        <v>123.24016417983169</v>
      </c>
      <c r="J32" s="12">
        <f t="shared" si="3"/>
        <v>3443.2876905761595</v>
      </c>
      <c r="K32" s="12">
        <f t="shared" si="4"/>
        <v>344.328769057616</v>
      </c>
      <c r="L32" s="12">
        <f t="shared" si="5"/>
        <v>3098.9589215185433</v>
      </c>
    </row>
    <row r="33" ht="12.5">
      <c r="A33" s="11">
        <f t="shared" si="8"/>
        <v>18</v>
      </c>
      <c r="B33" s="12">
        <f t="shared" si="6"/>
        <v>7769.5246500894136</v>
      </c>
      <c r="C33" s="13">
        <v>3.2000000000000001e-02</v>
      </c>
      <c r="D33" s="12">
        <f>B33*C33*1.16</f>
        <v>288.40475501131903</v>
      </c>
      <c r="E33" s="12">
        <f t="shared" si="0"/>
        <v>8057.9294051007328</v>
      </c>
      <c r="F33" s="12">
        <f t="shared" si="1"/>
        <v>402.89647025503666</v>
      </c>
      <c r="G33" s="12">
        <f t="shared" si="2"/>
        <v>7655.0329348456962</v>
      </c>
      <c r="H33" s="12">
        <f t="shared" si="7"/>
        <v>3098.9589215185433</v>
      </c>
      <c r="I33" s="12">
        <f>H33*C33*1.16</f>
        <v>115.03335516676832</v>
      </c>
      <c r="J33" s="12">
        <f t="shared" si="3"/>
        <v>3213.9922766853115</v>
      </c>
      <c r="K33" s="12">
        <f t="shared" si="4"/>
        <v>321.39922766853118</v>
      </c>
      <c r="L33" s="12">
        <f t="shared" si="5"/>
        <v>2892.5930490167802</v>
      </c>
    </row>
    <row r="34" ht="12.5">
      <c r="A34" s="11">
        <f t="shared" si="8"/>
        <v>19</v>
      </c>
      <c r="B34" s="12">
        <f t="shared" si="6"/>
        <v>7655.0329348456962</v>
      </c>
      <c r="C34" s="13">
        <v>3.2000000000000001e-02</v>
      </c>
      <c r="D34" s="12">
        <f>B34*C34*1.16</f>
        <v>284.15482254147224</v>
      </c>
      <c r="E34" s="12">
        <f t="shared" si="0"/>
        <v>7939.1877573871689</v>
      </c>
      <c r="F34" s="12">
        <f t="shared" si="1"/>
        <v>396.95938786935847</v>
      </c>
      <c r="G34" s="12">
        <f t="shared" si="2"/>
        <v>7542.2283695178103</v>
      </c>
      <c r="H34" s="12">
        <f t="shared" si="7"/>
        <v>2892.5930490167802</v>
      </c>
      <c r="I34" s="12">
        <f>H34*C34*1.16</f>
        <v>107.37305397950287</v>
      </c>
      <c r="J34" s="12">
        <f t="shared" si="3"/>
        <v>2999.9661029962831</v>
      </c>
      <c r="K34" s="12">
        <f t="shared" si="4"/>
        <v>299.99661029962834</v>
      </c>
      <c r="L34" s="12">
        <f t="shared" si="5"/>
        <v>2699.9694926966549</v>
      </c>
    </row>
    <row r="35" ht="12.5">
      <c r="A35" s="11">
        <f t="shared" si="8"/>
        <v>20</v>
      </c>
      <c r="B35" s="12">
        <f t="shared" si="6"/>
        <v>7542.2283695178103</v>
      </c>
      <c r="C35" s="13">
        <v>3.2000000000000001e-02</v>
      </c>
      <c r="D35" s="12">
        <f>B35*C35*1.16</f>
        <v>279.96751707650111</v>
      </c>
      <c r="E35" s="12">
        <f t="shared" si="0"/>
        <v>7822.1958865943116</v>
      </c>
      <c r="F35" s="12">
        <f t="shared" si="1"/>
        <v>391.10979432971561</v>
      </c>
      <c r="G35" s="12">
        <f t="shared" si="2"/>
        <v>7431.0860922645961</v>
      </c>
      <c r="H35" s="12">
        <f t="shared" si="7"/>
        <v>2699.9694926966549</v>
      </c>
      <c r="I35" s="12">
        <f>H35*C35*1.16</f>
        <v>100.22286756889982</v>
      </c>
      <c r="J35" s="12">
        <f t="shared" si="3"/>
        <v>2800.1923602655547</v>
      </c>
      <c r="K35" s="12">
        <f t="shared" si="4"/>
        <v>280.01923602655546</v>
      </c>
      <c r="L35" s="12">
        <f t="shared" si="5"/>
        <v>2520.1731242389992</v>
      </c>
    </row>
    <row r="36" ht="12.5">
      <c r="A36" s="11">
        <f t="shared" si="8"/>
        <v>21</v>
      </c>
      <c r="B36" s="12">
        <f t="shared" si="6"/>
        <v>7431.0860922645961</v>
      </c>
      <c r="C36" s="13">
        <v>3.2000000000000001e-02</v>
      </c>
      <c r="D36" s="12">
        <f>B36*C36*1.16</f>
        <v>275.84191574486181</v>
      </c>
      <c r="E36" s="12">
        <f t="shared" si="0"/>
        <v>7706.9280080094577</v>
      </c>
      <c r="F36" s="12">
        <f t="shared" si="1"/>
        <v>385.34640040047293</v>
      </c>
      <c r="G36" s="12">
        <f t="shared" si="2"/>
        <v>7321.581607608985</v>
      </c>
      <c r="H36" s="12">
        <f t="shared" si="7"/>
        <v>2520.1731242389992</v>
      </c>
      <c r="I36" s="12">
        <f>H36*C36*1.16</f>
        <v>93.548826371751645</v>
      </c>
      <c r="J36" s="12">
        <f t="shared" si="3"/>
        <v>2613.7219506107508</v>
      </c>
      <c r="K36" s="12">
        <f t="shared" si="4"/>
        <v>261.3721950610751</v>
      </c>
      <c r="L36" s="12">
        <f t="shared" si="5"/>
        <v>2352.3497555496756</v>
      </c>
    </row>
    <row r="37" ht="12.5">
      <c r="A37" s="11">
        <f t="shared" si="8"/>
        <v>22</v>
      </c>
      <c r="B37" s="12">
        <f t="shared" si="6"/>
        <v>7321.581607608985</v>
      </c>
      <c r="C37" s="13">
        <v>3.2000000000000001e-02</v>
      </c>
      <c r="D37" s="12">
        <f>B37*C37*1.16</f>
        <v>271.77710927444554</v>
      </c>
      <c r="E37" s="12">
        <f t="shared" si="0"/>
        <v>7593.3587168834301</v>
      </c>
      <c r="F37" s="12">
        <f t="shared" si="1"/>
        <v>379.66793584417155</v>
      </c>
      <c r="G37" s="12">
        <f t="shared" si="2"/>
        <v>7213.6907810392586</v>
      </c>
      <c r="H37" s="12">
        <f t="shared" si="7"/>
        <v>2352.3497555496756</v>
      </c>
      <c r="I37" s="12">
        <f>H37*C37*1.16</f>
        <v>87.319222926003945</v>
      </c>
      <c r="J37" s="12">
        <f t="shared" si="3"/>
        <v>2439.6689784756795</v>
      </c>
      <c r="K37" s="12">
        <f t="shared" si="4"/>
        <v>243.96689784756796</v>
      </c>
      <c r="L37" s="12">
        <f t="shared" si="5"/>
        <v>2195.7020806281116</v>
      </c>
    </row>
    <row r="38" ht="12.5">
      <c r="A38" s="11">
        <f t="shared" si="8"/>
        <v>23</v>
      </c>
      <c r="B38" s="12">
        <f t="shared" si="6"/>
        <v>7213.6907810392586</v>
      </c>
      <c r="C38" s="13">
        <v>3.2000000000000001e-02</v>
      </c>
      <c r="D38" s="12">
        <f>B38*C38*1.16</f>
        <v>267.77220179217727</v>
      </c>
      <c r="E38" s="12">
        <f t="shared" si="0"/>
        <v>7481.4629828314355</v>
      </c>
      <c r="F38" s="12">
        <f t="shared" si="1"/>
        <v>374.07314914157178</v>
      </c>
      <c r="G38" s="12">
        <f t="shared" si="2"/>
        <v>7107.3898336898637</v>
      </c>
      <c r="H38" s="12">
        <f t="shared" si="7"/>
        <v>2195.7020806281116</v>
      </c>
      <c r="I38" s="12">
        <f>H38*C38*1.16</f>
        <v>81.504461232915489</v>
      </c>
      <c r="J38" s="12">
        <f t="shared" si="3"/>
        <v>2277.2065418610273</v>
      </c>
      <c r="K38" s="12">
        <f t="shared" si="4"/>
        <v>227.72065418610273</v>
      </c>
      <c r="L38" s="12">
        <f t="shared" si="5"/>
        <v>2049.4858876749245</v>
      </c>
    </row>
    <row r="39" ht="12.5">
      <c r="A39" s="11">
        <f t="shared" si="8"/>
        <v>24</v>
      </c>
      <c r="B39" s="12">
        <f t="shared" si="6"/>
        <v>7107.3898336898637</v>
      </c>
      <c r="C39" s="13">
        <v>3.2000000000000001e-02</v>
      </c>
      <c r="D39" s="12">
        <f>B39*C39*1.16</f>
        <v>263.82631062656776</v>
      </c>
      <c r="E39" s="12">
        <f t="shared" si="0"/>
        <v>7371.2161443164314</v>
      </c>
      <c r="F39" s="12">
        <f t="shared" si="1"/>
        <v>368.56080721582157</v>
      </c>
      <c r="G39" s="12">
        <f t="shared" si="2"/>
        <v>7002.6553371006103</v>
      </c>
      <c r="H39" s="12">
        <f t="shared" si="7"/>
        <v>2049.4858876749245</v>
      </c>
      <c r="I39" s="12">
        <f>H39*C39*1.16</f>
        <v>76.07691615049319</v>
      </c>
      <c r="J39" s="12">
        <f t="shared" si="3"/>
        <v>2125.5628038254176</v>
      </c>
      <c r="K39" s="12">
        <f t="shared" si="4"/>
        <v>212.55628038254179</v>
      </c>
      <c r="L39" s="12">
        <f t="shared" si="5"/>
        <v>1913.0065234428757</v>
      </c>
    </row>
    <row r="40" ht="12.5">
      <c r="A40" s="11">
        <f t="shared" si="8"/>
        <v>25</v>
      </c>
      <c r="B40" s="12">
        <f t="shared" si="6"/>
        <v>7002.6553371006103</v>
      </c>
      <c r="C40" s="13">
        <v>3.2000000000000001e-02</v>
      </c>
      <c r="D40" s="12">
        <f>B40*C40*1.16</f>
        <v>259.93856611317466</v>
      </c>
      <c r="E40" s="12">
        <f t="shared" si="0"/>
        <v>7262.5939032137849</v>
      </c>
      <c r="F40" s="12">
        <f t="shared" si="1"/>
        <v>363.12969516068927</v>
      </c>
      <c r="G40" s="12">
        <f t="shared" si="2"/>
        <v>6899.4642080530957</v>
      </c>
      <c r="H40" s="12">
        <f t="shared" si="7"/>
        <v>1913.0065234428757</v>
      </c>
      <c r="I40" s="12">
        <f>H40*C40*1.16</f>
        <v>71.010802150199538</v>
      </c>
      <c r="J40" s="12">
        <f t="shared" si="3"/>
        <v>1984.0173255930754</v>
      </c>
      <c r="K40" s="12">
        <f t="shared" si="4"/>
        <v>198.40173255930756</v>
      </c>
      <c r="L40" s="12">
        <f t="shared" si="5"/>
        <v>1785.6155930337677</v>
      </c>
    </row>
    <row r="41" ht="12.5">
      <c r="A41" s="11">
        <f t="shared" si="8"/>
        <v>26</v>
      </c>
      <c r="B41" s="12">
        <f t="shared" si="6"/>
        <v>6899.4642080530957</v>
      </c>
      <c r="C41" s="13">
        <v>3.2000000000000001e-02</v>
      </c>
      <c r="D41" s="12">
        <f>B41*C41*1.16</f>
        <v>256.10811140293089</v>
      </c>
      <c r="E41" s="12">
        <f t="shared" si="0"/>
        <v>7155.5723194560269</v>
      </c>
      <c r="F41" s="12">
        <f t="shared" si="1"/>
        <v>357.77861597280139</v>
      </c>
      <c r="G41" s="12">
        <f t="shared" si="2"/>
        <v>6797.7937034832257</v>
      </c>
      <c r="H41" s="12">
        <f t="shared" si="7"/>
        <v>1785.6155930337677</v>
      </c>
      <c r="I41" s="12">
        <f>H41*C41*1.16</f>
        <v>66.282050813413463</v>
      </c>
      <c r="J41" s="12">
        <f t="shared" si="3"/>
        <v>1851.8976438471811</v>
      </c>
      <c r="K41" s="12">
        <f t="shared" si="4"/>
        <v>185.18976438471813</v>
      </c>
      <c r="L41" s="12">
        <f t="shared" si="5"/>
        <v>1666.7078794624631</v>
      </c>
    </row>
    <row r="42" ht="12.5">
      <c r="A42" s="11">
        <f t="shared" si="8"/>
        <v>27</v>
      </c>
      <c r="B42" s="12">
        <f t="shared" si="6"/>
        <v>6797.7937034832257</v>
      </c>
      <c r="C42" s="13">
        <v>3.2000000000000001e-02</v>
      </c>
      <c r="D42" s="12">
        <f>B42*C42*1.16</f>
        <v>252.33410227329733</v>
      </c>
      <c r="E42" s="12">
        <f t="shared" si="0"/>
        <v>7050.1278057565232</v>
      </c>
      <c r="F42" s="12">
        <f t="shared" si="1"/>
        <v>352.50639028782621</v>
      </c>
      <c r="G42" s="12">
        <f t="shared" si="2"/>
        <v>6697.6214154686968</v>
      </c>
      <c r="H42" s="12">
        <f t="shared" si="7"/>
        <v>1666.7078794624631</v>
      </c>
      <c r="I42" s="12">
        <f>H42*C42*1.16</f>
        <v>61.868196485646628</v>
      </c>
      <c r="J42" s="12">
        <f t="shared" si="3"/>
        <v>1728.5760759481097</v>
      </c>
      <c r="K42" s="12">
        <f t="shared" si="4"/>
        <v>172.85760759481099</v>
      </c>
      <c r="L42" s="12">
        <f t="shared" si="5"/>
        <v>1555.7184683532987</v>
      </c>
    </row>
    <row r="43" ht="12.5">
      <c r="A43" s="11">
        <f t="shared" si="8"/>
        <v>28</v>
      </c>
      <c r="B43" s="12">
        <f t="shared" si="6"/>
        <v>6697.6214154686968</v>
      </c>
      <c r="C43" s="13">
        <v>3.2000000000000001e-02</v>
      </c>
      <c r="D43" s="12">
        <f>B43*C43*1.16</f>
        <v>248.61570694219799</v>
      </c>
      <c r="E43" s="12">
        <f t="shared" si="0"/>
        <v>6946.2371224108947</v>
      </c>
      <c r="F43" s="12">
        <f t="shared" si="1"/>
        <v>347.31185612054475</v>
      </c>
      <c r="G43" s="12">
        <f t="shared" si="2"/>
        <v>6598.92526629035</v>
      </c>
      <c r="H43" s="12">
        <f t="shared" si="7"/>
        <v>1555.7184683532987</v>
      </c>
      <c r="I43" s="12">
        <f>H43*C43*1.16</f>
        <v>57.748269545274447</v>
      </c>
      <c r="J43" s="12">
        <f t="shared" si="3"/>
        <v>1613.4667378985732</v>
      </c>
      <c r="K43" s="12">
        <f t="shared" si="4"/>
        <v>161.34667378985733</v>
      </c>
      <c r="L43" s="12">
        <f t="shared" si="5"/>
        <v>1452.120064108716</v>
      </c>
    </row>
    <row r="44" ht="12.5">
      <c r="A44" s="11">
        <f t="shared" si="8"/>
        <v>29</v>
      </c>
      <c r="B44" s="12">
        <f t="shared" si="6"/>
        <v>6598.92526629035</v>
      </c>
      <c r="C44" s="13">
        <v>3.2000000000000001e-02</v>
      </c>
      <c r="D44" s="12">
        <f>B44*C44*1.16</f>
        <v>244.95210588469777</v>
      </c>
      <c r="E44" s="12">
        <f t="shared" si="0"/>
        <v>6843.8773721750476</v>
      </c>
      <c r="F44" s="12">
        <f t="shared" si="1"/>
        <v>342.19386860875238</v>
      </c>
      <c r="G44" s="12">
        <f t="shared" si="2"/>
        <v>6501.6835035662953</v>
      </c>
      <c r="H44" s="12">
        <f t="shared" si="7"/>
        <v>1452.120064108716</v>
      </c>
      <c r="I44" s="12">
        <f>H44*C44*1.16</f>
        <v>53.902696779715534</v>
      </c>
      <c r="J44" s="12">
        <f t="shared" si="3"/>
        <v>1506.0227608884315</v>
      </c>
      <c r="K44" s="12">
        <f t="shared" si="4"/>
        <v>150.60227608884315</v>
      </c>
      <c r="L44" s="12">
        <f t="shared" si="5"/>
        <v>1355.4204847995884</v>
      </c>
    </row>
    <row r="45" ht="12.5">
      <c r="A45" s="11">
        <f t="shared" si="8"/>
        <v>30</v>
      </c>
      <c r="B45" s="12">
        <f t="shared" si="6"/>
        <v>6501.6835035662953</v>
      </c>
      <c r="C45" s="13">
        <v>3.2000000000000001e-02</v>
      </c>
      <c r="D45" s="12">
        <f>B45*C45*1.16</f>
        <v>241.34249165238086</v>
      </c>
      <c r="E45" s="12">
        <f t="shared" si="0"/>
        <v>6743.0259952186761</v>
      </c>
      <c r="F45" s="12">
        <f t="shared" si="1"/>
        <v>337.15129976093385</v>
      </c>
      <c r="G45" s="12">
        <f t="shared" si="2"/>
        <v>6405.8746954577418</v>
      </c>
      <c r="H45" s="12">
        <f t="shared" si="7"/>
        <v>1355.4204847995884</v>
      </c>
      <c r="I45" s="12">
        <f>H45*C45*1.16</f>
        <v>50.313208395760718</v>
      </c>
      <c r="J45" s="12">
        <f t="shared" si="3"/>
        <v>1405.7336931953491</v>
      </c>
      <c r="K45" s="12">
        <f t="shared" si="4"/>
        <v>140.57336931953492</v>
      </c>
      <c r="L45" s="12">
        <f t="shared" si="5"/>
        <v>1265.1603238758141</v>
      </c>
    </row>
    <row r="46" ht="12.5">
      <c r="A46" s="11">
        <f t="shared" si="8"/>
        <v>31</v>
      </c>
      <c r="B46" s="12">
        <f t="shared" si="6"/>
        <v>6405.8746954577418</v>
      </c>
      <c r="C46" s="13">
        <v>3.2000000000000001e-02</v>
      </c>
      <c r="D46" s="12">
        <f>B46*C46*1.16</f>
        <v>237.78606869539135</v>
      </c>
      <c r="E46" s="12">
        <f t="shared" si="0"/>
        <v>6643.6607641531336</v>
      </c>
      <c r="F46" s="12">
        <f t="shared" si="1"/>
        <v>332.18303820765669</v>
      </c>
      <c r="G46" s="12">
        <f t="shared" si="2"/>
        <v>6311.4777259454768</v>
      </c>
      <c r="H46" s="12">
        <f t="shared" si="7"/>
        <v>1265.1603238758141</v>
      </c>
      <c r="I46" s="12">
        <f>H46*C46*1.16</f>
        <v>46.962751222270221</v>
      </c>
      <c r="J46" s="12">
        <f t="shared" si="3"/>
        <v>1312.1230750980844</v>
      </c>
      <c r="K46" s="12">
        <f t="shared" si="4"/>
        <v>131.21230750980845</v>
      </c>
      <c r="L46" s="12">
        <f t="shared" si="5"/>
        <v>1180.910767588276</v>
      </c>
    </row>
    <row r="47" ht="12.5">
      <c r="A47" s="11">
        <f t="shared" si="8"/>
        <v>32</v>
      </c>
      <c r="B47" s="12">
        <f t="shared" si="6"/>
        <v>6311.4777259454768</v>
      </c>
      <c r="C47" s="13">
        <v>3.2000000000000001e-02</v>
      </c>
      <c r="D47" s="12">
        <f>B47*C47*1.16</f>
        <v>234.2820531870961</v>
      </c>
      <c r="E47" s="12">
        <f t="shared" si="0"/>
        <v>6545.7597791325725</v>
      </c>
      <c r="F47" s="12">
        <f t="shared" si="1"/>
        <v>327.28798895662862</v>
      </c>
      <c r="G47" s="12">
        <f t="shared" si="2"/>
        <v>6218.4717901759441</v>
      </c>
      <c r="H47" s="12">
        <f t="shared" si="7"/>
        <v>1180.910767588276</v>
      </c>
      <c r="I47" s="12">
        <f>H47*C47*1.16</f>
        <v>43.8354076928768</v>
      </c>
      <c r="J47" s="12">
        <f t="shared" si="3"/>
        <v>1224.7461752811528</v>
      </c>
      <c r="K47" s="12">
        <f t="shared" si="4"/>
        <v>122.47461752811529</v>
      </c>
      <c r="L47" s="12">
        <f t="shared" si="5"/>
        <v>1102.2715577530375</v>
      </c>
    </row>
    <row r="48" ht="12.5">
      <c r="A48" s="11">
        <f t="shared" si="8"/>
        <v>33</v>
      </c>
      <c r="B48" s="12">
        <f t="shared" si="6"/>
        <v>6218.4717901759441</v>
      </c>
      <c r="C48" s="13">
        <v>3.2000000000000001e-02</v>
      </c>
      <c r="D48" s="12">
        <f>B48*C48*1.16</f>
        <v>230.82967285133103</v>
      </c>
      <c r="E48" s="12">
        <f t="shared" si="0"/>
        <v>6449.3014630272755</v>
      </c>
      <c r="F48" s="12">
        <f t="shared" si="1"/>
        <v>322.46507315136381</v>
      </c>
      <c r="G48" s="12">
        <f t="shared" si="2"/>
        <v>6126.8363898759117</v>
      </c>
      <c r="H48" s="12">
        <f t="shared" si="7"/>
        <v>1102.2715577530375</v>
      </c>
      <c r="I48" s="12">
        <f>H48*C48*1.16</f>
        <v>40.916320223792752</v>
      </c>
      <c r="J48" s="12">
        <f t="shared" si="3"/>
        <v>1143.1878779768304</v>
      </c>
      <c r="K48" s="12">
        <f t="shared" si="4"/>
        <v>114.31878779768304</v>
      </c>
      <c r="L48" s="12">
        <f t="shared" si="5"/>
        <v>1028.8690901791474</v>
      </c>
    </row>
    <row r="49" ht="12.5">
      <c r="A49" s="11">
        <f t="shared" si="8"/>
        <v>34</v>
      </c>
      <c r="B49" s="12">
        <f t="shared" si="6"/>
        <v>6126.8363898759117</v>
      </c>
      <c r="C49" s="13">
        <v>3.2000000000000001e-02</v>
      </c>
      <c r="D49" s="12">
        <f>B49*C49*1.16</f>
        <v>227.42816679219385</v>
      </c>
      <c r="E49" s="12">
        <f t="shared" si="0"/>
        <v>6354.2645566681058</v>
      </c>
      <c r="F49" s="12">
        <f t="shared" si="1"/>
        <v>317.71322783340531</v>
      </c>
      <c r="G49" s="12">
        <f t="shared" si="2"/>
        <v>6036.5513288347001</v>
      </c>
      <c r="H49" s="12">
        <f t="shared" si="7"/>
        <v>1028.8690901791474</v>
      </c>
      <c r="I49" s="12">
        <f>H49*C49*1.16</f>
        <v>38.19162062744995</v>
      </c>
      <c r="J49" s="12">
        <f t="shared" si="3"/>
        <v>1067.0607108065974</v>
      </c>
      <c r="K49" s="12">
        <f t="shared" si="4"/>
        <v>106.70607108065974</v>
      </c>
      <c r="L49" s="12">
        <f t="shared" si="5"/>
        <v>960.35463972593766</v>
      </c>
    </row>
    <row r="50" ht="12.5">
      <c r="A50" s="11">
        <f t="shared" si="8"/>
        <v>35</v>
      </c>
      <c r="B50" s="12">
        <f t="shared" si="6"/>
        <v>6036.5513288347001</v>
      </c>
      <c r="C50" s="13">
        <v>3.2000000000000001e-02</v>
      </c>
      <c r="D50" s="12">
        <f>B50*C50*1.16</f>
        <v>224.07678532634407</v>
      </c>
      <c r="E50" s="12">
        <f t="shared" si="0"/>
        <v>6260.6281141610443</v>
      </c>
      <c r="F50" s="12">
        <f t="shared" si="1"/>
        <v>313.03140570805226</v>
      </c>
      <c r="G50" s="12">
        <f t="shared" si="2"/>
        <v>5947.5967084529921</v>
      </c>
      <c r="H50" s="12">
        <f t="shared" si="7"/>
        <v>960.35463972593766</v>
      </c>
      <c r="I50" s="12">
        <f>H50*C50*1.16</f>
        <v>35.648364226626803</v>
      </c>
      <c r="J50" s="12">
        <f t="shared" si="3"/>
        <v>996.00300395256443</v>
      </c>
      <c r="K50" s="12">
        <f t="shared" si="4"/>
        <v>100</v>
      </c>
      <c r="L50" s="12">
        <f t="shared" si="5"/>
        <v>896.00300395256443</v>
      </c>
    </row>
    <row r="51" ht="12.5">
      <c r="A51" s="11">
        <f t="shared" si="8"/>
        <v>36</v>
      </c>
      <c r="B51" s="12">
        <f t="shared" si="6"/>
        <v>5947.5967084529921</v>
      </c>
      <c r="C51" s="13">
        <v>3.2000000000000001e-02</v>
      </c>
      <c r="D51" s="12">
        <f>B51*C51*1.16</f>
        <v>220.77478981777506</v>
      </c>
      <c r="E51" s="12">
        <f t="shared" si="0"/>
        <v>6168.371498270767</v>
      </c>
      <c r="F51" s="12">
        <f t="shared" si="1"/>
        <v>308.41857491353835</v>
      </c>
      <c r="G51" s="12">
        <f t="shared" si="2"/>
        <v>5859.9529233572284</v>
      </c>
      <c r="H51" s="12">
        <f t="shared" si="7"/>
        <v>896.00300395256443</v>
      </c>
      <c r="I51" s="12">
        <f>H51*C51*1.16</f>
        <v>33.259631506719188</v>
      </c>
      <c r="J51" s="12">
        <f t="shared" si="3"/>
        <v>929.26263545928362</v>
      </c>
      <c r="K51" s="12">
        <f t="shared" si="4"/>
        <v>100</v>
      </c>
      <c r="L51" s="12">
        <f t="shared" si="5"/>
        <v>829.26263545928362</v>
      </c>
    </row>
    <row r="52" ht="12.5">
      <c r="A52" s="11">
        <f t="shared" si="8"/>
        <v>37</v>
      </c>
      <c r="B52" s="12">
        <f t="shared" si="6"/>
        <v>5859.9529233572284</v>
      </c>
      <c r="C52" s="13">
        <v>3.2000000000000001e-02</v>
      </c>
      <c r="D52" s="12">
        <f>B52*C52*1.16</f>
        <v>217.52145251502031</v>
      </c>
      <c r="E52" s="12">
        <f t="shared" si="0"/>
        <v>6077.4743758722489</v>
      </c>
      <c r="F52" s="12">
        <f t="shared" si="1"/>
        <v>303.87371879361245</v>
      </c>
      <c r="G52" s="12">
        <f t="shared" si="2"/>
        <v>5773.6006570786367</v>
      </c>
      <c r="H52" s="12">
        <f t="shared" si="7"/>
        <v>829.26263545928362</v>
      </c>
      <c r="I52" s="12">
        <f>H52*C52*1.16</f>
        <v>30.782229028248604</v>
      </c>
      <c r="J52" s="12">
        <f t="shared" si="3"/>
        <v>860.04486448753221</v>
      </c>
      <c r="K52" s="12">
        <f t="shared" si="4"/>
        <v>100</v>
      </c>
      <c r="L52" s="12">
        <f t="shared" si="5"/>
        <v>760.04486448753221</v>
      </c>
    </row>
    <row r="53" ht="12.5">
      <c r="A53" s="11">
        <f t="shared" si="8"/>
        <v>38</v>
      </c>
      <c r="B53" s="12">
        <f t="shared" si="6"/>
        <v>5773.6006570786367</v>
      </c>
      <c r="C53" s="13">
        <v>3.2000000000000001e-02</v>
      </c>
      <c r="D53" s="12">
        <f>B53*C53*1.16</f>
        <v>214.31605639075897</v>
      </c>
      <c r="E53" s="12">
        <f t="shared" si="0"/>
        <v>5987.9167134693953</v>
      </c>
      <c r="F53" s="12">
        <f t="shared" si="1"/>
        <v>299.39583567346978</v>
      </c>
      <c r="G53" s="12">
        <f t="shared" si="2"/>
        <v>5688.5208777959251</v>
      </c>
      <c r="H53" s="12">
        <f t="shared" si="7"/>
        <v>760.04486448753221</v>
      </c>
      <c r="I53" s="12">
        <f>H53*C53*1.16</f>
        <v>28.212865369777195</v>
      </c>
      <c r="J53" s="12">
        <f t="shared" si="3"/>
        <v>788.25772985730941</v>
      </c>
      <c r="K53" s="12">
        <f t="shared" si="4"/>
        <v>100</v>
      </c>
      <c r="L53" s="12">
        <f t="shared" si="5"/>
        <v>688.25772985730941</v>
      </c>
    </row>
    <row r="54" ht="12.5">
      <c r="A54" s="11">
        <f t="shared" si="8"/>
        <v>39</v>
      </c>
      <c r="B54" s="12">
        <f t="shared" si="6"/>
        <v>5688.5208777959251</v>
      </c>
      <c r="C54" s="13">
        <v>3.2000000000000001e-02</v>
      </c>
      <c r="D54" s="12">
        <f>B54*C54*1.16</f>
        <v>211.15789498378473</v>
      </c>
      <c r="E54" s="12">
        <f t="shared" si="0"/>
        <v>5899.67877277971</v>
      </c>
      <c r="F54" s="12">
        <f t="shared" si="1"/>
        <v>294.98393863898553</v>
      </c>
      <c r="G54" s="12">
        <f t="shared" si="2"/>
        <v>5604.6948341407242</v>
      </c>
      <c r="H54" s="12">
        <f t="shared" si="7"/>
        <v>688.25772985730941</v>
      </c>
      <c r="I54" s="12">
        <f>H54*C54*1.16</f>
        <v>25.548126932303322</v>
      </c>
      <c r="J54" s="12">
        <f t="shared" si="3"/>
        <v>713.80585678961279</v>
      </c>
      <c r="K54" s="12">
        <f t="shared" si="4"/>
        <v>100</v>
      </c>
      <c r="L54" s="12">
        <f t="shared" si="5"/>
        <v>613.80585678961279</v>
      </c>
    </row>
    <row r="55" ht="12.5">
      <c r="A55" s="11">
        <f t="shared" si="8"/>
        <v>40</v>
      </c>
      <c r="B55" s="12">
        <f t="shared" si="6"/>
        <v>5604.6948341407242</v>
      </c>
      <c r="C55" s="13">
        <v>3.2000000000000001e-02</v>
      </c>
      <c r="D55" s="12">
        <f>B55*C55*1.16</f>
        <v>208.04627224330366</v>
      </c>
      <c r="E55" s="12">
        <f t="shared" si="0"/>
        <v>5812.7411063840282</v>
      </c>
      <c r="F55" s="12">
        <f t="shared" si="1"/>
        <v>290.63705531920141</v>
      </c>
      <c r="G55" s="12">
        <f t="shared" si="2"/>
        <v>5522.1040510648272</v>
      </c>
      <c r="H55" s="12">
        <f t="shared" si="7"/>
        <v>613.80585678961279</v>
      </c>
      <c r="I55" s="12">
        <f>H55*C55*1.16</f>
        <v>22.784473404030425</v>
      </c>
      <c r="J55" s="12">
        <f t="shared" si="3"/>
        <v>636.59033019364324</v>
      </c>
      <c r="K55" s="12">
        <f t="shared" si="4"/>
        <v>100</v>
      </c>
      <c r="L55" s="12">
        <f t="shared" si="5"/>
        <v>536.59033019364324</v>
      </c>
    </row>
    <row r="56" ht="12.5">
      <c r="A56" s="11">
        <f t="shared" si="8"/>
        <v>41</v>
      </c>
      <c r="B56" s="12">
        <f t="shared" si="6"/>
        <v>5522.1040510648272</v>
      </c>
      <c r="C56" s="13">
        <v>3.2000000000000001e-02</v>
      </c>
      <c r="D56" s="12">
        <f>B56*C56*1.16</f>
        <v>204.98050237552638</v>
      </c>
      <c r="E56" s="12">
        <f t="shared" si="0"/>
        <v>5727.0845534403534</v>
      </c>
      <c r="F56" s="12">
        <f t="shared" si="1"/>
        <v>286.35422767201766</v>
      </c>
      <c r="G56" s="12">
        <f t="shared" si="2"/>
        <v>5440.7303257683361</v>
      </c>
      <c r="H56" s="12">
        <f t="shared" si="7"/>
        <v>536.59033019364324</v>
      </c>
      <c r="I56" s="12">
        <f>H56*C56*1.16</f>
        <v>19.918233056788036</v>
      </c>
      <c r="J56" s="12">
        <f t="shared" si="3"/>
        <v>556.50856325043128</v>
      </c>
      <c r="K56" s="12">
        <f t="shared" si="4"/>
        <v>100</v>
      </c>
      <c r="L56" s="12">
        <f t="shared" si="5"/>
        <v>456.50856325043128</v>
      </c>
    </row>
    <row r="57" ht="12.5">
      <c r="A57" s="11">
        <f t="shared" si="8"/>
        <v>42</v>
      </c>
      <c r="B57" s="12">
        <f t="shared" si="6"/>
        <v>5440.7303257683361</v>
      </c>
      <c r="C57" s="13">
        <v>3.2000000000000001e-02</v>
      </c>
      <c r="D57" s="12">
        <f>B57*C57*1.16</f>
        <v>201.95990969252063</v>
      </c>
      <c r="E57" s="12">
        <f t="shared" si="0"/>
        <v>5642.6902354608565</v>
      </c>
      <c r="F57" s="12">
        <f t="shared" si="1"/>
        <v>282.13451177304285</v>
      </c>
      <c r="G57" s="12">
        <f t="shared" si="2"/>
        <v>5360.555723687814</v>
      </c>
      <c r="H57" s="12">
        <f t="shared" si="7"/>
        <v>456.50856325043128</v>
      </c>
      <c r="I57" s="12">
        <f>H57*C57*1.16</f>
        <v>16.945597867856009</v>
      </c>
      <c r="J57" s="12">
        <f t="shared" si="3"/>
        <v>473.45416111828729</v>
      </c>
      <c r="K57" s="12">
        <f t="shared" si="4"/>
        <v>100</v>
      </c>
      <c r="L57" s="12">
        <f t="shared" si="5"/>
        <v>373.45416111828729</v>
      </c>
    </row>
    <row r="58" ht="12.5">
      <c r="A58" s="11">
        <f t="shared" si="8"/>
        <v>43</v>
      </c>
      <c r="B58" s="12">
        <f t="shared" si="6"/>
        <v>5360.555723687814</v>
      </c>
      <c r="C58" s="13">
        <v>3.2000000000000001e-02</v>
      </c>
      <c r="D58" s="12">
        <f>B58*C58*1.16</f>
        <v>198.98382846329164</v>
      </c>
      <c r="E58" s="12">
        <f t="shared" si="0"/>
        <v>5559.5395521511055</v>
      </c>
      <c r="F58" s="12">
        <f t="shared" si="1"/>
        <v>277.97697760755528</v>
      </c>
      <c r="G58" s="12">
        <f t="shared" si="2"/>
        <v>5281.56257454355</v>
      </c>
      <c r="H58" s="12">
        <f t="shared" si="7"/>
        <v>373.45416111828729</v>
      </c>
      <c r="I58" s="12">
        <f>H58*C58*1.16</f>
        <v>13.862618460710824</v>
      </c>
      <c r="J58" s="12">
        <f t="shared" si="3"/>
        <v>387.31677957899814</v>
      </c>
      <c r="K58" s="12">
        <f t="shared" si="4"/>
        <v>100</v>
      </c>
      <c r="L58" s="12">
        <f t="shared" si="5"/>
        <v>287.31677957899814</v>
      </c>
    </row>
    <row r="59" ht="12.5">
      <c r="A59" s="11">
        <f t="shared" si="8"/>
        <v>44</v>
      </c>
      <c r="B59" s="12">
        <f t="shared" si="6"/>
        <v>5281.56257454355</v>
      </c>
      <c r="C59" s="13">
        <v>3.2000000000000001e-02</v>
      </c>
      <c r="D59" s="12">
        <f>B59*C59*1.16</f>
        <v>196.05160276705655</v>
      </c>
      <c r="E59" s="12">
        <f t="shared" si="0"/>
        <v>5477.6141773106065</v>
      </c>
      <c r="F59" s="12">
        <f t="shared" si="1"/>
        <v>273.88070886553032</v>
      </c>
      <c r="G59" s="12">
        <f t="shared" si="2"/>
        <v>5203.7334684450761</v>
      </c>
      <c r="H59" s="12">
        <f t="shared" si="7"/>
        <v>287.31677957899814</v>
      </c>
      <c r="I59" s="12">
        <f>H59*C59*1.16</f>
        <v>10.66519885797241</v>
      </c>
      <c r="J59" s="12">
        <f t="shared" si="3"/>
        <v>297.98197843697056</v>
      </c>
      <c r="K59" s="12">
        <f t="shared" si="4"/>
        <v>100</v>
      </c>
      <c r="L59" s="12">
        <f t="shared" si="5"/>
        <v>197.98197843697056</v>
      </c>
    </row>
    <row r="60" ht="12.5">
      <c r="A60" s="11">
        <f t="shared" si="8"/>
        <v>45</v>
      </c>
      <c r="B60" s="12">
        <f t="shared" si="6"/>
        <v>5203.7334684450761</v>
      </c>
      <c r="C60" s="13">
        <v>3.2000000000000001e-02</v>
      </c>
      <c r="D60" s="12">
        <f>B60*C60*1.16</f>
        <v>193.1625863486812</v>
      </c>
      <c r="E60" s="12">
        <f t="shared" si="0"/>
        <v>5396.8960547937577</v>
      </c>
      <c r="F60" s="12">
        <f t="shared" si="1"/>
        <v>269.84480273968791</v>
      </c>
      <c r="G60" s="12">
        <f t="shared" si="2"/>
        <v>5127.0512520540697</v>
      </c>
      <c r="H60" s="12">
        <f t="shared" si="7"/>
        <v>197.98197843697056</v>
      </c>
      <c r="I60" s="12">
        <f>H60*C60*1.16</f>
        <v>7.3490910395803475</v>
      </c>
      <c r="J60" s="12">
        <f t="shared" si="3"/>
        <v>205.33106947655091</v>
      </c>
      <c r="K60" s="12">
        <f t="shared" si="4"/>
        <v>100</v>
      </c>
      <c r="L60" s="12">
        <f t="shared" si="5"/>
        <v>105.33106947655091</v>
      </c>
    </row>
    <row r="61" ht="12.5">
      <c r="A61" s="11">
        <f t="shared" si="8"/>
        <v>46</v>
      </c>
      <c r="B61" s="12">
        <f t="shared" si="6"/>
        <v>5127.0512520540697</v>
      </c>
      <c r="C61" s="13">
        <v>3.2000000000000001e-02</v>
      </c>
      <c r="D61" s="12">
        <f>B61*C61*1.16</f>
        <v>190.31614247624705</v>
      </c>
      <c r="E61" s="12">
        <f t="shared" si="0"/>
        <v>5317.3673945303171</v>
      </c>
      <c r="F61" s="12">
        <f t="shared" si="1"/>
        <v>265.86836972651588</v>
      </c>
      <c r="G61" s="12">
        <f t="shared" si="2"/>
        <v>5051.4990248038011</v>
      </c>
      <c r="H61" s="12">
        <f t="shared" si="7"/>
        <v>105.33106947655091</v>
      </c>
      <c r="I61" s="12">
        <f>H61*C61*1.16</f>
        <v>3.9098892989695693</v>
      </c>
      <c r="J61" s="12">
        <f t="shared" si="3"/>
        <v>109.24095877552048</v>
      </c>
      <c r="K61" s="12">
        <f t="shared" si="4"/>
        <v>100</v>
      </c>
      <c r="L61" s="12">
        <f t="shared" si="5"/>
        <v>9.2409587755204825</v>
      </c>
    </row>
    <row r="62" ht="12.5">
      <c r="A62" s="11">
        <f t="shared" si="8"/>
        <v>47</v>
      </c>
      <c r="B62" s="12">
        <f t="shared" si="6"/>
        <v>5051.4990248038011</v>
      </c>
      <c r="C62" s="13">
        <v>3.2000000000000001e-02</v>
      </c>
      <c r="D62" s="12">
        <f>B62*C62*1.16</f>
        <v>187.51164380071711</v>
      </c>
      <c r="E62" s="12">
        <f t="shared" si="0"/>
        <v>5239.0106686045183</v>
      </c>
      <c r="F62" s="12">
        <f t="shared" si="1"/>
        <v>261.9505334302259</v>
      </c>
      <c r="G62" s="12">
        <f t="shared" si="2"/>
        <v>4977.0601351742926</v>
      </c>
      <c r="H62" s="12">
        <f t="shared" si="7"/>
        <v>9.2409587755204825</v>
      </c>
      <c r="I62" s="12">
        <f>H62*C62*1.16</f>
        <v>0.3430243897473203</v>
      </c>
      <c r="J62" s="12">
        <f t="shared" si="3"/>
        <v>9.5839831652678029</v>
      </c>
      <c r="K62" s="12">
        <f t="shared" si="4"/>
        <v>9.5839831652678029</v>
      </c>
      <c r="L62" s="12">
        <f t="shared" si="5"/>
        <v>0</v>
      </c>
    </row>
    <row r="63" ht="12.5">
      <c r="A63" s="11">
        <f t="shared" si="8"/>
        <v>48</v>
      </c>
      <c r="B63" s="12">
        <f t="shared" si="6"/>
        <v>4977.0601351742926</v>
      </c>
      <c r="C63" s="13">
        <v>3.2000000000000001e-02</v>
      </c>
      <c r="D63" s="12">
        <f>B63*C63*1.16</f>
        <v>184.74847221766973</v>
      </c>
      <c r="E63" s="12">
        <f t="shared" si="0"/>
        <v>5161.8086073919621</v>
      </c>
      <c r="F63" s="12">
        <f t="shared" si="1"/>
        <v>258.0904303695981</v>
      </c>
      <c r="G63" s="12">
        <f t="shared" si="2"/>
        <v>4903.7181770223642</v>
      </c>
      <c r="H63" s="12">
        <f t="shared" si="7"/>
        <v>0</v>
      </c>
      <c r="I63" s="12">
        <f>H63*C63*1.16</f>
        <v>0</v>
      </c>
      <c r="J63" s="12">
        <f t="shared" si="3"/>
        <v>0</v>
      </c>
      <c r="K63" s="12">
        <f t="shared" si="4"/>
        <v>0</v>
      </c>
      <c r="L63" s="12">
        <f t="shared" si="5"/>
        <v>0</v>
      </c>
    </row>
    <row r="64" ht="12.5">
      <c r="A64" s="11">
        <f t="shared" si="8"/>
        <v>49</v>
      </c>
      <c r="B64" s="12">
        <f t="shared" si="6"/>
        <v>4903.7181770223642</v>
      </c>
      <c r="C64" s="13">
        <v>3.2000000000000001e-02</v>
      </c>
      <c r="D64" s="12">
        <f>B64*C64*1.16</f>
        <v>182.02601873107014</v>
      </c>
      <c r="E64" s="12">
        <f t="shared" si="0"/>
        <v>5085.7441957534347</v>
      </c>
      <c r="F64" s="12">
        <f t="shared" si="1"/>
        <v>254.28720978767174</v>
      </c>
      <c r="G64" s="12">
        <f t="shared" si="2"/>
        <v>4831.4569859657631</v>
      </c>
      <c r="H64" s="12">
        <f t="shared" si="7"/>
        <v>0</v>
      </c>
      <c r="I64" s="12">
        <f>H64*C64*1.16</f>
        <v>0</v>
      </c>
      <c r="J64" s="12">
        <f t="shared" si="3"/>
        <v>0</v>
      </c>
      <c r="K64" s="12">
        <f t="shared" si="4"/>
        <v>0</v>
      </c>
      <c r="L64" s="12">
        <f t="shared" si="5"/>
        <v>0</v>
      </c>
    </row>
    <row r="65" ht="12.5">
      <c r="A65" s="11">
        <f t="shared" si="8"/>
        <v>50</v>
      </c>
      <c r="B65" s="12">
        <f t="shared" si="6"/>
        <v>4831.4569859657631</v>
      </c>
      <c r="C65" s="13">
        <v>3.2000000000000001e-02</v>
      </c>
      <c r="D65" s="12">
        <f>B65*C65*1.16</f>
        <v>179.34368331904912</v>
      </c>
      <c r="E65" s="12">
        <f t="shared" si="0"/>
        <v>5010.8006692848121</v>
      </c>
      <c r="F65" s="12">
        <f t="shared" si="1"/>
        <v>250.54003346424062</v>
      </c>
      <c r="G65" s="12">
        <f t="shared" si="2"/>
        <v>4760.2606358205712</v>
      </c>
      <c r="H65" s="12">
        <f t="shared" si="7"/>
        <v>0</v>
      </c>
      <c r="I65" s="12">
        <f>H65*C65*1.16</f>
        <v>0</v>
      </c>
      <c r="J65" s="12">
        <f t="shared" si="3"/>
        <v>0</v>
      </c>
      <c r="K65" s="12">
        <f t="shared" si="4"/>
        <v>0</v>
      </c>
      <c r="L65" s="12">
        <f t="shared" si="5"/>
        <v>0</v>
      </c>
    </row>
    <row r="66" ht="12.5">
      <c r="A66" s="11">
        <f t="shared" si="8"/>
        <v>51</v>
      </c>
      <c r="B66" s="12">
        <f t="shared" si="6"/>
        <v>4760.2606358205712</v>
      </c>
      <c r="C66" s="13">
        <v>3.2000000000000001e-02</v>
      </c>
      <c r="D66" s="12">
        <f>B66*C66*1.16</f>
        <v>176.70087480165958</v>
      </c>
      <c r="E66" s="12">
        <f t="shared" si="0"/>
        <v>4936.9615106222309</v>
      </c>
      <c r="F66" s="12">
        <f t="shared" si="1"/>
        <v>246.84807553111156</v>
      </c>
      <c r="G66" s="12">
        <f t="shared" si="2"/>
        <v>4690.1134350911198</v>
      </c>
      <c r="H66" s="12">
        <f t="shared" si="7"/>
        <v>0</v>
      </c>
      <c r="I66" s="12">
        <f>H66*C66*1.16</f>
        <v>0</v>
      </c>
      <c r="J66" s="12">
        <f t="shared" si="3"/>
        <v>0</v>
      </c>
      <c r="K66" s="12">
        <f t="shared" si="4"/>
        <v>0</v>
      </c>
      <c r="L66" s="12">
        <f t="shared" si="5"/>
        <v>0</v>
      </c>
    </row>
    <row r="67" ht="12.5">
      <c r="A67" s="11">
        <f t="shared" si="8"/>
        <v>52</v>
      </c>
      <c r="B67" s="12">
        <f t="shared" si="6"/>
        <v>4690.1134350911198</v>
      </c>
      <c r="C67" s="13">
        <v>3.2000000000000001e-02</v>
      </c>
      <c r="D67" s="12">
        <f>B67*C67*1.16</f>
        <v>174.09701071058237</v>
      </c>
      <c r="E67" s="12">
        <f t="shared" si="0"/>
        <v>4864.210445801702</v>
      </c>
      <c r="F67" s="12">
        <f t="shared" si="1"/>
        <v>243.21052229008512</v>
      </c>
      <c r="G67" s="12">
        <f t="shared" si="2"/>
        <v>4620.9999235116165</v>
      </c>
      <c r="H67" s="12">
        <f t="shared" si="7"/>
        <v>0</v>
      </c>
      <c r="I67" s="12">
        <f>H67*C67*1.16</f>
        <v>0</v>
      </c>
      <c r="J67" s="12">
        <f t="shared" si="3"/>
        <v>0</v>
      </c>
      <c r="K67" s="12">
        <f t="shared" si="4"/>
        <v>0</v>
      </c>
      <c r="L67" s="12">
        <f t="shared" si="5"/>
        <v>0</v>
      </c>
    </row>
    <row r="68" ht="12.5">
      <c r="A68" s="11">
        <f t="shared" si="8"/>
        <v>53</v>
      </c>
      <c r="B68" s="12">
        <f t="shared" si="6"/>
        <v>4620.9999235116165</v>
      </c>
      <c r="C68" s="13">
        <v>3.2000000000000001e-02</v>
      </c>
      <c r="D68" s="12">
        <f>B68*C68*1.16</f>
        <v>171.53151716075121</v>
      </c>
      <c r="E68" s="12">
        <f t="shared" si="0"/>
        <v>4792.5314406723674</v>
      </c>
      <c r="F68" s="12">
        <f t="shared" si="1"/>
        <v>239.62657203361837</v>
      </c>
      <c r="G68" s="12">
        <f t="shared" si="2"/>
        <v>4552.9048686387487</v>
      </c>
      <c r="H68" s="12">
        <f t="shared" si="7"/>
        <v>0</v>
      </c>
      <c r="I68" s="12">
        <f>H68*C68*1.16</f>
        <v>0</v>
      </c>
      <c r="J68" s="12">
        <f t="shared" si="3"/>
        <v>0</v>
      </c>
      <c r="K68" s="12">
        <f t="shared" si="4"/>
        <v>0</v>
      </c>
      <c r="L68" s="12">
        <f t="shared" si="5"/>
        <v>0</v>
      </c>
    </row>
    <row r="69" ht="12.5">
      <c r="A69" s="11">
        <f t="shared" si="8"/>
        <v>54</v>
      </c>
      <c r="B69" s="12">
        <f t="shared" si="6"/>
        <v>4552.9048686387487</v>
      </c>
      <c r="C69" s="13">
        <v>3.2000000000000001e-02</v>
      </c>
      <c r="D69" s="12">
        <f>B69*C69*1.16</f>
        <v>169.00382872387033</v>
      </c>
      <c r="E69" s="12">
        <f t="shared" si="0"/>
        <v>4721.908697362619</v>
      </c>
      <c r="F69" s="12">
        <f t="shared" si="1"/>
        <v>236.09543486813095</v>
      </c>
      <c r="G69" s="12">
        <f t="shared" si="2"/>
        <v>4485.8132624944883</v>
      </c>
      <c r="H69" s="12">
        <f t="shared" si="7"/>
        <v>0</v>
      </c>
      <c r="I69" s="12">
        <f>H69*C69*1.16</f>
        <v>0</v>
      </c>
      <c r="J69" s="12">
        <f t="shared" si="3"/>
        <v>0</v>
      </c>
      <c r="K69" s="12">
        <f t="shared" si="4"/>
        <v>0</v>
      </c>
      <c r="L69" s="12">
        <f t="shared" si="5"/>
        <v>0</v>
      </c>
    </row>
    <row r="70" ht="12.5">
      <c r="A70" s="11">
        <f t="shared" si="8"/>
        <v>55</v>
      </c>
      <c r="B70" s="12">
        <f t="shared" si="6"/>
        <v>4485.8132624944883</v>
      </c>
      <c r="C70" s="13">
        <v>3.2000000000000001e-02</v>
      </c>
      <c r="D70" s="12">
        <f>B70*C70*1.16</f>
        <v>166.51338830379541</v>
      </c>
      <c r="E70" s="12">
        <f t="shared" si="0"/>
        <v>4652.3266507982835</v>
      </c>
      <c r="F70" s="12">
        <f t="shared" si="1"/>
        <v>232.6163325399142</v>
      </c>
      <c r="G70" s="12">
        <f t="shared" si="2"/>
        <v>4419.7103182583696</v>
      </c>
      <c r="H70" s="12">
        <f t="shared" si="7"/>
        <v>0</v>
      </c>
      <c r="I70" s="12">
        <f>H70*C70*1.16</f>
        <v>0</v>
      </c>
      <c r="J70" s="12">
        <f t="shared" si="3"/>
        <v>0</v>
      </c>
      <c r="K70" s="12">
        <f t="shared" si="4"/>
        <v>0</v>
      </c>
      <c r="L70" s="12">
        <f t="shared" si="5"/>
        <v>0</v>
      </c>
    </row>
    <row r="71" ht="12.5">
      <c r="A71" s="11">
        <f t="shared" si="8"/>
        <v>56</v>
      </c>
      <c r="B71" s="12">
        <f t="shared" si="6"/>
        <v>4419.7103182583696</v>
      </c>
      <c r="C71" s="13">
        <v>3.2000000000000001e-02</v>
      </c>
      <c r="D71" s="12">
        <f>B71*C71*1.16</f>
        <v>164.05964701375069</v>
      </c>
      <c r="E71" s="12">
        <f t="shared" si="0"/>
        <v>4583.7699652721203</v>
      </c>
      <c r="F71" s="12">
        <f t="shared" si="1"/>
        <v>229.18849826360602</v>
      </c>
      <c r="G71" s="12">
        <f t="shared" si="2"/>
        <v>4354.5814670085147</v>
      </c>
      <c r="H71" s="12">
        <f t="shared" si="7"/>
        <v>0</v>
      </c>
      <c r="I71" s="12">
        <f>H71*C71*1.16</f>
        <v>0</v>
      </c>
      <c r="J71" s="12">
        <f t="shared" si="3"/>
        <v>0</v>
      </c>
      <c r="K71" s="12">
        <f t="shared" si="4"/>
        <v>0</v>
      </c>
      <c r="L71" s="12">
        <f t="shared" si="5"/>
        <v>0</v>
      </c>
    </row>
    <row r="72" ht="12.5">
      <c r="A72" s="11">
        <f t="shared" si="8"/>
        <v>57</v>
      </c>
      <c r="B72" s="12">
        <f t="shared" si="6"/>
        <v>4354.5814670085147</v>
      </c>
      <c r="C72" s="13">
        <v>3.2000000000000001e-02</v>
      </c>
      <c r="D72" s="12">
        <f>B72*C72*1.16</f>
        <v>161.64206405535606</v>
      </c>
      <c r="E72" s="12">
        <f t="shared" si="0"/>
        <v>4516.2235310638707</v>
      </c>
      <c r="F72" s="12">
        <f t="shared" si="1"/>
        <v>225.81117655319355</v>
      </c>
      <c r="G72" s="12">
        <f t="shared" si="2"/>
        <v>4290.4123545106768</v>
      </c>
      <c r="H72" s="12">
        <f t="shared" si="7"/>
        <v>0</v>
      </c>
      <c r="I72" s="12">
        <f>H72*C72*1.16</f>
        <v>0</v>
      </c>
      <c r="J72" s="12">
        <f t="shared" si="3"/>
        <v>0</v>
      </c>
      <c r="K72" s="12">
        <f t="shared" si="4"/>
        <v>0</v>
      </c>
      <c r="L72" s="12">
        <f t="shared" si="5"/>
        <v>0</v>
      </c>
    </row>
    <row r="73" ht="12.5">
      <c r="A73" s="11">
        <f t="shared" si="8"/>
        <v>58</v>
      </c>
      <c r="B73" s="12">
        <f t="shared" si="6"/>
        <v>4290.4123545106768</v>
      </c>
      <c r="C73" s="13">
        <v>3.2000000000000001e-02</v>
      </c>
      <c r="D73" s="12">
        <f>B73*C73*1.16</f>
        <v>159.26010659943631</v>
      </c>
      <c r="E73" s="12">
        <f t="shared" si="0"/>
        <v>4449.6724611101126</v>
      </c>
      <c r="F73" s="12">
        <f t="shared" si="1"/>
        <v>222.48362305550563</v>
      </c>
      <c r="G73" s="12">
        <f t="shared" si="2"/>
        <v>4227.188838054607</v>
      </c>
      <c r="H73" s="12">
        <f t="shared" si="7"/>
        <v>0</v>
      </c>
      <c r="I73" s="12">
        <f>H73*C73*1.16</f>
        <v>0</v>
      </c>
      <c r="J73" s="12">
        <f t="shared" si="3"/>
        <v>0</v>
      </c>
      <c r="K73" s="12">
        <f t="shared" si="4"/>
        <v>0</v>
      </c>
      <c r="L73" s="12">
        <f t="shared" si="5"/>
        <v>0</v>
      </c>
    </row>
    <row r="74" ht="12.5">
      <c r="A74" s="11">
        <f t="shared" si="8"/>
        <v>59</v>
      </c>
      <c r="B74" s="12">
        <f t="shared" si="6"/>
        <v>4227.188838054607</v>
      </c>
      <c r="C74" s="13">
        <v>3.2000000000000001e-02</v>
      </c>
      <c r="D74" s="12">
        <f>B74*C74*1.16</f>
        <v>156.91324966858701</v>
      </c>
      <c r="E74" s="12">
        <f t="shared" si="0"/>
        <v>4384.102087723194</v>
      </c>
      <c r="F74" s="12">
        <f t="shared" si="1"/>
        <v>219.20510438615972</v>
      </c>
      <c r="G74" s="12">
        <f t="shared" si="2"/>
        <v>4164.8969833370347</v>
      </c>
      <c r="H74" s="12">
        <f t="shared" si="7"/>
        <v>0</v>
      </c>
      <c r="I74" s="12">
        <f>H74*C74*1.16</f>
        <v>0</v>
      </c>
      <c r="J74" s="12">
        <f t="shared" si="3"/>
        <v>0</v>
      </c>
      <c r="K74" s="12">
        <f t="shared" si="4"/>
        <v>0</v>
      </c>
      <c r="L74" s="12">
        <f t="shared" si="5"/>
        <v>0</v>
      </c>
    </row>
    <row r="75" ht="12.5">
      <c r="A75" s="11">
        <f t="shared" si="8"/>
        <v>60</v>
      </c>
      <c r="B75" s="12">
        <f t="shared" si="6"/>
        <v>4164.8969833370347</v>
      </c>
      <c r="C75" s="13">
        <v>3.2000000000000001e-02</v>
      </c>
      <c r="D75" s="12">
        <f>B75*C75*1.16</f>
        <v>154.60097602147073</v>
      </c>
      <c r="E75" s="12">
        <f t="shared" si="0"/>
        <v>4319.4979593585058</v>
      </c>
      <c r="F75" s="12">
        <f t="shared" si="1"/>
        <v>215.9748979679253</v>
      </c>
      <c r="G75" s="12">
        <f t="shared" si="2"/>
        <v>4103.5230613905806</v>
      </c>
      <c r="H75" s="12">
        <f t="shared" si="7"/>
        <v>0</v>
      </c>
      <c r="I75" s="12">
        <f>H75*C75*1.16</f>
        <v>0</v>
      </c>
      <c r="J75" s="12">
        <f t="shared" si="3"/>
        <v>0</v>
      </c>
      <c r="K75" s="12">
        <f t="shared" si="4"/>
        <v>0</v>
      </c>
      <c r="L75" s="12">
        <f t="shared" si="5"/>
        <v>0</v>
      </c>
    </row>
    <row r="76" ht="12.5">
      <c r="A76" s="11">
        <f t="shared" si="8"/>
        <v>61</v>
      </c>
      <c r="B76" s="12">
        <f t="shared" si="6"/>
        <v>4103.5230613905806</v>
      </c>
      <c r="C76" s="13">
        <v>3.2000000000000001e-02</v>
      </c>
      <c r="D76" s="12">
        <f>B76*C76*1.16</f>
        <v>152.32277603881835</v>
      </c>
      <c r="E76" s="12">
        <f t="shared" si="0"/>
        <v>4255.8458374293987</v>
      </c>
      <c r="F76" s="12">
        <f t="shared" si="1"/>
        <v>212.79229187146996</v>
      </c>
      <c r="G76" s="12">
        <f t="shared" si="2"/>
        <v>4043.0535455579288</v>
      </c>
      <c r="H76" s="12">
        <f t="shared" si="7"/>
        <v>0</v>
      </c>
      <c r="I76" s="12">
        <f>H76*C76*1.16</f>
        <v>0</v>
      </c>
      <c r="J76" s="12">
        <f t="shared" si="3"/>
        <v>0</v>
      </c>
      <c r="K76" s="12">
        <f t="shared" si="4"/>
        <v>0</v>
      </c>
      <c r="L76" s="12">
        <f t="shared" si="5"/>
        <v>0</v>
      </c>
    </row>
    <row r="77" ht="12.5">
      <c r="A77" s="11">
        <f t="shared" si="8"/>
        <v>62</v>
      </c>
      <c r="B77" s="12">
        <f t="shared" si="6"/>
        <v>4043.0535455579288</v>
      </c>
      <c r="C77" s="13">
        <v>3.2000000000000001e-02</v>
      </c>
      <c r="D77" s="12">
        <f>B77*C77*1.16</f>
        <v>150.07814761111032</v>
      </c>
      <c r="E77" s="12">
        <f t="shared" si="0"/>
        <v>4193.131693169039</v>
      </c>
      <c r="F77" s="12">
        <f t="shared" si="1"/>
        <v>209.65658465845195</v>
      </c>
      <c r="G77" s="12">
        <f t="shared" si="2"/>
        <v>3983.4751085105872</v>
      </c>
      <c r="H77" s="12">
        <f t="shared" si="7"/>
        <v>0</v>
      </c>
      <c r="I77" s="12">
        <f>H77*C77*1.16</f>
        <v>0</v>
      </c>
      <c r="J77" s="12">
        <f t="shared" si="3"/>
        <v>0</v>
      </c>
      <c r="K77" s="12">
        <f t="shared" si="4"/>
        <v>0</v>
      </c>
      <c r="L77" s="12">
        <f t="shared" si="5"/>
        <v>0</v>
      </c>
    </row>
    <row r="78" ht="12.5">
      <c r="A78" s="11">
        <f t="shared" si="8"/>
        <v>63</v>
      </c>
      <c r="B78" s="12">
        <f t="shared" si="6"/>
        <v>3983.4751085105872</v>
      </c>
      <c r="C78" s="13">
        <v>3.2000000000000001e-02</v>
      </c>
      <c r="D78" s="12">
        <f>B78*C78*1.16</f>
        <v>147.866596027913</v>
      </c>
      <c r="E78" s="12">
        <f t="shared" si="0"/>
        <v>4131.3417045385004</v>
      </c>
      <c r="F78" s="12">
        <f t="shared" si="1"/>
        <v>206.56708522692503</v>
      </c>
      <c r="G78" s="12">
        <f t="shared" si="2"/>
        <v>3924.7746193115754</v>
      </c>
      <c r="H78" s="12">
        <f t="shared" si="7"/>
        <v>0</v>
      </c>
      <c r="I78" s="12">
        <f>H78*C78*1.16</f>
        <v>0</v>
      </c>
      <c r="J78" s="12">
        <f t="shared" si="3"/>
        <v>0</v>
      </c>
      <c r="K78" s="12">
        <f t="shared" si="4"/>
        <v>0</v>
      </c>
      <c r="L78" s="12">
        <f t="shared" si="5"/>
        <v>0</v>
      </c>
    </row>
    <row r="79" ht="12.5">
      <c r="A79" s="11">
        <f t="shared" si="8"/>
        <v>64</v>
      </c>
      <c r="B79" s="12">
        <f t="shared" si="6"/>
        <v>3924.7746193115754</v>
      </c>
      <c r="C79" s="13">
        <v>3.2000000000000001e-02</v>
      </c>
      <c r="D79" s="12">
        <f>B79*C79*1.16</f>
        <v>145.68763386884567</v>
      </c>
      <c r="E79" s="12">
        <f t="shared" si="0"/>
        <v>4070.4622531804212</v>
      </c>
      <c r="F79" s="12">
        <f t="shared" si="1"/>
        <v>203.52311265902108</v>
      </c>
      <c r="G79" s="12">
        <f t="shared" si="2"/>
        <v>3866.9391405214001</v>
      </c>
      <c r="H79" s="12">
        <f t="shared" si="7"/>
        <v>0</v>
      </c>
      <c r="I79" s="12">
        <f>H79*C79*1.16</f>
        <v>0</v>
      </c>
      <c r="J79" s="12">
        <f t="shared" si="3"/>
        <v>0</v>
      </c>
      <c r="K79" s="12">
        <f t="shared" si="4"/>
        <v>0</v>
      </c>
      <c r="L79" s="12">
        <f t="shared" si="5"/>
        <v>0</v>
      </c>
    </row>
    <row r="80" ht="12.5">
      <c r="A80" s="11">
        <f t="shared" si="8"/>
        <v>65</v>
      </c>
      <c r="B80" s="12">
        <f t="shared" si="6"/>
        <v>3866.9391405214001</v>
      </c>
      <c r="C80" s="13">
        <v>3.2000000000000001e-02</v>
      </c>
      <c r="D80" s="12">
        <f>B80*C80*1.16</f>
        <v>143.54078089615436</v>
      </c>
      <c r="E80" s="12">
        <f t="shared" ref="E80:E99" si="9">B80+D80</f>
        <v>4010.4799214175546</v>
      </c>
      <c r="F80" s="12">
        <f t="shared" ref="F80:F99" si="10">IF(E80&lt;100,E80,IF((E80*0.05)&lt;100,100,E80*0.05))</f>
        <v>200.52399607087773</v>
      </c>
      <c r="G80" s="12">
        <f t="shared" ref="G80:G99" si="11">E80-F80</f>
        <v>3809.9559253466768</v>
      </c>
      <c r="H80" s="12">
        <f t="shared" si="7"/>
        <v>0</v>
      </c>
      <c r="I80" s="12">
        <f>H80*C80*1.16</f>
        <v>0</v>
      </c>
      <c r="J80" s="12">
        <f t="shared" ref="J80:J99" si="12">H80+I80</f>
        <v>0</v>
      </c>
      <c r="K80" s="12">
        <f t="shared" ref="K80:K99" si="13">IF(J80&lt;100,J80,IF((J80*0.05*2)&lt;100,100,J80*0.05*2))</f>
        <v>0</v>
      </c>
      <c r="L80" s="12">
        <f t="shared" ref="L80:L99" si="14">J80-K80</f>
        <v>0</v>
      </c>
    </row>
    <row r="81" ht="12.5">
      <c r="A81" s="11">
        <f t="shared" si="8"/>
        <v>66</v>
      </c>
      <c r="B81" s="12">
        <f t="shared" ref="B81:B100" si="15">IF(G80=0,0,G80)</f>
        <v>3809.9559253466768</v>
      </c>
      <c r="C81" s="13">
        <v>3.2000000000000001e-02</v>
      </c>
      <c r="D81" s="12">
        <f>B81*C81*1.16</f>
        <v>141.42556394886864</v>
      </c>
      <c r="E81" s="12">
        <f t="shared" si="9"/>
        <v>3951.3814892955456</v>
      </c>
      <c r="F81" s="12">
        <f t="shared" si="10"/>
        <v>197.56907446477729</v>
      </c>
      <c r="G81" s="12">
        <f t="shared" si="11"/>
        <v>3753.8124148307684</v>
      </c>
      <c r="H81" s="12">
        <f t="shared" ref="H81:H100" si="16">IF(L80=0,0,L80)</f>
        <v>0</v>
      </c>
      <c r="I81" s="12">
        <f>H81*C81*1.16</f>
        <v>0</v>
      </c>
      <c r="J81" s="12">
        <f t="shared" si="12"/>
        <v>0</v>
      </c>
      <c r="K81" s="12">
        <f t="shared" si="13"/>
        <v>0</v>
      </c>
      <c r="L81" s="12">
        <f t="shared" si="14"/>
        <v>0</v>
      </c>
    </row>
    <row r="82" ht="12.5">
      <c r="A82" s="11">
        <f t="shared" si="8"/>
        <v>67</v>
      </c>
      <c r="B82" s="12">
        <f t="shared" si="15"/>
        <v>3753.8124148307684</v>
      </c>
      <c r="C82" s="13">
        <v>3.2000000000000001e-02</v>
      </c>
      <c r="D82" s="12">
        <f>B82*C82*1.16</f>
        <v>139.34151683851812</v>
      </c>
      <c r="E82" s="12">
        <f t="shared" si="9"/>
        <v>3893.1539316692865</v>
      </c>
      <c r="F82" s="12">
        <f t="shared" si="10"/>
        <v>194.65769658346434</v>
      </c>
      <c r="G82" s="12">
        <f t="shared" si="11"/>
        <v>3698.4962350858223</v>
      </c>
      <c r="H82" s="12">
        <f t="shared" si="16"/>
        <v>0</v>
      </c>
      <c r="I82" s="12">
        <f>H82*C82*1.16</f>
        <v>0</v>
      </c>
      <c r="J82" s="12">
        <f t="shared" si="12"/>
        <v>0</v>
      </c>
      <c r="K82" s="12">
        <f t="shared" si="13"/>
        <v>0</v>
      </c>
      <c r="L82" s="12">
        <f t="shared" si="14"/>
        <v>0</v>
      </c>
    </row>
    <row r="83" ht="12.5">
      <c r="A83" s="11">
        <f t="shared" si="8"/>
        <v>68</v>
      </c>
      <c r="B83" s="12">
        <f t="shared" si="15"/>
        <v>3698.4962350858223</v>
      </c>
      <c r="C83" s="13">
        <v>3.2000000000000001e-02</v>
      </c>
      <c r="D83" s="12">
        <f>B83*C83*1.16</f>
        <v>137.28818024638571</v>
      </c>
      <c r="E83" s="12">
        <f t="shared" si="9"/>
        <v>3835.784415332208</v>
      </c>
      <c r="F83" s="12">
        <f t="shared" si="10"/>
        <v>191.78922076661041</v>
      </c>
      <c r="G83" s="12">
        <f t="shared" si="11"/>
        <v>3643.9951945655976</v>
      </c>
      <c r="H83" s="12">
        <f t="shared" si="16"/>
        <v>0</v>
      </c>
      <c r="I83" s="12">
        <f>H83*C83*1.16</f>
        <v>0</v>
      </c>
      <c r="J83" s="12">
        <f t="shared" si="12"/>
        <v>0</v>
      </c>
      <c r="K83" s="12">
        <f t="shared" si="13"/>
        <v>0</v>
      </c>
      <c r="L83" s="12">
        <f t="shared" si="14"/>
        <v>0</v>
      </c>
    </row>
    <row r="84" ht="12.5">
      <c r="A84" s="11">
        <f t="shared" si="8"/>
        <v>69</v>
      </c>
      <c r="B84" s="12">
        <f t="shared" si="15"/>
        <v>3643.9951945655976</v>
      </c>
      <c r="C84" s="13">
        <v>3.2000000000000001e-02</v>
      </c>
      <c r="D84" s="12">
        <f>B84*C84*1.16</f>
        <v>135.26510162227498</v>
      </c>
      <c r="E84" s="12">
        <f t="shared" si="9"/>
        <v>3779.2602961878724</v>
      </c>
      <c r="F84" s="12">
        <f t="shared" si="10"/>
        <v>188.96301480939363</v>
      </c>
      <c r="G84" s="12">
        <f t="shared" si="11"/>
        <v>3590.2972813784786</v>
      </c>
      <c r="H84" s="12">
        <f t="shared" si="16"/>
        <v>0</v>
      </c>
      <c r="I84" s="12">
        <f>H84*C84*1.16</f>
        <v>0</v>
      </c>
      <c r="J84" s="12">
        <f t="shared" si="12"/>
        <v>0</v>
      </c>
      <c r="K84" s="12">
        <f t="shared" si="13"/>
        <v>0</v>
      </c>
      <c r="L84" s="12">
        <f t="shared" si="14"/>
        <v>0</v>
      </c>
    </row>
    <row r="85" ht="12.5">
      <c r="A85" s="11">
        <f t="shared" si="8"/>
        <v>70</v>
      </c>
      <c r="B85" s="12">
        <f t="shared" si="15"/>
        <v>3590.2972813784786</v>
      </c>
      <c r="C85" s="13">
        <v>3.2000000000000001e-02</v>
      </c>
      <c r="D85" s="12">
        <f>B85*C85*1.16</f>
        <v>133.27183508476912</v>
      </c>
      <c r="E85" s="12">
        <f t="shared" si="9"/>
        <v>3723.5691164632476</v>
      </c>
      <c r="F85" s="12">
        <f t="shared" si="10"/>
        <v>186.17845582316238</v>
      </c>
      <c r="G85" s="12">
        <f t="shared" si="11"/>
        <v>3537.3906606400851</v>
      </c>
      <c r="H85" s="12">
        <f t="shared" si="16"/>
        <v>0</v>
      </c>
      <c r="I85" s="12">
        <f>H85*C85*1.16</f>
        <v>0</v>
      </c>
      <c r="J85" s="12">
        <f t="shared" si="12"/>
        <v>0</v>
      </c>
      <c r="K85" s="12">
        <f t="shared" si="13"/>
        <v>0</v>
      </c>
      <c r="L85" s="12">
        <f t="shared" si="14"/>
        <v>0</v>
      </c>
    </row>
    <row r="86" ht="12.5">
      <c r="A86" s="11">
        <f t="shared" si="8"/>
        <v>71</v>
      </c>
      <c r="B86" s="12">
        <f t="shared" si="15"/>
        <v>3537.3906606400851</v>
      </c>
      <c r="C86" s="13">
        <v>3.2000000000000001e-02</v>
      </c>
      <c r="D86" s="12">
        <f>B86*C86*1.16</f>
        <v>131.30794132295995</v>
      </c>
      <c r="E86" s="12">
        <f t="shared" si="9"/>
        <v>3668.6986019630449</v>
      </c>
      <c r="F86" s="12">
        <f t="shared" si="10"/>
        <v>183.43493009815225</v>
      </c>
      <c r="G86" s="12">
        <f t="shared" si="11"/>
        <v>3485.2636718648928</v>
      </c>
      <c r="H86" s="12">
        <f t="shared" si="16"/>
        <v>0</v>
      </c>
      <c r="I86" s="12">
        <f>H86*C86*1.16</f>
        <v>0</v>
      </c>
      <c r="J86" s="12">
        <f t="shared" si="12"/>
        <v>0</v>
      </c>
      <c r="K86" s="12">
        <f t="shared" si="13"/>
        <v>0</v>
      </c>
      <c r="L86" s="12">
        <f t="shared" si="14"/>
        <v>0</v>
      </c>
    </row>
    <row r="87" ht="12.5">
      <c r="A87" s="11">
        <f t="shared" si="8"/>
        <v>72</v>
      </c>
      <c r="B87" s="12">
        <f t="shared" si="15"/>
        <v>3485.2636718648928</v>
      </c>
      <c r="C87" s="13">
        <v>3.2000000000000001e-02</v>
      </c>
      <c r="D87" s="12">
        <f>B87*C87*1.16</f>
        <v>129.37298749962483</v>
      </c>
      <c r="E87" s="12">
        <f t="shared" si="9"/>
        <v>3614.6366593645175</v>
      </c>
      <c r="F87" s="12">
        <f t="shared" si="10"/>
        <v>180.73183296822589</v>
      </c>
      <c r="G87" s="12">
        <f t="shared" si="11"/>
        <v>3433.9048263962918</v>
      </c>
      <c r="H87" s="12">
        <f t="shared" si="16"/>
        <v>0</v>
      </c>
      <c r="I87" s="12">
        <f>H87*C87*1.16</f>
        <v>0</v>
      </c>
      <c r="J87" s="12">
        <f t="shared" si="12"/>
        <v>0</v>
      </c>
      <c r="K87" s="12">
        <f t="shared" si="13"/>
        <v>0</v>
      </c>
      <c r="L87" s="12">
        <f t="shared" si="14"/>
        <v>0</v>
      </c>
    </row>
    <row r="88" ht="12.5">
      <c r="A88" s="11">
        <f t="shared" si="8"/>
        <v>73</v>
      </c>
      <c r="B88" s="12">
        <f t="shared" si="15"/>
        <v>3433.9048263962918</v>
      </c>
      <c r="C88" s="13">
        <v>3.2000000000000001e-02</v>
      </c>
      <c r="D88" s="12">
        <f>B88*C88*1.16</f>
        <v>127.46654715583034</v>
      </c>
      <c r="E88" s="12">
        <f t="shared" si="9"/>
        <v>3561.3713735521223</v>
      </c>
      <c r="F88" s="12">
        <f t="shared" si="10"/>
        <v>178.06856867760612</v>
      </c>
      <c r="G88" s="12">
        <f t="shared" si="11"/>
        <v>3383.3028048745164</v>
      </c>
      <c r="H88" s="12">
        <f t="shared" si="16"/>
        <v>0</v>
      </c>
      <c r="I88" s="12">
        <f>H88*C88*1.16</f>
        <v>0</v>
      </c>
      <c r="J88" s="12">
        <f t="shared" si="12"/>
        <v>0</v>
      </c>
      <c r="K88" s="12">
        <f t="shared" si="13"/>
        <v>0</v>
      </c>
      <c r="L88" s="12">
        <f t="shared" si="14"/>
        <v>0</v>
      </c>
    </row>
    <row r="89" ht="12.5">
      <c r="A89" s="11">
        <f t="shared" si="8"/>
        <v>74</v>
      </c>
      <c r="B89" s="12">
        <f t="shared" si="15"/>
        <v>3383.3028048745164</v>
      </c>
      <c r="C89" s="13">
        <v>3.2000000000000001e-02</v>
      </c>
      <c r="D89" s="12">
        <f>B89*C89*1.16</f>
        <v>125.58820011694203</v>
      </c>
      <c r="E89" s="12">
        <f t="shared" si="9"/>
        <v>3508.8910049914584</v>
      </c>
      <c r="F89" s="12">
        <f t="shared" si="10"/>
        <v>175.44455024957293</v>
      </c>
      <c r="G89" s="12">
        <f t="shared" si="11"/>
        <v>3333.4464547418856</v>
      </c>
      <c r="H89" s="12">
        <f t="shared" si="16"/>
        <v>0</v>
      </c>
      <c r="I89" s="12">
        <f>H89*C89*1.16</f>
        <v>0</v>
      </c>
      <c r="J89" s="12">
        <f t="shared" si="12"/>
        <v>0</v>
      </c>
      <c r="K89" s="12">
        <f t="shared" si="13"/>
        <v>0</v>
      </c>
      <c r="L89" s="12">
        <f t="shared" si="14"/>
        <v>0</v>
      </c>
    </row>
    <row r="90" ht="12.5">
      <c r="A90" s="11">
        <f t="shared" si="8"/>
        <v>75</v>
      </c>
      <c r="B90" s="12">
        <f t="shared" si="15"/>
        <v>3333.4464547418856</v>
      </c>
      <c r="C90" s="13">
        <v>3.2000000000000001e-02</v>
      </c>
      <c r="D90" s="12">
        <f>B90*C90*1.16</f>
        <v>123.73753240001879</v>
      </c>
      <c r="E90" s="12">
        <f t="shared" si="9"/>
        <v>3457.1839871419043</v>
      </c>
      <c r="F90" s="12">
        <f t="shared" si="10"/>
        <v>172.85919935709524</v>
      </c>
      <c r="G90" s="12">
        <f t="shared" si="11"/>
        <v>3284.3247877848089</v>
      </c>
      <c r="H90" s="12">
        <f t="shared" si="16"/>
        <v>0</v>
      </c>
      <c r="I90" s="12">
        <f>H90*C90*1.16</f>
        <v>0</v>
      </c>
      <c r="J90" s="12">
        <f t="shared" si="12"/>
        <v>0</v>
      </c>
      <c r="K90" s="12">
        <f t="shared" si="13"/>
        <v>0</v>
      </c>
      <c r="L90" s="12">
        <f t="shared" si="14"/>
        <v>0</v>
      </c>
    </row>
    <row r="91" ht="12.5">
      <c r="A91" s="11">
        <f t="shared" si="8"/>
        <v>76</v>
      </c>
      <c r="B91" s="12">
        <f t="shared" si="15"/>
        <v>3284.3247877848089</v>
      </c>
      <c r="C91" s="13">
        <v>3.2000000000000001e-02</v>
      </c>
      <c r="D91" s="12">
        <f>B91*C91*1.16</f>
        <v>121.9141361225721</v>
      </c>
      <c r="E91" s="12">
        <f t="shared" si="9"/>
        <v>3406.2389239073809</v>
      </c>
      <c r="F91" s="12">
        <f t="shared" si="10"/>
        <v>170.31194619536905</v>
      </c>
      <c r="G91" s="12">
        <f t="shared" si="11"/>
        <v>3235.9269777120116</v>
      </c>
      <c r="H91" s="12">
        <f t="shared" si="16"/>
        <v>0</v>
      </c>
      <c r="I91" s="12">
        <f>H91*C91*1.16</f>
        <v>0</v>
      </c>
      <c r="J91" s="12">
        <f t="shared" si="12"/>
        <v>0</v>
      </c>
      <c r="K91" s="12">
        <f t="shared" si="13"/>
        <v>0</v>
      </c>
      <c r="L91" s="12">
        <f t="shared" si="14"/>
        <v>0</v>
      </c>
    </row>
    <row r="92" ht="12.5">
      <c r="A92" s="11">
        <f t="shared" ref="A92:A100" si="17">+A91+1</f>
        <v>77</v>
      </c>
      <c r="B92" s="12">
        <f t="shared" si="15"/>
        <v>3235.9269777120116</v>
      </c>
      <c r="C92" s="13">
        <v>3.2000000000000001e-02</v>
      </c>
      <c r="D92" s="12">
        <f>B92*C92*1.16</f>
        <v>120.11760941266988</v>
      </c>
      <c r="E92" s="12">
        <f t="shared" si="9"/>
        <v>3356.0445871246816</v>
      </c>
      <c r="F92" s="12">
        <f t="shared" si="10"/>
        <v>167.80222935623408</v>
      </c>
      <c r="G92" s="12">
        <f t="shared" si="11"/>
        <v>3188.2423577684476</v>
      </c>
      <c r="H92" s="12">
        <f t="shared" si="16"/>
        <v>0</v>
      </c>
      <c r="I92" s="12">
        <f>H92*C92*1.16</f>
        <v>0</v>
      </c>
      <c r="J92" s="12">
        <f t="shared" si="12"/>
        <v>0</v>
      </c>
      <c r="K92" s="12">
        <f t="shared" si="13"/>
        <v>0</v>
      </c>
      <c r="L92" s="12">
        <f t="shared" si="14"/>
        <v>0</v>
      </c>
    </row>
    <row r="93" ht="12.5">
      <c r="A93" s="11">
        <f t="shared" si="17"/>
        <v>78</v>
      </c>
      <c r="B93" s="12">
        <f t="shared" si="15"/>
        <v>3188.2423577684476</v>
      </c>
      <c r="C93" s="13">
        <v>3.2000000000000001e-02</v>
      </c>
      <c r="D93" s="12">
        <f>B93*C93*1.16</f>
        <v>118.34755632036476</v>
      </c>
      <c r="E93" s="12">
        <f t="shared" si="9"/>
        <v>3306.5899140888123</v>
      </c>
      <c r="F93" s="12">
        <f t="shared" si="10"/>
        <v>165.32949570444063</v>
      </c>
      <c r="G93" s="12">
        <f t="shared" si="11"/>
        <v>3141.2604183843719</v>
      </c>
      <c r="H93" s="12">
        <f t="shared" si="16"/>
        <v>0</v>
      </c>
      <c r="I93" s="12">
        <f>H93*C93*1.16</f>
        <v>0</v>
      </c>
      <c r="J93" s="12">
        <f t="shared" si="12"/>
        <v>0</v>
      </c>
      <c r="K93" s="12">
        <f t="shared" si="13"/>
        <v>0</v>
      </c>
      <c r="L93" s="12">
        <f t="shared" si="14"/>
        <v>0</v>
      </c>
    </row>
    <row r="94" ht="12.5">
      <c r="A94" s="11">
        <f t="shared" si="17"/>
        <v>79</v>
      </c>
      <c r="B94" s="12">
        <f t="shared" si="15"/>
        <v>3141.2604183843719</v>
      </c>
      <c r="C94" s="13">
        <v>3.2000000000000001e-02</v>
      </c>
      <c r="D94" s="12">
        <f>B94*C94*1.16</f>
        <v>116.60358673042788</v>
      </c>
      <c r="E94" s="12">
        <f t="shared" si="9"/>
        <v>3257.8640051147995</v>
      </c>
      <c r="F94" s="12">
        <f t="shared" si="10"/>
        <v>162.89320025574</v>
      </c>
      <c r="G94" s="12">
        <f t="shared" si="11"/>
        <v>3094.9708048590596</v>
      </c>
      <c r="H94" s="12">
        <f t="shared" si="16"/>
        <v>0</v>
      </c>
      <c r="I94" s="12">
        <f>H94*C94*1.16</f>
        <v>0</v>
      </c>
      <c r="J94" s="12">
        <f t="shared" si="12"/>
        <v>0</v>
      </c>
      <c r="K94" s="12">
        <f t="shared" si="13"/>
        <v>0</v>
      </c>
      <c r="L94" s="12">
        <f t="shared" si="14"/>
        <v>0</v>
      </c>
    </row>
    <row r="95" ht="12.5">
      <c r="A95" s="11">
        <f t="shared" si="17"/>
        <v>80</v>
      </c>
      <c r="B95" s="12">
        <f t="shared" si="15"/>
        <v>3094.9708048590596</v>
      </c>
      <c r="C95" s="13">
        <v>3.2000000000000001e-02</v>
      </c>
      <c r="D95" s="12">
        <f>B95*C95*1.16</f>
        <v>114.8853162763683</v>
      </c>
      <c r="E95" s="12">
        <f t="shared" si="9"/>
        <v>3209.8561211354281</v>
      </c>
      <c r="F95" s="12">
        <f t="shared" si="10"/>
        <v>160.49280605677143</v>
      </c>
      <c r="G95" s="12">
        <f t="shared" si="11"/>
        <v>3049.3633150786568</v>
      </c>
      <c r="H95" s="12">
        <f t="shared" si="16"/>
        <v>0</v>
      </c>
      <c r="I95" s="12">
        <f>H95*C95*1.16</f>
        <v>0</v>
      </c>
      <c r="J95" s="12">
        <f t="shared" si="12"/>
        <v>0</v>
      </c>
      <c r="K95" s="12">
        <f t="shared" si="13"/>
        <v>0</v>
      </c>
      <c r="L95" s="12">
        <f t="shared" si="14"/>
        <v>0</v>
      </c>
    </row>
    <row r="96" ht="12.5">
      <c r="A96" s="11">
        <f t="shared" si="17"/>
        <v>81</v>
      </c>
      <c r="B96" s="12">
        <f t="shared" si="15"/>
        <v>3049.3633150786568</v>
      </c>
      <c r="C96" s="13">
        <v>3.2000000000000001e-02</v>
      </c>
      <c r="D96" s="12">
        <f>B96*C96*1.16</f>
        <v>113.19236625571973</v>
      </c>
      <c r="E96" s="12">
        <f t="shared" si="9"/>
        <v>3162.5556813343765</v>
      </c>
      <c r="F96" s="12">
        <f t="shared" si="10"/>
        <v>158.12778406671885</v>
      </c>
      <c r="G96" s="12">
        <f t="shared" si="11"/>
        <v>3004.4278972676575</v>
      </c>
      <c r="H96" s="12">
        <f t="shared" si="16"/>
        <v>0</v>
      </c>
      <c r="I96" s="12">
        <f>H96*C96*1.16</f>
        <v>0</v>
      </c>
      <c r="J96" s="12">
        <f t="shared" si="12"/>
        <v>0</v>
      </c>
      <c r="K96" s="12">
        <f t="shared" si="13"/>
        <v>0</v>
      </c>
      <c r="L96" s="12">
        <f t="shared" si="14"/>
        <v>0</v>
      </c>
    </row>
    <row r="97" ht="12.5">
      <c r="A97" s="11">
        <f t="shared" si="17"/>
        <v>82</v>
      </c>
      <c r="B97" s="12">
        <f t="shared" si="15"/>
        <v>3004.4278972676575</v>
      </c>
      <c r="C97" s="13">
        <v>3.2000000000000001e-02</v>
      </c>
      <c r="D97" s="12">
        <f>B97*C97*1.16</f>
        <v>111.52436354657544</v>
      </c>
      <c r="E97" s="12">
        <f t="shared" si="9"/>
        <v>3115.9522608142329</v>
      </c>
      <c r="F97" s="12">
        <f t="shared" si="10"/>
        <v>155.79761304071167</v>
      </c>
      <c r="G97" s="12">
        <f t="shared" si="11"/>
        <v>2960.154647773521</v>
      </c>
      <c r="H97" s="12">
        <f t="shared" si="16"/>
        <v>0</v>
      </c>
      <c r="I97" s="12">
        <f>H97*C97*1.16</f>
        <v>0</v>
      </c>
      <c r="J97" s="12">
        <f t="shared" si="12"/>
        <v>0</v>
      </c>
      <c r="K97" s="12">
        <f t="shared" si="13"/>
        <v>0</v>
      </c>
      <c r="L97" s="12">
        <f t="shared" si="14"/>
        <v>0</v>
      </c>
    </row>
    <row r="98" ht="12.5">
      <c r="A98" s="11">
        <f t="shared" si="17"/>
        <v>83</v>
      </c>
      <c r="B98" s="12">
        <f t="shared" si="15"/>
        <v>2960.154647773521</v>
      </c>
      <c r="C98" s="13">
        <v>3.2000000000000001e-02</v>
      </c>
      <c r="D98" s="12">
        <f>B98*C98*1.16</f>
        <v>109.8809405253531</v>
      </c>
      <c r="E98" s="12">
        <f t="shared" si="9"/>
        <v>3070.0355882988742</v>
      </c>
      <c r="F98" s="12">
        <f t="shared" si="10"/>
        <v>153.50177941494371</v>
      </c>
      <c r="G98" s="12">
        <f t="shared" si="11"/>
        <v>2916.5338088839308</v>
      </c>
      <c r="H98" s="12">
        <f t="shared" si="16"/>
        <v>0</v>
      </c>
      <c r="I98" s="12">
        <f>H98*C98*1.16</f>
        <v>0</v>
      </c>
      <c r="J98" s="12">
        <f t="shared" si="12"/>
        <v>0</v>
      </c>
      <c r="K98" s="12">
        <f t="shared" si="13"/>
        <v>0</v>
      </c>
      <c r="L98" s="12">
        <f t="shared" si="14"/>
        <v>0</v>
      </c>
    </row>
    <row r="99" ht="12.5">
      <c r="A99" s="11">
        <f t="shared" si="17"/>
        <v>84</v>
      </c>
      <c r="B99" s="12">
        <f t="shared" si="15"/>
        <v>2916.5338088839308</v>
      </c>
      <c r="C99" s="13">
        <v>3.2000000000000001e-02</v>
      </c>
      <c r="D99" s="12">
        <f>B99*C99*1.16</f>
        <v>108.2617349857715</v>
      </c>
      <c r="E99" s="12">
        <f t="shared" si="9"/>
        <v>3024.7955438697022</v>
      </c>
      <c r="F99" s="12">
        <f t="shared" si="10"/>
        <v>151.23977719348511</v>
      </c>
      <c r="G99" s="12">
        <f t="shared" si="11"/>
        <v>2873.555766676217</v>
      </c>
      <c r="H99" s="12">
        <f t="shared" si="16"/>
        <v>0</v>
      </c>
      <c r="I99" s="12">
        <f>H99*C99*1.16</f>
        <v>0</v>
      </c>
      <c r="J99" s="12">
        <f t="shared" si="12"/>
        <v>0</v>
      </c>
      <c r="K99" s="12">
        <f t="shared" si="13"/>
        <v>0</v>
      </c>
      <c r="L99" s="12">
        <f t="shared" si="14"/>
        <v>0</v>
      </c>
    </row>
    <row r="100" ht="12.5">
      <c r="A100" s="11">
        <f t="shared" si="17"/>
        <v>85</v>
      </c>
      <c r="B100" s="12">
        <f t="shared" si="15"/>
        <v>2873.555766676217</v>
      </c>
      <c r="C100" s="13">
        <v>3.2000000000000001e-02</v>
      </c>
      <c r="D100" s="12">
        <f>B100*C100*1.16</f>
        <v>106.66639005902118</v>
      </c>
      <c r="E100" s="12">
        <f t="shared" ref="E100:E163" si="18">B100+D100</f>
        <v>2980.2221567352381</v>
      </c>
      <c r="F100" s="12">
        <f t="shared" ref="F100:F163" si="19">IF(E100&lt;100,E100,IF((E100*0.050000000000000003)&lt;100,100,E100*0.050000000000000003))</f>
        <v>149.01110783676191</v>
      </c>
      <c r="G100" s="12">
        <f t="shared" ref="G100:G163" si="20">E100-F100</f>
        <v>2831.2110488984763</v>
      </c>
      <c r="H100" s="12">
        <f t="shared" si="16"/>
        <v>0</v>
      </c>
      <c r="I100" s="12">
        <f>H100*C100*1.16</f>
        <v>0</v>
      </c>
      <c r="J100" s="12">
        <f t="shared" ref="J100:J163" si="21">H100+I100</f>
        <v>0</v>
      </c>
      <c r="K100" s="12">
        <f t="shared" ref="K100:K163" si="22">IF(J100&lt;100,J100,IF((J100*0.050000000000000003*2)&lt;100,100,J100*0.050000000000000003*2))</f>
        <v>0</v>
      </c>
      <c r="L100" s="12">
        <f t="shared" ref="L100:L163" si="23">J100-K100</f>
        <v>0</v>
      </c>
    </row>
    <row r="101" ht="12.5">
      <c r="A101" s="11">
        <f t="shared" ref="A101:A164" si="24">+A100+1</f>
        <v>86</v>
      </c>
      <c r="B101" s="12">
        <f t="shared" ref="B101:B164" si="25">IF(G100=0,0,G100)</f>
        <v>2831.2110488984763</v>
      </c>
      <c r="C101" s="13">
        <v>3.2000000000000001e-02</v>
      </c>
      <c r="D101" s="12">
        <f>B101*C101*1.16</f>
        <v>105.09455413511144</v>
      </c>
      <c r="E101" s="12">
        <f t="shared" si="18"/>
        <v>2936.3056030335879</v>
      </c>
      <c r="F101" s="12">
        <f t="shared" si="19"/>
        <v>146.81528015167939</v>
      </c>
      <c r="G101" s="12">
        <f t="shared" si="20"/>
        <v>2789.4903228819085</v>
      </c>
      <c r="H101" s="12">
        <f t="shared" ref="H101:H164" si="26">IF(L100=0,0,L100)</f>
        <v>0</v>
      </c>
      <c r="I101" s="12">
        <f>H101*C101*1.16</f>
        <v>0</v>
      </c>
      <c r="J101" s="12">
        <f t="shared" si="21"/>
        <v>0</v>
      </c>
      <c r="K101" s="12">
        <f t="shared" si="22"/>
        <v>0</v>
      </c>
      <c r="L101" s="12">
        <f t="shared" si="23"/>
        <v>0</v>
      </c>
    </row>
    <row r="102" ht="12.5">
      <c r="A102" s="11">
        <f t="shared" si="24"/>
        <v>87</v>
      </c>
      <c r="B102" s="12">
        <f t="shared" si="25"/>
        <v>2789.4903228819085</v>
      </c>
      <c r="C102" s="13">
        <v>3.2000000000000001e-02</v>
      </c>
      <c r="D102" s="12">
        <f>B102*C102*1.16</f>
        <v>103.54588078537644</v>
      </c>
      <c r="E102" s="12">
        <f t="shared" si="18"/>
        <v>2893.036203667285</v>
      </c>
      <c r="F102" s="12">
        <f t="shared" si="19"/>
        <v>144.65181018336426</v>
      </c>
      <c r="G102" s="12">
        <f t="shared" si="20"/>
        <v>2748.3843934839206</v>
      </c>
      <c r="H102" s="12">
        <f t="shared" si="26"/>
        <v>0</v>
      </c>
      <c r="I102" s="12">
        <f>H102*C102*1.16</f>
        <v>0</v>
      </c>
      <c r="J102" s="12">
        <f t="shared" si="21"/>
        <v>0</v>
      </c>
      <c r="K102" s="12">
        <f t="shared" si="22"/>
        <v>0</v>
      </c>
      <c r="L102" s="12">
        <f t="shared" si="23"/>
        <v>0</v>
      </c>
    </row>
    <row r="103" ht="12.5">
      <c r="A103" s="11">
        <f t="shared" si="24"/>
        <v>88</v>
      </c>
      <c r="B103" s="12">
        <f t="shared" si="25"/>
        <v>2748.3843934839206</v>
      </c>
      <c r="C103" s="13">
        <v>3.2000000000000001e-02</v>
      </c>
      <c r="D103" s="12">
        <f>B103*C103*1.16</f>
        <v>102.02002868612313</v>
      </c>
      <c r="E103" s="12">
        <f t="shared" si="18"/>
        <v>2850.4044221700437</v>
      </c>
      <c r="F103" s="12">
        <f t="shared" si="19"/>
        <v>142.5202211085022</v>
      </c>
      <c r="G103" s="12">
        <f t="shared" si="20"/>
        <v>2707.8842010615417</v>
      </c>
      <c r="H103" s="12">
        <f t="shared" si="26"/>
        <v>0</v>
      </c>
      <c r="I103" s="12">
        <f>H103*C103*1.16</f>
        <v>0</v>
      </c>
      <c r="J103" s="12">
        <f t="shared" si="21"/>
        <v>0</v>
      </c>
      <c r="K103" s="12">
        <f t="shared" si="22"/>
        <v>0</v>
      </c>
      <c r="L103" s="12">
        <f t="shared" si="23"/>
        <v>0</v>
      </c>
    </row>
    <row r="104" ht="12.5">
      <c r="A104" s="11">
        <f t="shared" si="24"/>
        <v>89</v>
      </c>
      <c r="B104" s="12">
        <f t="shared" si="25"/>
        <v>2707.8842010615417</v>
      </c>
      <c r="C104" s="13">
        <v>3.2000000000000001e-02</v>
      </c>
      <c r="D104" s="12">
        <f>B104*C104*1.16</f>
        <v>100.51666154340441</v>
      </c>
      <c r="E104" s="12">
        <f t="shared" si="18"/>
        <v>2808.4008626049463</v>
      </c>
      <c r="F104" s="12">
        <f t="shared" si="19"/>
        <v>140.42004313024731</v>
      </c>
      <c r="G104" s="12">
        <f t="shared" si="20"/>
        <v>2667.9808194746988</v>
      </c>
      <c r="H104" s="12">
        <f t="shared" si="26"/>
        <v>0</v>
      </c>
      <c r="I104" s="12">
        <f>H104*C104*1.16</f>
        <v>0</v>
      </c>
      <c r="J104" s="12">
        <f t="shared" si="21"/>
        <v>0</v>
      </c>
      <c r="K104" s="12">
        <f t="shared" si="22"/>
        <v>0</v>
      </c>
      <c r="L104" s="12">
        <f t="shared" si="23"/>
        <v>0</v>
      </c>
    </row>
    <row r="105" ht="12.5">
      <c r="A105" s="11">
        <f t="shared" si="24"/>
        <v>90</v>
      </c>
      <c r="B105" s="12">
        <f t="shared" si="25"/>
        <v>2667.9808194746988</v>
      </c>
      <c r="C105" s="13">
        <v>3.2000000000000001e-02</v>
      </c>
      <c r="D105" s="12">
        <f>B105*C105*1.16</f>
        <v>99.035448018900809</v>
      </c>
      <c r="E105" s="12">
        <f t="shared" si="18"/>
        <v>2767.0162674935996</v>
      </c>
      <c r="F105" s="12">
        <f t="shared" si="19"/>
        <v>138.35081337467997</v>
      </c>
      <c r="G105" s="12">
        <f t="shared" si="20"/>
        <v>2628.6654541189196</v>
      </c>
      <c r="H105" s="12">
        <f t="shared" si="26"/>
        <v>0</v>
      </c>
      <c r="I105" s="12">
        <f>H105*C105*1.16</f>
        <v>0</v>
      </c>
      <c r="J105" s="12">
        <f t="shared" si="21"/>
        <v>0</v>
      </c>
      <c r="K105" s="12">
        <f t="shared" si="22"/>
        <v>0</v>
      </c>
      <c r="L105" s="12">
        <f t="shared" si="23"/>
        <v>0</v>
      </c>
    </row>
    <row r="106" ht="12.5">
      <c r="A106" s="11">
        <f t="shared" si="24"/>
        <v>91</v>
      </c>
      <c r="B106" s="12">
        <f t="shared" si="25"/>
        <v>2628.6654541189196</v>
      </c>
      <c r="C106" s="13">
        <v>3.2000000000000001e-02</v>
      </c>
      <c r="D106" s="12">
        <f>B106*C106*1.16</f>
        <v>97.576061656894282</v>
      </c>
      <c r="E106" s="12">
        <f t="shared" si="18"/>
        <v>2726.2415157758137</v>
      </c>
      <c r="F106" s="12">
        <f t="shared" si="19"/>
        <v>136.31207578879068</v>
      </c>
      <c r="G106" s="12">
        <f t="shared" si="20"/>
        <v>2589.9294399870232</v>
      </c>
      <c r="H106" s="12">
        <f t="shared" si="26"/>
        <v>0</v>
      </c>
      <c r="I106" s="12">
        <f>H106*C106*1.16</f>
        <v>0</v>
      </c>
      <c r="J106" s="12">
        <f t="shared" si="21"/>
        <v>0</v>
      </c>
      <c r="K106" s="12">
        <f t="shared" si="22"/>
        <v>0</v>
      </c>
      <c r="L106" s="12">
        <f t="shared" si="23"/>
        <v>0</v>
      </c>
    </row>
    <row r="107" ht="12.5">
      <c r="A107" s="11">
        <f t="shared" si="24"/>
        <v>92</v>
      </c>
      <c r="B107" s="12">
        <f t="shared" si="25"/>
        <v>2589.9294399870232</v>
      </c>
      <c r="C107" s="13">
        <v>3.2000000000000001e-02</v>
      </c>
      <c r="D107" s="12">
        <f>B107*C107*1.16</f>
        <v>96.138180812318296</v>
      </c>
      <c r="E107" s="12">
        <f t="shared" si="18"/>
        <v>2686.0676207993415</v>
      </c>
      <c r="F107" s="12">
        <f t="shared" si="19"/>
        <v>134.30338103996709</v>
      </c>
      <c r="G107" s="12">
        <f t="shared" si="20"/>
        <v>2551.7642397593745</v>
      </c>
      <c r="H107" s="12">
        <f t="shared" si="26"/>
        <v>0</v>
      </c>
      <c r="I107" s="12">
        <f>H107*C107*1.16</f>
        <v>0</v>
      </c>
      <c r="J107" s="12">
        <f t="shared" si="21"/>
        <v>0</v>
      </c>
      <c r="K107" s="12">
        <f t="shared" si="22"/>
        <v>0</v>
      </c>
      <c r="L107" s="12">
        <f t="shared" si="23"/>
        <v>0</v>
      </c>
    </row>
    <row r="108" ht="12.5">
      <c r="A108" s="11">
        <f t="shared" si="24"/>
        <v>93</v>
      </c>
      <c r="B108" s="12">
        <f t="shared" si="25"/>
        <v>2551.7642397593745</v>
      </c>
      <c r="C108" s="13">
        <v>3.2000000000000001e-02</v>
      </c>
      <c r="D108" s="12">
        <f>B108*C108*1.16</f>
        <v>94.72148857986798</v>
      </c>
      <c r="E108" s="12">
        <f t="shared" si="18"/>
        <v>2646.4857283392425</v>
      </c>
      <c r="F108" s="12">
        <f t="shared" si="19"/>
        <v>132.32428641696214</v>
      </c>
      <c r="G108" s="12">
        <f t="shared" si="20"/>
        <v>2514.1614419222806</v>
      </c>
      <c r="H108" s="12">
        <f t="shared" si="26"/>
        <v>0</v>
      </c>
      <c r="I108" s="12">
        <f>H108*C108*1.16</f>
        <v>0</v>
      </c>
      <c r="J108" s="12">
        <f t="shared" si="21"/>
        <v>0</v>
      </c>
      <c r="K108" s="12">
        <f t="shared" si="22"/>
        <v>0</v>
      </c>
      <c r="L108" s="12">
        <f t="shared" si="23"/>
        <v>0</v>
      </c>
    </row>
    <row r="109" ht="12.5">
      <c r="A109" s="11">
        <f t="shared" si="24"/>
        <v>94</v>
      </c>
      <c r="B109" s="12">
        <f t="shared" si="25"/>
        <v>2514.1614419222806</v>
      </c>
      <c r="C109" s="13">
        <v>3.2000000000000001e-02</v>
      </c>
      <c r="D109" s="12">
        <f>B109*C109*1.16</f>
        <v>93.325672724155055</v>
      </c>
      <c r="E109" s="12">
        <f t="shared" si="18"/>
        <v>2607.4871146464357</v>
      </c>
      <c r="F109" s="12">
        <f t="shared" si="19"/>
        <v>130.37435573232179</v>
      </c>
      <c r="G109" s="12">
        <f t="shared" si="20"/>
        <v>2477.1127589141138</v>
      </c>
      <c r="H109" s="12">
        <f t="shared" si="26"/>
        <v>0</v>
      </c>
      <c r="I109" s="12">
        <f>H109*C109*1.16</f>
        <v>0</v>
      </c>
      <c r="J109" s="12">
        <f t="shared" si="21"/>
        <v>0</v>
      </c>
      <c r="K109" s="12">
        <f t="shared" si="22"/>
        <v>0</v>
      </c>
      <c r="L109" s="12">
        <f t="shared" si="23"/>
        <v>0</v>
      </c>
    </row>
    <row r="110" ht="12.5">
      <c r="A110" s="11">
        <f t="shared" si="24"/>
        <v>95</v>
      </c>
      <c r="B110" s="12">
        <f t="shared" si="25"/>
        <v>2477.1127589141138</v>
      </c>
      <c r="C110" s="13">
        <v>3.2000000000000001e-02</v>
      </c>
      <c r="D110" s="12">
        <f>B110*C110*1.16</f>
        <v>91.950425610891898</v>
      </c>
      <c r="E110" s="12">
        <f t="shared" si="18"/>
        <v>2569.0631845250055</v>
      </c>
      <c r="F110" s="12">
        <f t="shared" si="19"/>
        <v>128.45315922625028</v>
      </c>
      <c r="G110" s="12">
        <f t="shared" si="20"/>
        <v>2440.6100252987553</v>
      </c>
      <c r="H110" s="12">
        <f t="shared" si="26"/>
        <v>0</v>
      </c>
      <c r="I110" s="12">
        <f>H110*C110*1.16</f>
        <v>0</v>
      </c>
      <c r="J110" s="12">
        <f t="shared" si="21"/>
        <v>0</v>
      </c>
      <c r="K110" s="12">
        <f t="shared" si="22"/>
        <v>0</v>
      </c>
      <c r="L110" s="12">
        <f t="shared" si="23"/>
        <v>0</v>
      </c>
    </row>
    <row r="111" ht="12.5">
      <c r="A111" s="11">
        <f t="shared" si="24"/>
        <v>96</v>
      </c>
      <c r="B111" s="12">
        <f t="shared" si="25"/>
        <v>2440.6100252987553</v>
      </c>
      <c r="C111" s="13">
        <v>3.2000000000000001e-02</v>
      </c>
      <c r="D111" s="12">
        <f>B111*C111*1.16</f>
        <v>90.595444139089793</v>
      </c>
      <c r="E111" s="12">
        <f t="shared" si="18"/>
        <v>2531.2054694378453</v>
      </c>
      <c r="F111" s="12">
        <f t="shared" si="19"/>
        <v>126.56027347189227</v>
      </c>
      <c r="G111" s="12">
        <f t="shared" si="20"/>
        <v>2404.645195965953</v>
      </c>
      <c r="H111" s="12">
        <f t="shared" si="26"/>
        <v>0</v>
      </c>
      <c r="I111" s="12">
        <f>H111*C111*1.16</f>
        <v>0</v>
      </c>
      <c r="J111" s="12">
        <f t="shared" si="21"/>
        <v>0</v>
      </c>
      <c r="K111" s="12">
        <f t="shared" si="22"/>
        <v>0</v>
      </c>
      <c r="L111" s="12">
        <f t="shared" si="23"/>
        <v>0</v>
      </c>
    </row>
    <row r="112" ht="12.5">
      <c r="A112" s="11">
        <f t="shared" si="24"/>
        <v>97</v>
      </c>
      <c r="B112" s="12">
        <f t="shared" si="25"/>
        <v>2404.645195965953</v>
      </c>
      <c r="C112" s="13">
        <v>3.2000000000000001e-02</v>
      </c>
      <c r="D112" s="12">
        <f>B112*C112*1.16</f>
        <v>89.260429674256173</v>
      </c>
      <c r="E112" s="12">
        <f t="shared" si="18"/>
        <v>2493.9056256402091</v>
      </c>
      <c r="F112" s="12">
        <f t="shared" si="19"/>
        <v>124.69528128201046</v>
      </c>
      <c r="G112" s="12">
        <f t="shared" si="20"/>
        <v>2369.2103443581987</v>
      </c>
      <c r="H112" s="12">
        <f t="shared" si="26"/>
        <v>0</v>
      </c>
      <c r="I112" s="12">
        <f>H112*C112*1.16</f>
        <v>0</v>
      </c>
      <c r="J112" s="12">
        <f t="shared" si="21"/>
        <v>0</v>
      </c>
      <c r="K112" s="12">
        <f t="shared" si="22"/>
        <v>0</v>
      </c>
      <c r="L112" s="12">
        <f t="shared" si="23"/>
        <v>0</v>
      </c>
    </row>
    <row r="113" ht="12.5">
      <c r="A113" s="11">
        <f t="shared" si="24"/>
        <v>98</v>
      </c>
      <c r="B113" s="12">
        <f t="shared" si="25"/>
        <v>2369.2103443581987</v>
      </c>
      <c r="C113" s="13">
        <v>3.2000000000000001e-02</v>
      </c>
      <c r="D113" s="12">
        <f>B113*C113*1.16</f>
        <v>87.945087982576325</v>
      </c>
      <c r="E113" s="12">
        <f t="shared" si="18"/>
        <v>2457.155432340775</v>
      </c>
      <c r="F113" s="12">
        <f t="shared" si="19"/>
        <v>122.85777161703875</v>
      </c>
      <c r="G113" s="12">
        <f t="shared" si="20"/>
        <v>2334.297660723736</v>
      </c>
      <c r="H113" s="12">
        <f t="shared" si="26"/>
        <v>0</v>
      </c>
      <c r="I113" s="12">
        <f>H113*C113*1.16</f>
        <v>0</v>
      </c>
      <c r="J113" s="12">
        <f t="shared" si="21"/>
        <v>0</v>
      </c>
      <c r="K113" s="12">
        <f t="shared" si="22"/>
        <v>0</v>
      </c>
      <c r="L113" s="12">
        <f t="shared" si="23"/>
        <v>0</v>
      </c>
    </row>
    <row r="114" ht="12.5">
      <c r="A114" s="11">
        <f t="shared" si="24"/>
        <v>99</v>
      </c>
      <c r="B114" s="12">
        <f t="shared" si="25"/>
        <v>2334.297660723736</v>
      </c>
      <c r="C114" s="13">
        <v>3.2000000000000001e-02</v>
      </c>
      <c r="D114" s="12">
        <f>B114*C114*1.16</f>
        <v>86.64912916606508</v>
      </c>
      <c r="E114" s="12">
        <f t="shared" si="18"/>
        <v>2420.946789889801</v>
      </c>
      <c r="F114" s="12">
        <f t="shared" si="19"/>
        <v>121.04733949449006</v>
      </c>
      <c r="G114" s="12">
        <f t="shared" si="20"/>
        <v>2299.8994503953109</v>
      </c>
      <c r="H114" s="12">
        <f t="shared" si="26"/>
        <v>0</v>
      </c>
      <c r="I114" s="12">
        <f>H114*C114*1.16</f>
        <v>0</v>
      </c>
      <c r="J114" s="12">
        <f t="shared" si="21"/>
        <v>0</v>
      </c>
      <c r="K114" s="12">
        <f t="shared" si="22"/>
        <v>0</v>
      </c>
      <c r="L114" s="12">
        <f t="shared" si="23"/>
        <v>0</v>
      </c>
    </row>
    <row r="115" ht="12.5">
      <c r="A115" s="11">
        <f t="shared" si="24"/>
        <v>100</v>
      </c>
      <c r="B115" s="12">
        <f t="shared" si="25"/>
        <v>2299.8994503953109</v>
      </c>
      <c r="C115" s="13">
        <v>3.2000000000000001e-02</v>
      </c>
      <c r="D115" s="12">
        <f>B115*C115*1.16</f>
        <v>85.372267598673929</v>
      </c>
      <c r="E115" s="12">
        <f t="shared" si="18"/>
        <v>2385.2717179939846</v>
      </c>
      <c r="F115" s="12">
        <f t="shared" si="19"/>
        <v>119.26358589969924</v>
      </c>
      <c r="G115" s="12">
        <f t="shared" si="20"/>
        <v>2266.0081320942854</v>
      </c>
      <c r="H115" s="12">
        <f t="shared" si="26"/>
        <v>0</v>
      </c>
      <c r="I115" s="12">
        <f>H115*C115*1.16</f>
        <v>0</v>
      </c>
      <c r="J115" s="12">
        <f t="shared" si="21"/>
        <v>0</v>
      </c>
      <c r="K115" s="12">
        <f t="shared" si="22"/>
        <v>0</v>
      </c>
      <c r="L115" s="12">
        <f t="shared" si="23"/>
        <v>0</v>
      </c>
    </row>
    <row r="116" ht="12.5">
      <c r="A116" s="11">
        <f t="shared" si="24"/>
        <v>101</v>
      </c>
      <c r="B116" s="12">
        <f t="shared" si="25"/>
        <v>2266.0081320942854</v>
      </c>
      <c r="C116" s="13">
        <v>3.2000000000000001e-02</v>
      </c>
      <c r="D116" s="12">
        <f>B116*C116*1.16</f>
        <v>84.114221863339878</v>
      </c>
      <c r="E116" s="12">
        <f t="shared" si="18"/>
        <v>2350.1223539576254</v>
      </c>
      <c r="F116" s="12">
        <f t="shared" si="19"/>
        <v>117.50611769788128</v>
      </c>
      <c r="G116" s="12">
        <f t="shared" si="20"/>
        <v>2232.6162362597443</v>
      </c>
      <c r="H116" s="12">
        <f t="shared" si="26"/>
        <v>0</v>
      </c>
      <c r="I116" s="12">
        <f>H116*C116*1.16</f>
        <v>0</v>
      </c>
      <c r="J116" s="12">
        <f t="shared" si="21"/>
        <v>0</v>
      </c>
      <c r="K116" s="12">
        <f t="shared" si="22"/>
        <v>0</v>
      </c>
      <c r="L116" s="12">
        <f t="shared" si="23"/>
        <v>0</v>
      </c>
    </row>
    <row r="117" ht="12.5">
      <c r="A117" s="11">
        <f t="shared" si="24"/>
        <v>102</v>
      </c>
      <c r="B117" s="12">
        <f t="shared" si="25"/>
        <v>2232.6162362597443</v>
      </c>
      <c r="C117" s="13">
        <v>3.2000000000000001e-02</v>
      </c>
      <c r="D117" s="12">
        <f>B117*C117*1.16</f>
        <v>82.874714689961706</v>
      </c>
      <c r="E117" s="12">
        <f t="shared" si="18"/>
        <v>2315.4909509497061</v>
      </c>
      <c r="F117" s="12">
        <f t="shared" si="19"/>
        <v>115.77454754748531</v>
      </c>
      <c r="G117" s="12">
        <f t="shared" si="20"/>
        <v>2199.7164034022207</v>
      </c>
      <c r="H117" s="12">
        <f t="shared" si="26"/>
        <v>0</v>
      </c>
      <c r="I117" s="12">
        <f>H117*C117*1.16</f>
        <v>0</v>
      </c>
      <c r="J117" s="12">
        <f t="shared" si="21"/>
        <v>0</v>
      </c>
      <c r="K117" s="12">
        <f t="shared" si="22"/>
        <v>0</v>
      </c>
      <c r="L117" s="12">
        <f t="shared" si="23"/>
        <v>0</v>
      </c>
    </row>
    <row r="118" ht="12.5">
      <c r="A118" s="11">
        <f t="shared" si="24"/>
        <v>103</v>
      </c>
      <c r="B118" s="12">
        <f t="shared" si="25"/>
        <v>2199.7164034022207</v>
      </c>
      <c r="C118" s="13">
        <v>3.2000000000000001e-02</v>
      </c>
      <c r="D118" s="12">
        <f>B118*C118*1.16</f>
        <v>81.653472894290431</v>
      </c>
      <c r="E118" s="12">
        <f t="shared" si="18"/>
        <v>2281.3698762965114</v>
      </c>
      <c r="F118" s="12">
        <f t="shared" si="19"/>
        <v>114.06849381482557</v>
      </c>
      <c r="G118" s="12">
        <f t="shared" si="20"/>
        <v>2167.3013824816858</v>
      </c>
      <c r="H118" s="12">
        <f t="shared" si="26"/>
        <v>0</v>
      </c>
      <c r="I118" s="12">
        <f>H118*C118*1.16</f>
        <v>0</v>
      </c>
      <c r="J118" s="12">
        <f t="shared" si="21"/>
        <v>0</v>
      </c>
      <c r="K118" s="12">
        <f t="shared" si="22"/>
        <v>0</v>
      </c>
      <c r="L118" s="12">
        <f t="shared" si="23"/>
        <v>0</v>
      </c>
    </row>
    <row r="119" ht="12.5">
      <c r="A119" s="11">
        <f t="shared" si="24"/>
        <v>104</v>
      </c>
      <c r="B119" s="12">
        <f t="shared" si="25"/>
        <v>2167.3013824816858</v>
      </c>
      <c r="C119" s="13">
        <v>3.2000000000000001e-02</v>
      </c>
      <c r="D119" s="12">
        <f>B119*C119*1.16</f>
        <v>80.450227317720177</v>
      </c>
      <c r="E119" s="12">
        <f t="shared" si="18"/>
        <v>2247.7516097994057</v>
      </c>
      <c r="F119" s="12">
        <f t="shared" si="19"/>
        <v>112.38758048997029</v>
      </c>
      <c r="G119" s="12">
        <f t="shared" si="20"/>
        <v>2135.3640293094354</v>
      </c>
      <c r="H119" s="12">
        <f t="shared" si="26"/>
        <v>0</v>
      </c>
      <c r="I119" s="12">
        <f>H119*C119*1.16</f>
        <v>0</v>
      </c>
      <c r="J119" s="12">
        <f t="shared" si="21"/>
        <v>0</v>
      </c>
      <c r="K119" s="12">
        <f t="shared" si="22"/>
        <v>0</v>
      </c>
      <c r="L119" s="12">
        <f t="shared" si="23"/>
        <v>0</v>
      </c>
    </row>
    <row r="120" ht="12.5">
      <c r="A120" s="11">
        <f t="shared" si="24"/>
        <v>105</v>
      </c>
      <c r="B120" s="12">
        <f t="shared" si="25"/>
        <v>2135.3640293094354</v>
      </c>
      <c r="C120" s="13">
        <v>3.2000000000000001e-02</v>
      </c>
      <c r="D120" s="12">
        <f>B120*C120*1.16</f>
        <v>79.26471276796623</v>
      </c>
      <c r="E120" s="12">
        <f t="shared" si="18"/>
        <v>2214.6287420774015</v>
      </c>
      <c r="F120" s="12">
        <f t="shared" si="19"/>
        <v>110.73143710387008</v>
      </c>
      <c r="G120" s="12">
        <f t="shared" si="20"/>
        <v>2103.8973049735314</v>
      </c>
      <c r="H120" s="12">
        <f t="shared" si="26"/>
        <v>0</v>
      </c>
      <c r="I120" s="12">
        <f>H120*C120*1.16</f>
        <v>0</v>
      </c>
      <c r="J120" s="12">
        <f t="shared" si="21"/>
        <v>0</v>
      </c>
      <c r="K120" s="12">
        <f t="shared" si="22"/>
        <v>0</v>
      </c>
      <c r="L120" s="12">
        <f t="shared" si="23"/>
        <v>0</v>
      </c>
    </row>
    <row r="121" ht="12.5">
      <c r="A121" s="11">
        <f t="shared" si="24"/>
        <v>106</v>
      </c>
      <c r="B121" s="12">
        <f t="shared" si="25"/>
        <v>2103.8973049735314</v>
      </c>
      <c r="C121" s="13">
        <v>3.2000000000000001e-02</v>
      </c>
      <c r="D121" s="12">
        <f>B121*C121*1.16</f>
        <v>78.096667960617481</v>
      </c>
      <c r="E121" s="12">
        <f t="shared" si="18"/>
        <v>2181.993972934149</v>
      </c>
      <c r="F121" s="12">
        <f t="shared" si="19"/>
        <v>109.09969864670745</v>
      </c>
      <c r="G121" s="12">
        <f t="shared" si="20"/>
        <v>2072.8942742874415</v>
      </c>
      <c r="H121" s="12">
        <f t="shared" si="26"/>
        <v>0</v>
      </c>
      <c r="I121" s="12">
        <f>H121*C121*1.16</f>
        <v>0</v>
      </c>
      <c r="J121" s="12">
        <f t="shared" si="21"/>
        <v>0</v>
      </c>
      <c r="K121" s="12">
        <f t="shared" si="22"/>
        <v>0</v>
      </c>
      <c r="L121" s="12">
        <f t="shared" si="23"/>
        <v>0</v>
      </c>
    </row>
    <row r="122" ht="12.5">
      <c r="A122" s="11">
        <f t="shared" si="24"/>
        <v>107</v>
      </c>
      <c r="B122" s="12">
        <f t="shared" si="25"/>
        <v>2072.8942742874415</v>
      </c>
      <c r="C122" s="13">
        <v>3.2000000000000001e-02</v>
      </c>
      <c r="D122" s="12">
        <f>B122*C122*1.16</f>
        <v>76.945835461549819</v>
      </c>
      <c r="E122" s="12">
        <f t="shared" si="18"/>
        <v>2149.8401097489914</v>
      </c>
      <c r="F122" s="12">
        <f t="shared" si="19"/>
        <v>107.49200548744957</v>
      </c>
      <c r="G122" s="12">
        <f t="shared" si="20"/>
        <v>2042.3481042615417</v>
      </c>
      <c r="H122" s="12">
        <f t="shared" si="26"/>
        <v>0</v>
      </c>
      <c r="I122" s="12">
        <f>H122*C122*1.16</f>
        <v>0</v>
      </c>
      <c r="J122" s="12">
        <f t="shared" si="21"/>
        <v>0</v>
      </c>
      <c r="K122" s="12">
        <f t="shared" si="22"/>
        <v>0</v>
      </c>
      <c r="L122" s="12">
        <f t="shared" si="23"/>
        <v>0</v>
      </c>
    </row>
    <row r="123" ht="12.5">
      <c r="A123" s="11">
        <f t="shared" si="24"/>
        <v>108</v>
      </c>
      <c r="B123" s="12">
        <f t="shared" si="25"/>
        <v>2042.3481042615417</v>
      </c>
      <c r="C123" s="13">
        <v>3.2000000000000001e-02</v>
      </c>
      <c r="D123" s="12">
        <f>B123*C123*1.16</f>
        <v>75.811961630188421</v>
      </c>
      <c r="E123" s="12">
        <f t="shared" si="18"/>
        <v>2118.16006589173</v>
      </c>
      <c r="F123" s="12">
        <f t="shared" si="19"/>
        <v>105.90800329458651</v>
      </c>
      <c r="G123" s="12">
        <f t="shared" si="20"/>
        <v>2012.2520625971435</v>
      </c>
      <c r="H123" s="12">
        <f t="shared" si="26"/>
        <v>0</v>
      </c>
      <c r="I123" s="12">
        <f>H123*C123*1.16</f>
        <v>0</v>
      </c>
      <c r="J123" s="12">
        <f t="shared" si="21"/>
        <v>0</v>
      </c>
      <c r="K123" s="12">
        <f t="shared" si="22"/>
        <v>0</v>
      </c>
      <c r="L123" s="12">
        <f t="shared" si="23"/>
        <v>0</v>
      </c>
    </row>
    <row r="124" ht="12.5">
      <c r="A124" s="11">
        <f t="shared" si="24"/>
        <v>109</v>
      </c>
      <c r="B124" s="12">
        <f t="shared" si="25"/>
        <v>2012.2520625971435</v>
      </c>
      <c r="C124" s="13">
        <v>3.2000000000000001e-02</v>
      </c>
      <c r="D124" s="12">
        <f>B124*C124*1.16</f>
        <v>74.694796563605962</v>
      </c>
      <c r="E124" s="12">
        <f t="shared" si="18"/>
        <v>2086.9468591607497</v>
      </c>
      <c r="F124" s="12">
        <f t="shared" si="19"/>
        <v>104.34734295803749</v>
      </c>
      <c r="G124" s="12">
        <f t="shared" si="20"/>
        <v>1982.5995162027123</v>
      </c>
      <c r="H124" s="12">
        <f t="shared" si="26"/>
        <v>0</v>
      </c>
      <c r="I124" s="12">
        <f>H124*C124*1.16</f>
        <v>0</v>
      </c>
      <c r="J124" s="12">
        <f t="shared" si="21"/>
        <v>0</v>
      </c>
      <c r="K124" s="12">
        <f t="shared" si="22"/>
        <v>0</v>
      </c>
      <c r="L124" s="12">
        <f t="shared" si="23"/>
        <v>0</v>
      </c>
    </row>
    <row r="125" ht="12.5">
      <c r="A125" s="11">
        <f t="shared" si="24"/>
        <v>110</v>
      </c>
      <c r="B125" s="12">
        <f t="shared" si="25"/>
        <v>1982.5995162027123</v>
      </c>
      <c r="C125" s="13">
        <v>3.2000000000000001e-02</v>
      </c>
      <c r="D125" s="12">
        <f>B125*C125*1.16</f>
        <v>73.594094041444677</v>
      </c>
      <c r="E125" s="12">
        <f t="shared" si="18"/>
        <v>2056.1936102441568</v>
      </c>
      <c r="F125" s="12">
        <f t="shared" si="19"/>
        <v>102.80968051220785</v>
      </c>
      <c r="G125" s="12">
        <f t="shared" si="20"/>
        <v>1953.3839297319489</v>
      </c>
      <c r="H125" s="12">
        <f t="shared" si="26"/>
        <v>0</v>
      </c>
      <c r="I125" s="12">
        <f>H125*C125*1.16</f>
        <v>0</v>
      </c>
      <c r="J125" s="12">
        <f t="shared" si="21"/>
        <v>0</v>
      </c>
      <c r="K125" s="12">
        <f t="shared" si="22"/>
        <v>0</v>
      </c>
      <c r="L125" s="12">
        <f t="shared" si="23"/>
        <v>0</v>
      </c>
    </row>
    <row r="126" ht="12.5">
      <c r="A126" s="11">
        <f t="shared" si="24"/>
        <v>111</v>
      </c>
      <c r="B126" s="12">
        <f t="shared" si="25"/>
        <v>1953.3839297319489</v>
      </c>
      <c r="C126" s="13">
        <v>3.2000000000000001e-02</v>
      </c>
      <c r="D126" s="12">
        <f>B126*C126*1.16</f>
        <v>72.509611471649933</v>
      </c>
      <c r="E126" s="12">
        <f t="shared" si="18"/>
        <v>2025.8935412035989</v>
      </c>
      <c r="F126" s="12">
        <f t="shared" si="19"/>
        <v>101.29467706017995</v>
      </c>
      <c r="G126" s="12">
        <f t="shared" si="20"/>
        <v>1924.598864143419</v>
      </c>
      <c r="H126" s="12">
        <f t="shared" si="26"/>
        <v>0</v>
      </c>
      <c r="I126" s="12">
        <f>H126*C126*1.16</f>
        <v>0</v>
      </c>
      <c r="J126" s="12">
        <f t="shared" si="21"/>
        <v>0</v>
      </c>
      <c r="K126" s="12">
        <f t="shared" si="22"/>
        <v>0</v>
      </c>
      <c r="L126" s="12">
        <f t="shared" si="23"/>
        <v>0</v>
      </c>
    </row>
    <row r="127" ht="12.5">
      <c r="A127" s="11">
        <f t="shared" si="24"/>
        <v>112</v>
      </c>
      <c r="B127" s="12">
        <f t="shared" si="25"/>
        <v>1924.598864143419</v>
      </c>
      <c r="C127" s="13">
        <v>3.2000000000000001e-02</v>
      </c>
      <c r="D127" s="12">
        <f>B127*C127*1.16</f>
        <v>71.441109837003708</v>
      </c>
      <c r="E127" s="12">
        <f t="shared" si="18"/>
        <v>1996.0399739804227</v>
      </c>
      <c r="F127" s="12">
        <f t="shared" si="19"/>
        <v>100</v>
      </c>
      <c r="G127" s="12">
        <f t="shared" si="20"/>
        <v>1896.0399739804227</v>
      </c>
      <c r="H127" s="12">
        <f t="shared" si="26"/>
        <v>0</v>
      </c>
      <c r="I127" s="12">
        <f>H127*C127*1.16</f>
        <v>0</v>
      </c>
      <c r="J127" s="12">
        <f t="shared" si="21"/>
        <v>0</v>
      </c>
      <c r="K127" s="12">
        <f t="shared" si="22"/>
        <v>0</v>
      </c>
      <c r="L127" s="12">
        <f t="shared" si="23"/>
        <v>0</v>
      </c>
    </row>
    <row r="128" ht="12.5">
      <c r="A128" s="11">
        <f t="shared" si="24"/>
        <v>113</v>
      </c>
      <c r="B128" s="12">
        <f t="shared" si="25"/>
        <v>1896.0399739804227</v>
      </c>
      <c r="C128" s="13">
        <v>3.2000000000000001e-02</v>
      </c>
      <c r="D128" s="12">
        <f>B128*C128*1.16</f>
        <v>70.38100383415329</v>
      </c>
      <c r="E128" s="12">
        <f t="shared" si="18"/>
        <v>1966.420977814576</v>
      </c>
      <c r="F128" s="12">
        <f t="shared" si="19"/>
        <v>100</v>
      </c>
      <c r="G128" s="12">
        <f t="shared" si="20"/>
        <v>1866.420977814576</v>
      </c>
      <c r="H128" s="12">
        <f t="shared" si="26"/>
        <v>0</v>
      </c>
      <c r="I128" s="12">
        <f>H128*C128*1.16</f>
        <v>0</v>
      </c>
      <c r="J128" s="12">
        <f t="shared" si="21"/>
        <v>0</v>
      </c>
      <c r="K128" s="12">
        <f t="shared" si="22"/>
        <v>0</v>
      </c>
      <c r="L128" s="12">
        <f t="shared" si="23"/>
        <v>0</v>
      </c>
    </row>
    <row r="129" ht="12.5">
      <c r="A129" s="11">
        <f t="shared" si="24"/>
        <v>114</v>
      </c>
      <c r="B129" s="12">
        <f t="shared" si="25"/>
        <v>1866.420977814576</v>
      </c>
      <c r="C129" s="13">
        <v>3.2000000000000001e-02</v>
      </c>
      <c r="D129" s="12">
        <f>B129*C129*1.16</f>
        <v>69.281546696477051</v>
      </c>
      <c r="E129" s="12">
        <f t="shared" si="18"/>
        <v>1935.7025245110531</v>
      </c>
      <c r="F129" s="12">
        <f t="shared" si="19"/>
        <v>100</v>
      </c>
      <c r="G129" s="12">
        <f t="shared" si="20"/>
        <v>1835.7025245110531</v>
      </c>
      <c r="H129" s="12">
        <f t="shared" si="26"/>
        <v>0</v>
      </c>
      <c r="I129" s="12">
        <f>H129*C129*1.16</f>
        <v>0</v>
      </c>
      <c r="J129" s="12">
        <f t="shared" si="21"/>
        <v>0</v>
      </c>
      <c r="K129" s="12">
        <f t="shared" si="22"/>
        <v>0</v>
      </c>
      <c r="L129" s="12">
        <f t="shared" si="23"/>
        <v>0</v>
      </c>
    </row>
    <row r="130" ht="12.5">
      <c r="A130" s="11">
        <f t="shared" si="24"/>
        <v>115</v>
      </c>
      <c r="B130" s="12">
        <f t="shared" si="25"/>
        <v>1835.7025245110531</v>
      </c>
      <c r="C130" s="13">
        <v>3.2000000000000001e-02</v>
      </c>
      <c r="D130" s="12">
        <f>B130*C130*1.16</f>
        <v>68.141277709850286</v>
      </c>
      <c r="E130" s="12">
        <f t="shared" si="18"/>
        <v>1903.8438022209034</v>
      </c>
      <c r="F130" s="12">
        <f t="shared" si="19"/>
        <v>100</v>
      </c>
      <c r="G130" s="12">
        <f t="shared" si="20"/>
        <v>1803.8438022209034</v>
      </c>
      <c r="H130" s="12">
        <f t="shared" si="26"/>
        <v>0</v>
      </c>
      <c r="I130" s="12">
        <f>H130*C130*1.16</f>
        <v>0</v>
      </c>
      <c r="J130" s="12">
        <f t="shared" si="21"/>
        <v>0</v>
      </c>
      <c r="K130" s="12">
        <f t="shared" si="22"/>
        <v>0</v>
      </c>
      <c r="L130" s="12">
        <f t="shared" si="23"/>
        <v>0</v>
      </c>
    </row>
    <row r="131" ht="12.5">
      <c r="A131" s="11">
        <f t="shared" si="24"/>
        <v>116</v>
      </c>
      <c r="B131" s="12">
        <f t="shared" si="25"/>
        <v>1803.8438022209034</v>
      </c>
      <c r="C131" s="13">
        <v>3.2000000000000001e-02</v>
      </c>
      <c r="D131" s="12">
        <f>B131*C131*1.16</f>
        <v>66.958681938439923</v>
      </c>
      <c r="E131" s="12">
        <f t="shared" si="18"/>
        <v>1870.8024841593433</v>
      </c>
      <c r="F131" s="12">
        <f t="shared" si="19"/>
        <v>100</v>
      </c>
      <c r="G131" s="12">
        <f t="shared" si="20"/>
        <v>1770.8024841593433</v>
      </c>
      <c r="H131" s="12">
        <f t="shared" si="26"/>
        <v>0</v>
      </c>
      <c r="I131" s="12">
        <f>H131*C131*1.16</f>
        <v>0</v>
      </c>
      <c r="J131" s="12">
        <f t="shared" si="21"/>
        <v>0</v>
      </c>
      <c r="K131" s="12">
        <f t="shared" si="22"/>
        <v>0</v>
      </c>
      <c r="L131" s="12">
        <f t="shared" si="23"/>
        <v>0</v>
      </c>
    </row>
    <row r="132" ht="12.5">
      <c r="A132" s="11">
        <f t="shared" si="24"/>
        <v>117</v>
      </c>
      <c r="B132" s="12">
        <f t="shared" si="25"/>
        <v>1770.8024841593433</v>
      </c>
      <c r="C132" s="13">
        <v>3.2000000000000001e-02</v>
      </c>
      <c r="D132" s="12">
        <f>B132*C132*1.16</f>
        <v>65.732188211994824</v>
      </c>
      <c r="E132" s="12">
        <f t="shared" si="18"/>
        <v>1836.534672371338</v>
      </c>
      <c r="F132" s="12">
        <f t="shared" si="19"/>
        <v>100</v>
      </c>
      <c r="G132" s="12">
        <f t="shared" si="20"/>
        <v>1736.534672371338</v>
      </c>
      <c r="H132" s="12">
        <f t="shared" si="26"/>
        <v>0</v>
      </c>
      <c r="I132" s="12">
        <f>H132*C132*1.16</f>
        <v>0</v>
      </c>
      <c r="J132" s="12">
        <f t="shared" si="21"/>
        <v>0</v>
      </c>
      <c r="K132" s="12">
        <f t="shared" si="22"/>
        <v>0</v>
      </c>
      <c r="L132" s="12">
        <f t="shared" si="23"/>
        <v>0</v>
      </c>
    </row>
    <row r="133" ht="12.5">
      <c r="A133" s="11">
        <f t="shared" si="24"/>
        <v>118</v>
      </c>
      <c r="B133" s="12">
        <f t="shared" si="25"/>
        <v>1736.534672371338</v>
      </c>
      <c r="C133" s="13">
        <v>3.2000000000000001e-02</v>
      </c>
      <c r="D133" s="12">
        <f>B133*C133*1.16</f>
        <v>64.460167038424075</v>
      </c>
      <c r="E133" s="12">
        <f t="shared" si="18"/>
        <v>1800.9948394097621</v>
      </c>
      <c r="F133" s="12">
        <f t="shared" si="19"/>
        <v>100</v>
      </c>
      <c r="G133" s="12">
        <f t="shared" si="20"/>
        <v>1700.9948394097621</v>
      </c>
      <c r="H133" s="12">
        <f t="shared" si="26"/>
        <v>0</v>
      </c>
      <c r="I133" s="12">
        <f>H133*C133*1.16</f>
        <v>0</v>
      </c>
      <c r="J133" s="12">
        <f t="shared" si="21"/>
        <v>0</v>
      </c>
      <c r="K133" s="12">
        <f t="shared" si="22"/>
        <v>0</v>
      </c>
      <c r="L133" s="12">
        <f t="shared" si="23"/>
        <v>0</v>
      </c>
    </row>
    <row r="134" ht="12.5">
      <c r="A134" s="11">
        <f t="shared" si="24"/>
        <v>119</v>
      </c>
      <c r="B134" s="12">
        <f t="shared" si="25"/>
        <v>1700.9948394097621</v>
      </c>
      <c r="C134" s="13">
        <v>3.2000000000000001e-02</v>
      </c>
      <c r="D134" s="12">
        <f>B134*C134*1.16</f>
        <v>63.140928438890363</v>
      </c>
      <c r="E134" s="12">
        <f t="shared" si="18"/>
        <v>1764.1357678486524</v>
      </c>
      <c r="F134" s="12">
        <f t="shared" si="19"/>
        <v>100</v>
      </c>
      <c r="G134" s="12">
        <f t="shared" si="20"/>
        <v>1664.1357678486524</v>
      </c>
      <c r="H134" s="12">
        <f t="shared" si="26"/>
        <v>0</v>
      </c>
      <c r="I134" s="12">
        <f>H134*C134*1.16</f>
        <v>0</v>
      </c>
      <c r="J134" s="12">
        <f t="shared" si="21"/>
        <v>0</v>
      </c>
      <c r="K134" s="12">
        <f t="shared" si="22"/>
        <v>0</v>
      </c>
      <c r="L134" s="12">
        <f t="shared" si="23"/>
        <v>0</v>
      </c>
    </row>
    <row r="135" ht="12.5">
      <c r="A135" s="11">
        <f t="shared" si="24"/>
        <v>120</v>
      </c>
      <c r="B135" s="12">
        <f t="shared" si="25"/>
        <v>1664.1357678486524</v>
      </c>
      <c r="C135" s="13">
        <v>3.2000000000000001e-02</v>
      </c>
      <c r="D135" s="12">
        <f>B135*C135*1.16</f>
        <v>61.772719702541977</v>
      </c>
      <c r="E135" s="12">
        <f t="shared" si="18"/>
        <v>1725.9084875511944</v>
      </c>
      <c r="F135" s="12">
        <f t="shared" si="19"/>
        <v>100</v>
      </c>
      <c r="G135" s="12">
        <f t="shared" si="20"/>
        <v>1625.9084875511944</v>
      </c>
      <c r="H135" s="12">
        <f t="shared" si="26"/>
        <v>0</v>
      </c>
      <c r="I135" s="12">
        <f>H135*C135*1.16</f>
        <v>0</v>
      </c>
      <c r="J135" s="12">
        <f t="shared" si="21"/>
        <v>0</v>
      </c>
      <c r="K135" s="12">
        <f t="shared" si="22"/>
        <v>0</v>
      </c>
      <c r="L135" s="12">
        <f t="shared" si="23"/>
        <v>0</v>
      </c>
    </row>
    <row r="136" ht="12.5">
      <c r="A136" s="11">
        <f t="shared" si="24"/>
        <v>121</v>
      </c>
      <c r="B136" s="12">
        <f t="shared" si="25"/>
        <v>1625.9084875511944</v>
      </c>
      <c r="C136" s="13">
        <v>3.2000000000000001e-02</v>
      </c>
      <c r="D136" s="12">
        <f>B136*C136*1.16</f>
        <v>60.353723057900332</v>
      </c>
      <c r="E136" s="12">
        <f t="shared" si="18"/>
        <v>1686.2622106090948</v>
      </c>
      <c r="F136" s="12">
        <f t="shared" si="19"/>
        <v>100</v>
      </c>
      <c r="G136" s="12">
        <f t="shared" si="20"/>
        <v>1586.2622106090948</v>
      </c>
      <c r="H136" s="12">
        <f t="shared" si="26"/>
        <v>0</v>
      </c>
      <c r="I136" s="12">
        <f>H136*C136*1.16</f>
        <v>0</v>
      </c>
      <c r="J136" s="12">
        <f t="shared" si="21"/>
        <v>0</v>
      </c>
      <c r="K136" s="12">
        <f t="shared" si="22"/>
        <v>0</v>
      </c>
      <c r="L136" s="12">
        <f t="shared" si="23"/>
        <v>0</v>
      </c>
    </row>
    <row r="137" ht="12.5">
      <c r="A137" s="11">
        <f t="shared" si="24"/>
        <v>122</v>
      </c>
      <c r="B137" s="12">
        <f t="shared" si="25"/>
        <v>1586.2622106090948</v>
      </c>
      <c r="C137" s="13">
        <v>3.2000000000000001e-02</v>
      </c>
      <c r="D137" s="12">
        <f>B137*C137*1.16</f>
        <v>58.882053257809595</v>
      </c>
      <c r="E137" s="12">
        <f t="shared" si="18"/>
        <v>1645.1442638669043</v>
      </c>
      <c r="F137" s="12">
        <f t="shared" si="19"/>
        <v>100</v>
      </c>
      <c r="G137" s="12">
        <f t="shared" si="20"/>
        <v>1545.1442638669043</v>
      </c>
      <c r="H137" s="12">
        <f t="shared" si="26"/>
        <v>0</v>
      </c>
      <c r="I137" s="12">
        <f>H137*C137*1.16</f>
        <v>0</v>
      </c>
      <c r="J137" s="12">
        <f t="shared" si="21"/>
        <v>0</v>
      </c>
      <c r="K137" s="12">
        <f t="shared" si="22"/>
        <v>0</v>
      </c>
      <c r="L137" s="12">
        <f t="shared" si="23"/>
        <v>0</v>
      </c>
    </row>
    <row r="138" ht="12.5">
      <c r="A138" s="11">
        <f t="shared" si="24"/>
        <v>123</v>
      </c>
      <c r="B138" s="12">
        <f t="shared" si="25"/>
        <v>1545.1442638669043</v>
      </c>
      <c r="C138" s="13">
        <v>3.2000000000000001e-02</v>
      </c>
      <c r="D138" s="12">
        <f>B138*C138*1.16</f>
        <v>57.355755074739484</v>
      </c>
      <c r="E138" s="12">
        <f t="shared" si="18"/>
        <v>1602.5000189416439</v>
      </c>
      <c r="F138" s="12">
        <f t="shared" si="19"/>
        <v>100</v>
      </c>
      <c r="G138" s="12">
        <f t="shared" si="20"/>
        <v>1502.5000189416439</v>
      </c>
      <c r="H138" s="12">
        <f t="shared" si="26"/>
        <v>0</v>
      </c>
      <c r="I138" s="12">
        <f>H138*C138*1.16</f>
        <v>0</v>
      </c>
      <c r="J138" s="12">
        <f t="shared" si="21"/>
        <v>0</v>
      </c>
      <c r="K138" s="12">
        <f t="shared" si="22"/>
        <v>0</v>
      </c>
      <c r="L138" s="12">
        <f t="shared" si="23"/>
        <v>0</v>
      </c>
    </row>
    <row r="139" ht="12.5">
      <c r="A139" s="11">
        <f t="shared" si="24"/>
        <v>124</v>
      </c>
      <c r="B139" s="12">
        <f t="shared" si="25"/>
        <v>1502.5000189416439</v>
      </c>
      <c r="C139" s="13">
        <v>3.2000000000000001e-02</v>
      </c>
      <c r="D139" s="12">
        <f>B139*C139*1.16</f>
        <v>55.772800703113823</v>
      </c>
      <c r="E139" s="12">
        <f t="shared" si="18"/>
        <v>1558.2728196447576</v>
      </c>
      <c r="F139" s="12">
        <f t="shared" si="19"/>
        <v>100</v>
      </c>
      <c r="G139" s="12">
        <f t="shared" si="20"/>
        <v>1458.2728196447576</v>
      </c>
      <c r="H139" s="12">
        <f t="shared" si="26"/>
        <v>0</v>
      </c>
      <c r="I139" s="12">
        <f>H139*C139*1.16</f>
        <v>0</v>
      </c>
      <c r="J139" s="12">
        <f t="shared" si="21"/>
        <v>0</v>
      </c>
      <c r="K139" s="12">
        <f t="shared" si="22"/>
        <v>0</v>
      </c>
      <c r="L139" s="12">
        <f t="shared" si="23"/>
        <v>0</v>
      </c>
    </row>
    <row r="140" ht="12.5">
      <c r="A140" s="11">
        <f t="shared" si="24"/>
        <v>125</v>
      </c>
      <c r="B140" s="12">
        <f t="shared" si="25"/>
        <v>1458.2728196447576</v>
      </c>
      <c r="C140" s="13">
        <v>3.2000000000000001e-02</v>
      </c>
      <c r="D140" s="12">
        <f>B140*C140*1.16</f>
        <v>54.1310870652134</v>
      </c>
      <c r="E140" s="12">
        <f t="shared" si="18"/>
        <v>1512.4039067099711</v>
      </c>
      <c r="F140" s="12">
        <f t="shared" si="19"/>
        <v>100</v>
      </c>
      <c r="G140" s="12">
        <f t="shared" si="20"/>
        <v>1412.4039067099711</v>
      </c>
      <c r="H140" s="12">
        <f t="shared" si="26"/>
        <v>0</v>
      </c>
      <c r="I140" s="12">
        <f>H140*C140*1.16</f>
        <v>0</v>
      </c>
      <c r="J140" s="12">
        <f t="shared" si="21"/>
        <v>0</v>
      </c>
      <c r="K140" s="12">
        <f t="shared" si="22"/>
        <v>0</v>
      </c>
      <c r="L140" s="12">
        <f t="shared" si="23"/>
        <v>0</v>
      </c>
    </row>
    <row r="141" ht="12.5">
      <c r="A141" s="11">
        <f t="shared" si="24"/>
        <v>126</v>
      </c>
      <c r="B141" s="12">
        <f t="shared" si="25"/>
        <v>1412.4039067099711</v>
      </c>
      <c r="C141" s="13">
        <v>3.2000000000000001e-02</v>
      </c>
      <c r="D141" s="12">
        <f>B141*C141*1.16</f>
        <v>52.428433017074127</v>
      </c>
      <c r="E141" s="12">
        <f t="shared" si="18"/>
        <v>1464.8323397270453</v>
      </c>
      <c r="F141" s="12">
        <f t="shared" si="19"/>
        <v>100</v>
      </c>
      <c r="G141" s="12">
        <f t="shared" si="20"/>
        <v>1364.8323397270453</v>
      </c>
      <c r="H141" s="12">
        <f t="shared" si="26"/>
        <v>0</v>
      </c>
      <c r="I141" s="12">
        <f>H141*C141*1.16</f>
        <v>0</v>
      </c>
      <c r="J141" s="12">
        <f t="shared" si="21"/>
        <v>0</v>
      </c>
      <c r="K141" s="12">
        <f t="shared" si="22"/>
        <v>0</v>
      </c>
      <c r="L141" s="12">
        <f t="shared" si="23"/>
        <v>0</v>
      </c>
    </row>
    <row r="142" ht="12.5">
      <c r="A142" s="11">
        <f t="shared" si="24"/>
        <v>127</v>
      </c>
      <c r="B142" s="12">
        <f t="shared" si="25"/>
        <v>1364.8323397270453</v>
      </c>
      <c r="C142" s="13">
        <v>3.2000000000000001e-02</v>
      </c>
      <c r="D142" s="12">
        <f>B142*C142*1.16</f>
        <v>50.66257645066792</v>
      </c>
      <c r="E142" s="12">
        <f t="shared" si="18"/>
        <v>1415.4949161777133</v>
      </c>
      <c r="F142" s="12">
        <f t="shared" si="19"/>
        <v>100</v>
      </c>
      <c r="G142" s="12">
        <f t="shared" si="20"/>
        <v>1315.4949161777133</v>
      </c>
      <c r="H142" s="12">
        <f t="shared" si="26"/>
        <v>0</v>
      </c>
      <c r="I142" s="12">
        <f>H142*C142*1.16</f>
        <v>0</v>
      </c>
      <c r="J142" s="12">
        <f t="shared" si="21"/>
        <v>0</v>
      </c>
      <c r="K142" s="12">
        <f t="shared" si="22"/>
        <v>0</v>
      </c>
      <c r="L142" s="12">
        <f t="shared" si="23"/>
        <v>0</v>
      </c>
    </row>
    <row r="143" ht="12.5">
      <c r="A143" s="11">
        <f t="shared" si="24"/>
        <v>128</v>
      </c>
      <c r="B143" s="12">
        <f t="shared" si="25"/>
        <v>1315.4949161777133</v>
      </c>
      <c r="C143" s="13">
        <v>3.2000000000000001e-02</v>
      </c>
      <c r="D143" s="12">
        <f>B143*C143*1.16</f>
        <v>48.831171288516721</v>
      </c>
      <c r="E143" s="12">
        <f t="shared" si="18"/>
        <v>1364.3260874662301</v>
      </c>
      <c r="F143" s="12">
        <f t="shared" si="19"/>
        <v>100</v>
      </c>
      <c r="G143" s="12">
        <f t="shared" si="20"/>
        <v>1264.3260874662301</v>
      </c>
      <c r="H143" s="12">
        <f t="shared" si="26"/>
        <v>0</v>
      </c>
      <c r="I143" s="12">
        <f>H143*C143*1.16</f>
        <v>0</v>
      </c>
      <c r="J143" s="12">
        <f t="shared" si="21"/>
        <v>0</v>
      </c>
      <c r="K143" s="12">
        <f t="shared" si="22"/>
        <v>0</v>
      </c>
      <c r="L143" s="12">
        <f t="shared" si="23"/>
        <v>0</v>
      </c>
    </row>
    <row r="144" ht="12.5">
      <c r="A144" s="11">
        <f t="shared" si="24"/>
        <v>129</v>
      </c>
      <c r="B144" s="12">
        <f t="shared" si="25"/>
        <v>1264.3260874662301</v>
      </c>
      <c r="C144" s="13">
        <v>3.2000000000000001e-02</v>
      </c>
      <c r="D144" s="12">
        <f>B144*C144*1.16</f>
        <v>46.931784366746456</v>
      </c>
      <c r="E144" s="12">
        <f t="shared" si="18"/>
        <v>1311.2578718329764</v>
      </c>
      <c r="F144" s="12">
        <f t="shared" si="19"/>
        <v>100</v>
      </c>
      <c r="G144" s="12">
        <f t="shared" si="20"/>
        <v>1211.2578718329764</v>
      </c>
      <c r="H144" s="12">
        <f t="shared" si="26"/>
        <v>0</v>
      </c>
      <c r="I144" s="12">
        <f>H144*C144*1.16</f>
        <v>0</v>
      </c>
      <c r="J144" s="12">
        <f t="shared" si="21"/>
        <v>0</v>
      </c>
      <c r="K144" s="12">
        <f t="shared" si="22"/>
        <v>0</v>
      </c>
      <c r="L144" s="12">
        <f t="shared" si="23"/>
        <v>0</v>
      </c>
    </row>
    <row r="145" ht="12.5">
      <c r="A145" s="11">
        <f t="shared" si="24"/>
        <v>130</v>
      </c>
      <c r="B145" s="12">
        <f t="shared" si="25"/>
        <v>1211.2578718329764</v>
      </c>
      <c r="C145" s="13">
        <v>3.2000000000000001e-02</v>
      </c>
      <c r="D145" s="12">
        <f>B145*C145*1.16</f>
        <v>44.961892202440083</v>
      </c>
      <c r="E145" s="12">
        <f t="shared" si="18"/>
        <v>1256.2197640354166</v>
      </c>
      <c r="F145" s="12">
        <f t="shared" si="19"/>
        <v>100</v>
      </c>
      <c r="G145" s="12">
        <f t="shared" si="20"/>
        <v>1156.2197640354166</v>
      </c>
      <c r="H145" s="12">
        <f t="shared" si="26"/>
        <v>0</v>
      </c>
      <c r="I145" s="12">
        <f>H145*C145*1.16</f>
        <v>0</v>
      </c>
      <c r="J145" s="12">
        <f t="shared" si="21"/>
        <v>0</v>
      </c>
      <c r="K145" s="12">
        <f t="shared" si="22"/>
        <v>0</v>
      </c>
      <c r="L145" s="12">
        <f t="shared" si="23"/>
        <v>0</v>
      </c>
    </row>
    <row r="146" ht="12.5">
      <c r="A146" s="11">
        <f t="shared" si="24"/>
        <v>131</v>
      </c>
      <c r="B146" s="12">
        <f t="shared" si="25"/>
        <v>1156.2197640354166</v>
      </c>
      <c r="C146" s="13">
        <v>3.2000000000000001e-02</v>
      </c>
      <c r="D146" s="12">
        <f>B146*C146*1.16</f>
        <v>42.918877640994658</v>
      </c>
      <c r="E146" s="12">
        <f t="shared" si="18"/>
        <v>1199.1386416764112</v>
      </c>
      <c r="F146" s="12">
        <f t="shared" si="19"/>
        <v>100</v>
      </c>
      <c r="G146" s="12">
        <f t="shared" si="20"/>
        <v>1099.1386416764112</v>
      </c>
      <c r="H146" s="12">
        <f t="shared" si="26"/>
        <v>0</v>
      </c>
      <c r="I146" s="12">
        <f>H146*C146*1.16</f>
        <v>0</v>
      </c>
      <c r="J146" s="12">
        <f t="shared" si="21"/>
        <v>0</v>
      </c>
      <c r="K146" s="12">
        <f t="shared" si="22"/>
        <v>0</v>
      </c>
      <c r="L146" s="12">
        <f t="shared" si="23"/>
        <v>0</v>
      </c>
    </row>
    <row r="147" ht="12.5">
      <c r="A147" s="11">
        <f t="shared" si="24"/>
        <v>132</v>
      </c>
      <c r="B147" s="12">
        <f t="shared" si="25"/>
        <v>1099.1386416764112</v>
      </c>
      <c r="C147" s="13">
        <v>3.2000000000000001e-02</v>
      </c>
      <c r="D147" s="12">
        <f>B147*C147*1.16</f>
        <v>40.800026379028381</v>
      </c>
      <c r="E147" s="12">
        <f t="shared" si="18"/>
        <v>1139.9386680554396</v>
      </c>
      <c r="F147" s="12">
        <f t="shared" si="19"/>
        <v>100</v>
      </c>
      <c r="G147" s="12">
        <f t="shared" si="20"/>
        <v>1039.9386680554396</v>
      </c>
      <c r="H147" s="12">
        <f t="shared" si="26"/>
        <v>0</v>
      </c>
      <c r="I147" s="12">
        <f>H147*C147*1.16</f>
        <v>0</v>
      </c>
      <c r="J147" s="12">
        <f t="shared" si="21"/>
        <v>0</v>
      </c>
      <c r="K147" s="12">
        <f t="shared" si="22"/>
        <v>0</v>
      </c>
      <c r="L147" s="12">
        <f t="shared" si="23"/>
        <v>0</v>
      </c>
    </row>
    <row r="148" ht="12.5">
      <c r="A148" s="11">
        <f t="shared" si="24"/>
        <v>133</v>
      </c>
      <c r="B148" s="12">
        <f t="shared" si="25"/>
        <v>1039.9386680554396</v>
      </c>
      <c r="C148" s="13">
        <v>3.2000000000000001e-02</v>
      </c>
      <c r="D148" s="12">
        <f>B148*C148*1.16</f>
        <v>38.602523358217915</v>
      </c>
      <c r="E148" s="12">
        <f t="shared" si="18"/>
        <v>1078.5411914136575</v>
      </c>
      <c r="F148" s="12">
        <f t="shared" si="19"/>
        <v>100</v>
      </c>
      <c r="G148" s="12">
        <f t="shared" si="20"/>
        <v>978.54119141365754</v>
      </c>
      <c r="H148" s="12">
        <f t="shared" si="26"/>
        <v>0</v>
      </c>
      <c r="I148" s="12">
        <f>H148*C148*1.16</f>
        <v>0</v>
      </c>
      <c r="J148" s="12">
        <f t="shared" si="21"/>
        <v>0</v>
      </c>
      <c r="K148" s="12">
        <f t="shared" si="22"/>
        <v>0</v>
      </c>
      <c r="L148" s="12">
        <f t="shared" si="23"/>
        <v>0</v>
      </c>
    </row>
    <row r="149" ht="12.5">
      <c r="A149" s="11">
        <f t="shared" si="24"/>
        <v>134</v>
      </c>
      <c r="B149" s="12">
        <f t="shared" si="25"/>
        <v>978.54119141365754</v>
      </c>
      <c r="C149" s="13">
        <v>3.2000000000000001e-02</v>
      </c>
      <c r="D149" s="12">
        <f>B149*C149*1.16</f>
        <v>36.323449025274968</v>
      </c>
      <c r="E149" s="12">
        <f t="shared" si="18"/>
        <v>1014.8646404389325</v>
      </c>
      <c r="F149" s="12">
        <f t="shared" si="19"/>
        <v>100</v>
      </c>
      <c r="G149" s="12">
        <f t="shared" si="20"/>
        <v>914.8646404389325</v>
      </c>
      <c r="H149" s="12">
        <f t="shared" si="26"/>
        <v>0</v>
      </c>
      <c r="I149" s="12">
        <f>H149*C149*1.16</f>
        <v>0</v>
      </c>
      <c r="J149" s="12">
        <f t="shared" si="21"/>
        <v>0</v>
      </c>
      <c r="K149" s="12">
        <f t="shared" si="22"/>
        <v>0</v>
      </c>
      <c r="L149" s="12">
        <f t="shared" si="23"/>
        <v>0</v>
      </c>
    </row>
    <row r="150" ht="12.5">
      <c r="A150" s="11">
        <f t="shared" si="24"/>
        <v>135</v>
      </c>
      <c r="B150" s="12">
        <f t="shared" si="25"/>
        <v>914.8646404389325</v>
      </c>
      <c r="C150" s="13">
        <v>3.2000000000000001e-02</v>
      </c>
      <c r="D150" s="12">
        <f>B150*C150*1.16</f>
        <v>33.959775453093172</v>
      </c>
      <c r="E150" s="12">
        <f t="shared" si="18"/>
        <v>948.82441589202563</v>
      </c>
      <c r="F150" s="12">
        <f t="shared" si="19"/>
        <v>100</v>
      </c>
      <c r="G150" s="12">
        <f t="shared" si="20"/>
        <v>848.82441589202563</v>
      </c>
      <c r="H150" s="12">
        <f t="shared" si="26"/>
        <v>0</v>
      </c>
      <c r="I150" s="12">
        <f>H150*C150*1.16</f>
        <v>0</v>
      </c>
      <c r="J150" s="12">
        <f t="shared" si="21"/>
        <v>0</v>
      </c>
      <c r="K150" s="12">
        <f t="shared" si="22"/>
        <v>0</v>
      </c>
      <c r="L150" s="12">
        <f t="shared" si="23"/>
        <v>0</v>
      </c>
    </row>
    <row r="151" ht="12.5">
      <c r="A151" s="11">
        <f t="shared" si="24"/>
        <v>136</v>
      </c>
      <c r="B151" s="12">
        <f t="shared" si="25"/>
        <v>848.82441589202563</v>
      </c>
      <c r="C151" s="13">
        <v>3.2000000000000001e-02</v>
      </c>
      <c r="D151" s="12">
        <f>B151*C151*1.16</f>
        <v>31.508362317911988</v>
      </c>
      <c r="E151" s="12">
        <f t="shared" si="18"/>
        <v>880.3327782099376</v>
      </c>
      <c r="F151" s="12">
        <f t="shared" si="19"/>
        <v>100</v>
      </c>
      <c r="G151" s="12">
        <f t="shared" si="20"/>
        <v>780.3327782099376</v>
      </c>
      <c r="H151" s="12">
        <f t="shared" si="26"/>
        <v>0</v>
      </c>
      <c r="I151" s="12">
        <f>H151*C151*1.16</f>
        <v>0</v>
      </c>
      <c r="J151" s="12">
        <f t="shared" si="21"/>
        <v>0</v>
      </c>
      <c r="K151" s="12">
        <f t="shared" si="22"/>
        <v>0</v>
      </c>
      <c r="L151" s="12">
        <f t="shared" si="23"/>
        <v>0</v>
      </c>
    </row>
    <row r="152" ht="12.5">
      <c r="A152" s="11">
        <f t="shared" si="24"/>
        <v>137</v>
      </c>
      <c r="B152" s="12">
        <f t="shared" si="25"/>
        <v>780.3327782099376</v>
      </c>
      <c r="C152" s="13">
        <v>3.2000000000000001e-02</v>
      </c>
      <c r="D152" s="12">
        <f>B152*C152*1.16</f>
        <v>28.965952727152882</v>
      </c>
      <c r="E152" s="12">
        <f t="shared" si="18"/>
        <v>809.29873093709045</v>
      </c>
      <c r="F152" s="12">
        <f t="shared" si="19"/>
        <v>100</v>
      </c>
      <c r="G152" s="12">
        <f t="shared" si="20"/>
        <v>709.29873093709045</v>
      </c>
      <c r="H152" s="12">
        <f t="shared" si="26"/>
        <v>0</v>
      </c>
      <c r="I152" s="12">
        <f>H152*C152*1.16</f>
        <v>0</v>
      </c>
      <c r="J152" s="12">
        <f t="shared" si="21"/>
        <v>0</v>
      </c>
      <c r="K152" s="12">
        <f t="shared" si="22"/>
        <v>0</v>
      </c>
      <c r="L152" s="12">
        <f t="shared" si="23"/>
        <v>0</v>
      </c>
    </row>
    <row r="153" ht="12.5">
      <c r="A153" s="11">
        <f t="shared" si="24"/>
        <v>138</v>
      </c>
      <c r="B153" s="12">
        <f t="shared" si="25"/>
        <v>709.29873093709045</v>
      </c>
      <c r="C153" s="13">
        <v>3.2000000000000001e-02</v>
      </c>
      <c r="D153" s="12">
        <f>B153*C153*1.16</f>
        <v>26.329168892384796</v>
      </c>
      <c r="E153" s="12">
        <f t="shared" si="18"/>
        <v>735.62789982947527</v>
      </c>
      <c r="F153" s="12">
        <f t="shared" si="19"/>
        <v>100</v>
      </c>
      <c r="G153" s="12">
        <f t="shared" si="20"/>
        <v>635.62789982947527</v>
      </c>
      <c r="H153" s="12">
        <f t="shared" si="26"/>
        <v>0</v>
      </c>
      <c r="I153" s="12">
        <f>H153*C153*1.16</f>
        <v>0</v>
      </c>
      <c r="J153" s="12">
        <f t="shared" si="21"/>
        <v>0</v>
      </c>
      <c r="K153" s="12">
        <f t="shared" si="22"/>
        <v>0</v>
      </c>
      <c r="L153" s="12">
        <f t="shared" si="23"/>
        <v>0</v>
      </c>
    </row>
    <row r="154" ht="12.5">
      <c r="A154" s="11">
        <f t="shared" si="24"/>
        <v>139</v>
      </c>
      <c r="B154" s="12">
        <f t="shared" si="25"/>
        <v>635.62789982947527</v>
      </c>
      <c r="C154" s="13">
        <v>3.2000000000000001e-02</v>
      </c>
      <c r="D154" s="12">
        <f>B154*C154*1.16</f>
        <v>23.594507641670123</v>
      </c>
      <c r="E154" s="12">
        <f t="shared" si="18"/>
        <v>659.2224074711454</v>
      </c>
      <c r="F154" s="12">
        <f t="shared" si="19"/>
        <v>100</v>
      </c>
      <c r="G154" s="12">
        <f t="shared" si="20"/>
        <v>559.2224074711454</v>
      </c>
      <c r="H154" s="12">
        <f t="shared" si="26"/>
        <v>0</v>
      </c>
      <c r="I154" s="12">
        <f>H154*C154*1.16</f>
        <v>0</v>
      </c>
      <c r="J154" s="12">
        <f t="shared" si="21"/>
        <v>0</v>
      </c>
      <c r="K154" s="12">
        <f t="shared" si="22"/>
        <v>0</v>
      </c>
      <c r="L154" s="12">
        <f t="shared" si="23"/>
        <v>0</v>
      </c>
    </row>
    <row r="155" ht="12.5">
      <c r="A155" s="11">
        <f t="shared" si="24"/>
        <v>140</v>
      </c>
      <c r="B155" s="12">
        <f t="shared" si="25"/>
        <v>559.2224074711454</v>
      </c>
      <c r="C155" s="13">
        <v>3.2000000000000001e-02</v>
      </c>
      <c r="D155" s="12">
        <f>B155*C155*1.16</f>
        <v>20.758335765328916</v>
      </c>
      <c r="E155" s="12">
        <f t="shared" si="18"/>
        <v>579.98074323647427</v>
      </c>
      <c r="F155" s="12">
        <f t="shared" si="19"/>
        <v>100</v>
      </c>
      <c r="G155" s="12">
        <f t="shared" si="20"/>
        <v>479.98074323647427</v>
      </c>
      <c r="H155" s="12">
        <f t="shared" si="26"/>
        <v>0</v>
      </c>
      <c r="I155" s="12">
        <f>H155*C155*1.16</f>
        <v>0</v>
      </c>
      <c r="J155" s="12">
        <f t="shared" si="21"/>
        <v>0</v>
      </c>
      <c r="K155" s="12">
        <f t="shared" si="22"/>
        <v>0</v>
      </c>
      <c r="L155" s="12">
        <f t="shared" si="23"/>
        <v>0</v>
      </c>
    </row>
    <row r="156" ht="12.5">
      <c r="A156" s="11">
        <f t="shared" si="24"/>
        <v>141</v>
      </c>
      <c r="B156" s="12">
        <f t="shared" si="25"/>
        <v>479.98074323647427</v>
      </c>
      <c r="C156" s="13">
        <v>3.2000000000000001e-02</v>
      </c>
      <c r="D156" s="12">
        <f>B156*C156*1.16</f>
        <v>17.816885188937924</v>
      </c>
      <c r="E156" s="12">
        <f t="shared" si="18"/>
        <v>497.7976284254122</v>
      </c>
      <c r="F156" s="12">
        <f t="shared" si="19"/>
        <v>100</v>
      </c>
      <c r="G156" s="12">
        <f t="shared" si="20"/>
        <v>397.7976284254122</v>
      </c>
      <c r="H156" s="12">
        <f t="shared" si="26"/>
        <v>0</v>
      </c>
      <c r="I156" s="12">
        <f>H156*C156*1.16</f>
        <v>0</v>
      </c>
      <c r="J156" s="12">
        <f t="shared" si="21"/>
        <v>0</v>
      </c>
      <c r="K156" s="12">
        <f t="shared" si="22"/>
        <v>0</v>
      </c>
      <c r="L156" s="12">
        <f t="shared" si="23"/>
        <v>0</v>
      </c>
    </row>
    <row r="157" ht="12.5">
      <c r="A157" s="11">
        <f t="shared" si="24"/>
        <v>142</v>
      </c>
      <c r="B157" s="12">
        <f t="shared" si="25"/>
        <v>397.7976284254122</v>
      </c>
      <c r="C157" s="13">
        <v>3.2000000000000001e-02</v>
      </c>
      <c r="D157" s="12">
        <f>B157*C157*1.16</f>
        <v>14.766247967151301</v>
      </c>
      <c r="E157" s="12">
        <f t="shared" si="18"/>
        <v>412.56387639256349</v>
      </c>
      <c r="F157" s="12">
        <f t="shared" si="19"/>
        <v>100</v>
      </c>
      <c r="G157" s="12">
        <f t="shared" si="20"/>
        <v>312.56387639256349</v>
      </c>
      <c r="H157" s="12">
        <f t="shared" si="26"/>
        <v>0</v>
      </c>
      <c r="I157" s="12">
        <f>H157*C157*1.16</f>
        <v>0</v>
      </c>
      <c r="J157" s="12">
        <f t="shared" si="21"/>
        <v>0</v>
      </c>
      <c r="K157" s="12">
        <f t="shared" si="22"/>
        <v>0</v>
      </c>
      <c r="L157" s="12">
        <f t="shared" si="23"/>
        <v>0</v>
      </c>
    </row>
    <row r="158" ht="12.5">
      <c r="A158" s="11">
        <f t="shared" si="24"/>
        <v>143</v>
      </c>
      <c r="B158" s="12">
        <f t="shared" si="25"/>
        <v>312.56387639256349</v>
      </c>
      <c r="C158" s="13">
        <v>3.2000000000000001e-02</v>
      </c>
      <c r="D158" s="12">
        <f>B158*C158*1.16</f>
        <v>11.602371091691957</v>
      </c>
      <c r="E158" s="12">
        <f t="shared" si="18"/>
        <v>324.16624748425545</v>
      </c>
      <c r="F158" s="12">
        <f t="shared" si="19"/>
        <v>100</v>
      </c>
      <c r="G158" s="12">
        <f t="shared" si="20"/>
        <v>224.16624748425545</v>
      </c>
      <c r="H158" s="12">
        <f t="shared" si="26"/>
        <v>0</v>
      </c>
      <c r="I158" s="12">
        <f>H158*C158*1.16</f>
        <v>0</v>
      </c>
      <c r="J158" s="12">
        <f t="shared" si="21"/>
        <v>0</v>
      </c>
      <c r="K158" s="12">
        <f t="shared" si="22"/>
        <v>0</v>
      </c>
      <c r="L158" s="12">
        <f t="shared" si="23"/>
        <v>0</v>
      </c>
    </row>
    <row r="159" ht="12.5">
      <c r="A159" s="11">
        <f t="shared" si="24"/>
        <v>144</v>
      </c>
      <c r="B159" s="12">
        <f t="shared" si="25"/>
        <v>224.16624748425545</v>
      </c>
      <c r="C159" s="13">
        <v>3.2000000000000001e-02</v>
      </c>
      <c r="D159" s="12">
        <f>B159*C159*1.16</f>
        <v>8.3210511066155615</v>
      </c>
      <c r="E159" s="12">
        <f t="shared" si="18"/>
        <v>232.48729859087101</v>
      </c>
      <c r="F159" s="12">
        <f t="shared" si="19"/>
        <v>100</v>
      </c>
      <c r="G159" s="12">
        <f t="shared" si="20"/>
        <v>132.48729859087101</v>
      </c>
      <c r="H159" s="12">
        <f t="shared" si="26"/>
        <v>0</v>
      </c>
      <c r="I159" s="12">
        <f>H159*C159*1.16</f>
        <v>0</v>
      </c>
      <c r="J159" s="12">
        <f t="shared" si="21"/>
        <v>0</v>
      </c>
      <c r="K159" s="12">
        <f t="shared" si="22"/>
        <v>0</v>
      </c>
      <c r="L159" s="12">
        <f t="shared" si="23"/>
        <v>0</v>
      </c>
    </row>
    <row r="160" ht="12.5">
      <c r="A160" s="11">
        <f t="shared" si="24"/>
        <v>145</v>
      </c>
      <c r="B160" s="12">
        <f t="shared" si="25"/>
        <v>132.48729859087101</v>
      </c>
      <c r="C160" s="13">
        <v>3.2000000000000001e-02</v>
      </c>
      <c r="D160" s="12">
        <f>B160*C160*1.16</f>
        <v>4.9179285236931323</v>
      </c>
      <c r="E160" s="12">
        <f t="shared" si="18"/>
        <v>137.40522711456413</v>
      </c>
      <c r="F160" s="12">
        <f t="shared" si="19"/>
        <v>100</v>
      </c>
      <c r="G160" s="12">
        <f t="shared" si="20"/>
        <v>37.405227114564127</v>
      </c>
      <c r="H160" s="12">
        <f t="shared" si="26"/>
        <v>0</v>
      </c>
      <c r="I160" s="12">
        <f>H160*C160*1.16</f>
        <v>0</v>
      </c>
      <c r="J160" s="12">
        <f t="shared" si="21"/>
        <v>0</v>
      </c>
      <c r="K160" s="12">
        <f t="shared" si="22"/>
        <v>0</v>
      </c>
      <c r="L160" s="12">
        <f t="shared" si="23"/>
        <v>0</v>
      </c>
    </row>
    <row r="161" ht="12.5">
      <c r="A161" s="11">
        <f t="shared" si="24"/>
        <v>146</v>
      </c>
      <c r="B161" s="12">
        <f t="shared" si="25"/>
        <v>37.405227114564127</v>
      </c>
      <c r="C161" s="13">
        <v>3.2000000000000001e-02</v>
      </c>
      <c r="D161" s="12">
        <f>B161*C161*1.16</f>
        <v>1.3884820304926204</v>
      </c>
      <c r="E161" s="12">
        <f t="shared" si="18"/>
        <v>38.793709145056745</v>
      </c>
      <c r="F161" s="12">
        <f t="shared" si="19"/>
        <v>38.793709145056745</v>
      </c>
      <c r="G161" s="12">
        <f t="shared" si="20"/>
        <v>0</v>
      </c>
      <c r="H161" s="12">
        <f t="shared" si="26"/>
        <v>0</v>
      </c>
      <c r="I161" s="12">
        <f>H161*C161*1.16</f>
        <v>0</v>
      </c>
      <c r="J161" s="12">
        <f t="shared" si="21"/>
        <v>0</v>
      </c>
      <c r="K161" s="12">
        <f t="shared" si="22"/>
        <v>0</v>
      </c>
      <c r="L161" s="12">
        <f t="shared" si="23"/>
        <v>0</v>
      </c>
    </row>
    <row r="162" ht="12.5" hidden="1">
      <c r="A162" s="11">
        <f t="shared" si="24"/>
        <v>147</v>
      </c>
      <c r="B162" s="12">
        <f t="shared" si="25"/>
        <v>0</v>
      </c>
      <c r="C162" s="13">
        <v>3.2000000000000001e-02</v>
      </c>
      <c r="D162" s="12">
        <f>B162*C162*1.16</f>
        <v>0</v>
      </c>
      <c r="E162" s="12">
        <f t="shared" si="18"/>
        <v>0</v>
      </c>
      <c r="F162" s="12">
        <f t="shared" si="19"/>
        <v>0</v>
      </c>
      <c r="G162" s="12">
        <f t="shared" si="20"/>
        <v>0</v>
      </c>
      <c r="H162" s="12">
        <f t="shared" si="26"/>
        <v>0</v>
      </c>
      <c r="I162" s="12">
        <f>H162*C162*1.16</f>
        <v>0</v>
      </c>
      <c r="J162" s="12">
        <f t="shared" si="21"/>
        <v>0</v>
      </c>
      <c r="K162" s="12">
        <f t="shared" si="22"/>
        <v>0</v>
      </c>
      <c r="L162" s="12">
        <f t="shared" si="23"/>
        <v>0</v>
      </c>
    </row>
    <row r="163" ht="12.5" hidden="1">
      <c r="A163" s="11">
        <f t="shared" si="24"/>
        <v>148</v>
      </c>
      <c r="B163" s="12">
        <f t="shared" si="25"/>
        <v>0</v>
      </c>
      <c r="C163" s="13">
        <v>3.2000000000000001e-02</v>
      </c>
      <c r="D163" s="12">
        <f>B163*C163*1.16</f>
        <v>0</v>
      </c>
      <c r="E163" s="12">
        <f t="shared" si="18"/>
        <v>0</v>
      </c>
      <c r="F163" s="12">
        <f t="shared" si="19"/>
        <v>0</v>
      </c>
      <c r="G163" s="12">
        <f t="shared" si="20"/>
        <v>0</v>
      </c>
      <c r="H163" s="12">
        <f t="shared" si="26"/>
        <v>0</v>
      </c>
      <c r="I163" s="12">
        <f>H163*C163*1.16</f>
        <v>0</v>
      </c>
      <c r="J163" s="12">
        <f t="shared" si="21"/>
        <v>0</v>
      </c>
      <c r="K163" s="12">
        <f t="shared" si="22"/>
        <v>0</v>
      </c>
      <c r="L163" s="12">
        <f t="shared" si="23"/>
        <v>0</v>
      </c>
    </row>
    <row r="164" ht="12.5" hidden="1">
      <c r="A164" s="11">
        <f t="shared" si="24"/>
        <v>149</v>
      </c>
      <c r="B164" s="12">
        <f t="shared" si="25"/>
        <v>0</v>
      </c>
      <c r="C164" s="13">
        <v>3.2000000000000001e-02</v>
      </c>
      <c r="D164" s="12">
        <f>B164*C164*1.16</f>
        <v>0</v>
      </c>
      <c r="E164" s="12">
        <f t="shared" ref="E164:E227" si="27">B164+D164</f>
        <v>0</v>
      </c>
      <c r="F164" s="12">
        <f t="shared" ref="F164:F227" si="28">IF(E164&lt;100,E164,IF((E164*0.05)&lt;100,100,E164*0.05))</f>
        <v>0</v>
      </c>
      <c r="G164" s="12">
        <f t="shared" ref="G164:G227" si="29">E164-F164</f>
        <v>0</v>
      </c>
      <c r="H164" s="12">
        <f t="shared" si="26"/>
        <v>0</v>
      </c>
      <c r="I164" s="12">
        <f>H164*C164*1.16</f>
        <v>0</v>
      </c>
      <c r="J164" s="12">
        <f t="shared" ref="J164:J227" si="30">H164+I164</f>
        <v>0</v>
      </c>
      <c r="K164" s="12">
        <f t="shared" ref="K164:K227" si="31">IF(J164&lt;100,J164,IF((J164*0.05*2)&lt;100,100,J164*0.05*2))</f>
        <v>0</v>
      </c>
      <c r="L164" s="12">
        <f t="shared" ref="L164:L227" si="32">J164-K164</f>
        <v>0</v>
      </c>
    </row>
    <row r="165" ht="12.5" hidden="1">
      <c r="A165" s="11">
        <f t="shared" ref="A165:A228" si="33">+A164+1</f>
        <v>150</v>
      </c>
      <c r="B165" s="12">
        <f t="shared" ref="B165:B228" si="34">IF(G164=0,0,G164)</f>
        <v>0</v>
      </c>
      <c r="C165" s="13">
        <v>3.2000000000000001e-02</v>
      </c>
      <c r="D165" s="12">
        <f>B165*C165*1.16</f>
        <v>0</v>
      </c>
      <c r="E165" s="12">
        <f t="shared" si="27"/>
        <v>0</v>
      </c>
      <c r="F165" s="12">
        <f t="shared" si="28"/>
        <v>0</v>
      </c>
      <c r="G165" s="12">
        <f t="shared" si="29"/>
        <v>0</v>
      </c>
      <c r="H165" s="12">
        <f t="shared" ref="H165:H228" si="35">IF(L164=0,0,L164)</f>
        <v>0</v>
      </c>
      <c r="I165" s="12">
        <f>H165*C165*1.16</f>
        <v>0</v>
      </c>
      <c r="J165" s="12">
        <f t="shared" si="30"/>
        <v>0</v>
      </c>
      <c r="K165" s="12">
        <f t="shared" si="31"/>
        <v>0</v>
      </c>
      <c r="L165" s="12">
        <f t="shared" si="32"/>
        <v>0</v>
      </c>
    </row>
    <row r="166" ht="12.5" hidden="1">
      <c r="A166" s="11">
        <f t="shared" si="33"/>
        <v>151</v>
      </c>
      <c r="B166" s="12">
        <f t="shared" si="34"/>
        <v>0</v>
      </c>
      <c r="C166" s="13">
        <v>3.2000000000000001e-02</v>
      </c>
      <c r="D166" s="12">
        <f>B166*C166*1.16</f>
        <v>0</v>
      </c>
      <c r="E166" s="12">
        <f t="shared" si="27"/>
        <v>0</v>
      </c>
      <c r="F166" s="12">
        <f t="shared" si="28"/>
        <v>0</v>
      </c>
      <c r="G166" s="12">
        <f t="shared" si="29"/>
        <v>0</v>
      </c>
      <c r="H166" s="12">
        <f t="shared" si="35"/>
        <v>0</v>
      </c>
      <c r="I166" s="12">
        <f>H166*C166*1.16</f>
        <v>0</v>
      </c>
      <c r="J166" s="12">
        <f t="shared" si="30"/>
        <v>0</v>
      </c>
      <c r="K166" s="12">
        <f t="shared" si="31"/>
        <v>0</v>
      </c>
      <c r="L166" s="12">
        <f t="shared" si="32"/>
        <v>0</v>
      </c>
    </row>
    <row r="167" ht="12.5" hidden="1">
      <c r="A167" s="11">
        <f t="shared" si="33"/>
        <v>152</v>
      </c>
      <c r="B167" s="12">
        <f t="shared" si="34"/>
        <v>0</v>
      </c>
      <c r="C167" s="13">
        <v>3.2000000000000001e-02</v>
      </c>
      <c r="D167" s="12">
        <f>B167*C167*1.16</f>
        <v>0</v>
      </c>
      <c r="E167" s="12">
        <f t="shared" si="27"/>
        <v>0</v>
      </c>
      <c r="F167" s="12">
        <f t="shared" si="28"/>
        <v>0</v>
      </c>
      <c r="G167" s="12">
        <f t="shared" si="29"/>
        <v>0</v>
      </c>
      <c r="H167" s="12">
        <f t="shared" si="35"/>
        <v>0</v>
      </c>
      <c r="I167" s="12">
        <f>H167*C167*1.16</f>
        <v>0</v>
      </c>
      <c r="J167" s="12">
        <f t="shared" si="30"/>
        <v>0</v>
      </c>
      <c r="K167" s="12">
        <f t="shared" si="31"/>
        <v>0</v>
      </c>
      <c r="L167" s="12">
        <f t="shared" si="32"/>
        <v>0</v>
      </c>
    </row>
    <row r="168" ht="12.5" hidden="1">
      <c r="A168" s="11">
        <f t="shared" si="33"/>
        <v>153</v>
      </c>
      <c r="B168" s="12">
        <f t="shared" si="34"/>
        <v>0</v>
      </c>
      <c r="C168" s="13">
        <v>3.2000000000000001e-02</v>
      </c>
      <c r="D168" s="12">
        <f>B168*C168*1.16</f>
        <v>0</v>
      </c>
      <c r="E168" s="12">
        <f t="shared" si="27"/>
        <v>0</v>
      </c>
      <c r="F168" s="12">
        <f t="shared" si="28"/>
        <v>0</v>
      </c>
      <c r="G168" s="12">
        <f t="shared" si="29"/>
        <v>0</v>
      </c>
      <c r="H168" s="12">
        <f t="shared" si="35"/>
        <v>0</v>
      </c>
      <c r="I168" s="12">
        <f>H168*C168*1.16</f>
        <v>0</v>
      </c>
      <c r="J168" s="12">
        <f t="shared" si="30"/>
        <v>0</v>
      </c>
      <c r="K168" s="12">
        <f t="shared" si="31"/>
        <v>0</v>
      </c>
      <c r="L168" s="12">
        <f t="shared" si="32"/>
        <v>0</v>
      </c>
    </row>
    <row r="169" ht="12.5" hidden="1">
      <c r="A169" s="11">
        <f t="shared" si="33"/>
        <v>154</v>
      </c>
      <c r="B169" s="12">
        <f t="shared" si="34"/>
        <v>0</v>
      </c>
      <c r="C169" s="13">
        <v>3.2000000000000001e-02</v>
      </c>
      <c r="D169" s="12">
        <f>B169*C169*1.16</f>
        <v>0</v>
      </c>
      <c r="E169" s="12">
        <f t="shared" si="27"/>
        <v>0</v>
      </c>
      <c r="F169" s="12">
        <f t="shared" si="28"/>
        <v>0</v>
      </c>
      <c r="G169" s="12">
        <f t="shared" si="29"/>
        <v>0</v>
      </c>
      <c r="H169" s="12">
        <f t="shared" si="35"/>
        <v>0</v>
      </c>
      <c r="I169" s="12">
        <f>H169*C169*1.16</f>
        <v>0</v>
      </c>
      <c r="J169" s="12">
        <f t="shared" si="30"/>
        <v>0</v>
      </c>
      <c r="K169" s="12">
        <f t="shared" si="31"/>
        <v>0</v>
      </c>
      <c r="L169" s="12">
        <f t="shared" si="32"/>
        <v>0</v>
      </c>
    </row>
    <row r="170" ht="12.5" hidden="1">
      <c r="A170" s="11">
        <f t="shared" si="33"/>
        <v>155</v>
      </c>
      <c r="B170" s="12">
        <f t="shared" si="34"/>
        <v>0</v>
      </c>
      <c r="C170" s="13">
        <v>3.2000000000000001e-02</v>
      </c>
      <c r="D170" s="12">
        <f>B170*C170*1.16</f>
        <v>0</v>
      </c>
      <c r="E170" s="12">
        <f t="shared" si="27"/>
        <v>0</v>
      </c>
      <c r="F170" s="12">
        <f t="shared" si="28"/>
        <v>0</v>
      </c>
      <c r="G170" s="12">
        <f t="shared" si="29"/>
        <v>0</v>
      </c>
      <c r="H170" s="12">
        <f t="shared" si="35"/>
        <v>0</v>
      </c>
      <c r="I170" s="12">
        <f>H170*C170*1.16</f>
        <v>0</v>
      </c>
      <c r="J170" s="12">
        <f t="shared" si="30"/>
        <v>0</v>
      </c>
      <c r="K170" s="12">
        <f t="shared" si="31"/>
        <v>0</v>
      </c>
      <c r="L170" s="12">
        <f t="shared" si="32"/>
        <v>0</v>
      </c>
    </row>
    <row r="171" ht="12.5" hidden="1">
      <c r="A171" s="11">
        <f t="shared" si="33"/>
        <v>156</v>
      </c>
      <c r="B171" s="12">
        <f t="shared" si="34"/>
        <v>0</v>
      </c>
      <c r="C171" s="13">
        <v>3.2000000000000001e-02</v>
      </c>
      <c r="D171" s="12">
        <f>B171*C171*1.16</f>
        <v>0</v>
      </c>
      <c r="E171" s="12">
        <f t="shared" si="27"/>
        <v>0</v>
      </c>
      <c r="F171" s="12">
        <f t="shared" si="28"/>
        <v>0</v>
      </c>
      <c r="G171" s="12">
        <f t="shared" si="29"/>
        <v>0</v>
      </c>
      <c r="H171" s="12">
        <f t="shared" si="35"/>
        <v>0</v>
      </c>
      <c r="I171" s="12">
        <f>H171*C171*1.16</f>
        <v>0</v>
      </c>
      <c r="J171" s="12">
        <f t="shared" si="30"/>
        <v>0</v>
      </c>
      <c r="K171" s="12">
        <f t="shared" si="31"/>
        <v>0</v>
      </c>
      <c r="L171" s="12">
        <f t="shared" si="32"/>
        <v>0</v>
      </c>
    </row>
    <row r="172" ht="12.5" hidden="1">
      <c r="A172" s="11">
        <f t="shared" si="33"/>
        <v>157</v>
      </c>
      <c r="B172" s="12">
        <f t="shared" si="34"/>
        <v>0</v>
      </c>
      <c r="C172" s="13">
        <v>3.2000000000000001e-02</v>
      </c>
      <c r="D172" s="12">
        <f>B172*C172*1.16</f>
        <v>0</v>
      </c>
      <c r="E172" s="12">
        <f t="shared" si="27"/>
        <v>0</v>
      </c>
      <c r="F172" s="12">
        <f t="shared" si="28"/>
        <v>0</v>
      </c>
      <c r="G172" s="12">
        <f t="shared" si="29"/>
        <v>0</v>
      </c>
      <c r="H172" s="12">
        <f t="shared" si="35"/>
        <v>0</v>
      </c>
      <c r="I172" s="12">
        <f>H172*C172*1.16</f>
        <v>0</v>
      </c>
      <c r="J172" s="12">
        <f t="shared" si="30"/>
        <v>0</v>
      </c>
      <c r="K172" s="12">
        <f t="shared" si="31"/>
        <v>0</v>
      </c>
      <c r="L172" s="12">
        <f t="shared" si="32"/>
        <v>0</v>
      </c>
    </row>
    <row r="173" ht="12.5" hidden="1">
      <c r="A173" s="11">
        <f t="shared" si="33"/>
        <v>158</v>
      </c>
      <c r="B173" s="12">
        <f t="shared" si="34"/>
        <v>0</v>
      </c>
      <c r="C173" s="13">
        <v>3.2000000000000001e-02</v>
      </c>
      <c r="D173" s="12">
        <f>B173*C173*1.16</f>
        <v>0</v>
      </c>
      <c r="E173" s="12">
        <f t="shared" si="27"/>
        <v>0</v>
      </c>
      <c r="F173" s="12">
        <f t="shared" si="28"/>
        <v>0</v>
      </c>
      <c r="G173" s="12">
        <f t="shared" si="29"/>
        <v>0</v>
      </c>
      <c r="H173" s="12">
        <f t="shared" si="35"/>
        <v>0</v>
      </c>
      <c r="I173" s="12">
        <f>H173*C173*1.16</f>
        <v>0</v>
      </c>
      <c r="J173" s="12">
        <f t="shared" si="30"/>
        <v>0</v>
      </c>
      <c r="K173" s="12">
        <f t="shared" si="31"/>
        <v>0</v>
      </c>
      <c r="L173" s="12">
        <f t="shared" si="32"/>
        <v>0</v>
      </c>
    </row>
    <row r="174" ht="12.5" hidden="1">
      <c r="A174" s="11">
        <f t="shared" si="33"/>
        <v>159</v>
      </c>
      <c r="B174" s="12">
        <f t="shared" si="34"/>
        <v>0</v>
      </c>
      <c r="C174" s="13">
        <v>3.2000000000000001e-02</v>
      </c>
      <c r="D174" s="12">
        <f>B174*C174*1.16</f>
        <v>0</v>
      </c>
      <c r="E174" s="12">
        <f t="shared" si="27"/>
        <v>0</v>
      </c>
      <c r="F174" s="12">
        <f t="shared" si="28"/>
        <v>0</v>
      </c>
      <c r="G174" s="12">
        <f t="shared" si="29"/>
        <v>0</v>
      </c>
      <c r="H174" s="12">
        <f t="shared" si="35"/>
        <v>0</v>
      </c>
      <c r="I174" s="12">
        <f>H174*C174*1.16</f>
        <v>0</v>
      </c>
      <c r="J174" s="12">
        <f t="shared" si="30"/>
        <v>0</v>
      </c>
      <c r="K174" s="12">
        <f t="shared" si="31"/>
        <v>0</v>
      </c>
      <c r="L174" s="12">
        <f t="shared" si="32"/>
        <v>0</v>
      </c>
    </row>
    <row r="175" ht="12.5" hidden="1">
      <c r="A175" s="11">
        <f t="shared" si="33"/>
        <v>160</v>
      </c>
      <c r="B175" s="12">
        <f t="shared" si="34"/>
        <v>0</v>
      </c>
      <c r="C175" s="13">
        <v>3.2000000000000001e-02</v>
      </c>
      <c r="D175" s="12">
        <f>B175*C175*1.16</f>
        <v>0</v>
      </c>
      <c r="E175" s="12">
        <f t="shared" si="27"/>
        <v>0</v>
      </c>
      <c r="F175" s="12">
        <f t="shared" si="28"/>
        <v>0</v>
      </c>
      <c r="G175" s="12">
        <f t="shared" si="29"/>
        <v>0</v>
      </c>
      <c r="H175" s="12">
        <f t="shared" si="35"/>
        <v>0</v>
      </c>
      <c r="I175" s="12">
        <f>H175*C175*1.16</f>
        <v>0</v>
      </c>
      <c r="J175" s="12">
        <f t="shared" si="30"/>
        <v>0</v>
      </c>
      <c r="K175" s="12">
        <f t="shared" si="31"/>
        <v>0</v>
      </c>
      <c r="L175" s="12">
        <f t="shared" si="32"/>
        <v>0</v>
      </c>
    </row>
    <row r="176" ht="12.5" hidden="1">
      <c r="A176" s="11">
        <f t="shared" si="33"/>
        <v>161</v>
      </c>
      <c r="B176" s="12">
        <f t="shared" si="34"/>
        <v>0</v>
      </c>
      <c r="C176" s="13">
        <v>3.2000000000000001e-02</v>
      </c>
      <c r="D176" s="12">
        <f>B176*C176*1.16</f>
        <v>0</v>
      </c>
      <c r="E176" s="12">
        <f t="shared" si="27"/>
        <v>0</v>
      </c>
      <c r="F176" s="12">
        <f t="shared" si="28"/>
        <v>0</v>
      </c>
      <c r="G176" s="12">
        <f t="shared" si="29"/>
        <v>0</v>
      </c>
      <c r="H176" s="12">
        <f t="shared" si="35"/>
        <v>0</v>
      </c>
      <c r="I176" s="12">
        <f>H176*C176*1.16</f>
        <v>0</v>
      </c>
      <c r="J176" s="12">
        <f t="shared" si="30"/>
        <v>0</v>
      </c>
      <c r="K176" s="12">
        <f t="shared" si="31"/>
        <v>0</v>
      </c>
      <c r="L176" s="12">
        <f t="shared" si="32"/>
        <v>0</v>
      </c>
    </row>
    <row r="177" ht="12.5" hidden="1">
      <c r="A177" s="11">
        <f t="shared" si="33"/>
        <v>162</v>
      </c>
      <c r="B177" s="12">
        <f t="shared" si="34"/>
        <v>0</v>
      </c>
      <c r="C177" s="13">
        <v>3.2000000000000001e-02</v>
      </c>
      <c r="D177" s="12">
        <f>B177*C177*1.16</f>
        <v>0</v>
      </c>
      <c r="E177" s="12">
        <f t="shared" si="27"/>
        <v>0</v>
      </c>
      <c r="F177" s="12">
        <f t="shared" si="28"/>
        <v>0</v>
      </c>
      <c r="G177" s="12">
        <f t="shared" si="29"/>
        <v>0</v>
      </c>
      <c r="H177" s="12">
        <f t="shared" si="35"/>
        <v>0</v>
      </c>
      <c r="I177" s="12">
        <f>H177*C177*1.16</f>
        <v>0</v>
      </c>
      <c r="J177" s="12">
        <f t="shared" si="30"/>
        <v>0</v>
      </c>
      <c r="K177" s="12">
        <f t="shared" si="31"/>
        <v>0</v>
      </c>
      <c r="L177" s="12">
        <f t="shared" si="32"/>
        <v>0</v>
      </c>
    </row>
    <row r="178" ht="12.5" hidden="1">
      <c r="A178" s="11">
        <f t="shared" si="33"/>
        <v>163</v>
      </c>
      <c r="B178" s="12">
        <f t="shared" si="34"/>
        <v>0</v>
      </c>
      <c r="C178" s="13">
        <v>3.2000000000000001e-02</v>
      </c>
      <c r="D178" s="12">
        <f>B178*C178*1.16</f>
        <v>0</v>
      </c>
      <c r="E178" s="12">
        <f t="shared" si="27"/>
        <v>0</v>
      </c>
      <c r="F178" s="12">
        <f t="shared" si="28"/>
        <v>0</v>
      </c>
      <c r="G178" s="12">
        <f t="shared" si="29"/>
        <v>0</v>
      </c>
      <c r="H178" s="12">
        <f t="shared" si="35"/>
        <v>0</v>
      </c>
      <c r="I178" s="12">
        <f>H178*C178*1.16</f>
        <v>0</v>
      </c>
      <c r="J178" s="12">
        <f t="shared" si="30"/>
        <v>0</v>
      </c>
      <c r="K178" s="12">
        <f t="shared" si="31"/>
        <v>0</v>
      </c>
      <c r="L178" s="12">
        <f t="shared" si="32"/>
        <v>0</v>
      </c>
    </row>
    <row r="179" ht="12.5" hidden="1">
      <c r="A179" s="11">
        <f t="shared" si="33"/>
        <v>164</v>
      </c>
      <c r="B179" s="12">
        <f t="shared" si="34"/>
        <v>0</v>
      </c>
      <c r="C179" s="13">
        <v>3.2000000000000001e-02</v>
      </c>
      <c r="D179" s="12">
        <f>B179*C179*1.16</f>
        <v>0</v>
      </c>
      <c r="E179" s="12">
        <f t="shared" si="27"/>
        <v>0</v>
      </c>
      <c r="F179" s="12">
        <f t="shared" si="28"/>
        <v>0</v>
      </c>
      <c r="G179" s="12">
        <f t="shared" si="29"/>
        <v>0</v>
      </c>
      <c r="H179" s="12">
        <f t="shared" si="35"/>
        <v>0</v>
      </c>
      <c r="I179" s="12">
        <f>H179*C179*1.16</f>
        <v>0</v>
      </c>
      <c r="J179" s="12">
        <f t="shared" si="30"/>
        <v>0</v>
      </c>
      <c r="K179" s="12">
        <f t="shared" si="31"/>
        <v>0</v>
      </c>
      <c r="L179" s="12">
        <f t="shared" si="32"/>
        <v>0</v>
      </c>
    </row>
    <row r="180" ht="12.5" hidden="1">
      <c r="A180" s="11">
        <f t="shared" si="33"/>
        <v>165</v>
      </c>
      <c r="B180" s="12">
        <f t="shared" si="34"/>
        <v>0</v>
      </c>
      <c r="C180" s="13">
        <v>3.2000000000000001e-02</v>
      </c>
      <c r="D180" s="12">
        <f>B180*C180*1.16</f>
        <v>0</v>
      </c>
      <c r="E180" s="12">
        <f t="shared" si="27"/>
        <v>0</v>
      </c>
      <c r="F180" s="12">
        <f t="shared" si="28"/>
        <v>0</v>
      </c>
      <c r="G180" s="12">
        <f t="shared" si="29"/>
        <v>0</v>
      </c>
      <c r="H180" s="12">
        <f t="shared" si="35"/>
        <v>0</v>
      </c>
      <c r="I180" s="12">
        <f>H180*C180*1.16</f>
        <v>0</v>
      </c>
      <c r="J180" s="12">
        <f t="shared" si="30"/>
        <v>0</v>
      </c>
      <c r="K180" s="12">
        <f t="shared" si="31"/>
        <v>0</v>
      </c>
      <c r="L180" s="12">
        <f t="shared" si="32"/>
        <v>0</v>
      </c>
    </row>
    <row r="181" ht="12.5" hidden="1">
      <c r="A181" s="11">
        <f t="shared" si="33"/>
        <v>166</v>
      </c>
      <c r="B181" s="12">
        <f t="shared" si="34"/>
        <v>0</v>
      </c>
      <c r="C181" s="13">
        <v>3.2000000000000001e-02</v>
      </c>
      <c r="D181" s="12">
        <f>B181*C181*1.16</f>
        <v>0</v>
      </c>
      <c r="E181" s="12">
        <f t="shared" si="27"/>
        <v>0</v>
      </c>
      <c r="F181" s="12">
        <f t="shared" si="28"/>
        <v>0</v>
      </c>
      <c r="G181" s="12">
        <f t="shared" si="29"/>
        <v>0</v>
      </c>
      <c r="H181" s="12">
        <f t="shared" si="35"/>
        <v>0</v>
      </c>
      <c r="I181" s="12">
        <f>H181*C181*1.16</f>
        <v>0</v>
      </c>
      <c r="J181" s="12">
        <f t="shared" si="30"/>
        <v>0</v>
      </c>
      <c r="K181" s="12">
        <f t="shared" si="31"/>
        <v>0</v>
      </c>
      <c r="L181" s="12">
        <f t="shared" si="32"/>
        <v>0</v>
      </c>
    </row>
    <row r="182" ht="12.5" hidden="1">
      <c r="A182" s="11">
        <f t="shared" si="33"/>
        <v>167</v>
      </c>
      <c r="B182" s="12">
        <f t="shared" si="34"/>
        <v>0</v>
      </c>
      <c r="C182" s="13">
        <v>3.2000000000000001e-02</v>
      </c>
      <c r="D182" s="12">
        <f>B182*C182*1.16</f>
        <v>0</v>
      </c>
      <c r="E182" s="12">
        <f t="shared" si="27"/>
        <v>0</v>
      </c>
      <c r="F182" s="12">
        <f t="shared" si="28"/>
        <v>0</v>
      </c>
      <c r="G182" s="12">
        <f t="shared" si="29"/>
        <v>0</v>
      </c>
      <c r="H182" s="12">
        <f t="shared" si="35"/>
        <v>0</v>
      </c>
      <c r="I182" s="12">
        <f>H182*C182*1.16</f>
        <v>0</v>
      </c>
      <c r="J182" s="12">
        <f t="shared" si="30"/>
        <v>0</v>
      </c>
      <c r="K182" s="12">
        <f t="shared" si="31"/>
        <v>0</v>
      </c>
      <c r="L182" s="12">
        <f t="shared" si="32"/>
        <v>0</v>
      </c>
    </row>
    <row r="183" ht="12.5" hidden="1">
      <c r="A183" s="11">
        <f t="shared" si="33"/>
        <v>168</v>
      </c>
      <c r="B183" s="12">
        <f t="shared" si="34"/>
        <v>0</v>
      </c>
      <c r="C183" s="13">
        <v>3.2000000000000001e-02</v>
      </c>
      <c r="D183" s="12">
        <f>B183*C183*1.16</f>
        <v>0</v>
      </c>
      <c r="E183" s="12">
        <f t="shared" si="27"/>
        <v>0</v>
      </c>
      <c r="F183" s="12">
        <f t="shared" si="28"/>
        <v>0</v>
      </c>
      <c r="G183" s="12">
        <f t="shared" si="29"/>
        <v>0</v>
      </c>
      <c r="H183" s="12">
        <f t="shared" si="35"/>
        <v>0</v>
      </c>
      <c r="I183" s="12">
        <f>H183*C183*1.16</f>
        <v>0</v>
      </c>
      <c r="J183" s="12">
        <f t="shared" si="30"/>
        <v>0</v>
      </c>
      <c r="K183" s="12">
        <f t="shared" si="31"/>
        <v>0</v>
      </c>
      <c r="L183" s="12">
        <f t="shared" si="32"/>
        <v>0</v>
      </c>
    </row>
    <row r="184" ht="12.5" hidden="1">
      <c r="A184" s="11">
        <f t="shared" si="33"/>
        <v>169</v>
      </c>
      <c r="B184" s="12">
        <f t="shared" si="34"/>
        <v>0</v>
      </c>
      <c r="C184" s="13">
        <v>3.2000000000000001e-02</v>
      </c>
      <c r="D184" s="12">
        <f>B184*C184*1.16</f>
        <v>0</v>
      </c>
      <c r="E184" s="12">
        <f t="shared" si="27"/>
        <v>0</v>
      </c>
      <c r="F184" s="12">
        <f t="shared" si="28"/>
        <v>0</v>
      </c>
      <c r="G184" s="12">
        <f t="shared" si="29"/>
        <v>0</v>
      </c>
      <c r="H184" s="12">
        <f t="shared" si="35"/>
        <v>0</v>
      </c>
      <c r="I184" s="12">
        <f>H184*C184*1.16</f>
        <v>0</v>
      </c>
      <c r="J184" s="12">
        <f t="shared" si="30"/>
        <v>0</v>
      </c>
      <c r="K184" s="12">
        <f t="shared" si="31"/>
        <v>0</v>
      </c>
      <c r="L184" s="12">
        <f t="shared" si="32"/>
        <v>0</v>
      </c>
    </row>
    <row r="185" ht="12.5" hidden="1">
      <c r="A185" s="11">
        <f t="shared" si="33"/>
        <v>170</v>
      </c>
      <c r="B185" s="12">
        <f t="shared" si="34"/>
        <v>0</v>
      </c>
      <c r="C185" s="13">
        <v>3.2000000000000001e-02</v>
      </c>
      <c r="D185" s="12">
        <f>B185*C185*1.16</f>
        <v>0</v>
      </c>
      <c r="E185" s="12">
        <f t="shared" si="27"/>
        <v>0</v>
      </c>
      <c r="F185" s="12">
        <f t="shared" si="28"/>
        <v>0</v>
      </c>
      <c r="G185" s="12">
        <f t="shared" si="29"/>
        <v>0</v>
      </c>
      <c r="H185" s="12">
        <f t="shared" si="35"/>
        <v>0</v>
      </c>
      <c r="I185" s="12">
        <f>H185*C185*1.16</f>
        <v>0</v>
      </c>
      <c r="J185" s="12">
        <f t="shared" si="30"/>
        <v>0</v>
      </c>
      <c r="K185" s="12">
        <f t="shared" si="31"/>
        <v>0</v>
      </c>
      <c r="L185" s="12">
        <f t="shared" si="32"/>
        <v>0</v>
      </c>
    </row>
    <row r="186" ht="12.5" hidden="1">
      <c r="A186" s="11">
        <f t="shared" si="33"/>
        <v>171</v>
      </c>
      <c r="B186" s="12">
        <f t="shared" si="34"/>
        <v>0</v>
      </c>
      <c r="C186" s="13">
        <v>3.2000000000000001e-02</v>
      </c>
      <c r="D186" s="12">
        <f>B186*C186*1.16</f>
        <v>0</v>
      </c>
      <c r="E186" s="12">
        <f t="shared" si="27"/>
        <v>0</v>
      </c>
      <c r="F186" s="12">
        <f t="shared" si="28"/>
        <v>0</v>
      </c>
      <c r="G186" s="12">
        <f t="shared" si="29"/>
        <v>0</v>
      </c>
      <c r="H186" s="12">
        <f t="shared" si="35"/>
        <v>0</v>
      </c>
      <c r="I186" s="12">
        <f>H186*C186*1.16</f>
        <v>0</v>
      </c>
      <c r="J186" s="12">
        <f t="shared" si="30"/>
        <v>0</v>
      </c>
      <c r="K186" s="12">
        <f t="shared" si="31"/>
        <v>0</v>
      </c>
      <c r="L186" s="12">
        <f t="shared" si="32"/>
        <v>0</v>
      </c>
    </row>
    <row r="187" ht="12.5" hidden="1">
      <c r="A187" s="11">
        <f t="shared" si="33"/>
        <v>172</v>
      </c>
      <c r="B187" s="12">
        <f t="shared" si="34"/>
        <v>0</v>
      </c>
      <c r="C187" s="13">
        <v>3.2000000000000001e-02</v>
      </c>
      <c r="D187" s="12">
        <f>B187*C187*1.16</f>
        <v>0</v>
      </c>
      <c r="E187" s="12">
        <f t="shared" si="27"/>
        <v>0</v>
      </c>
      <c r="F187" s="12">
        <f t="shared" si="28"/>
        <v>0</v>
      </c>
      <c r="G187" s="12">
        <f t="shared" si="29"/>
        <v>0</v>
      </c>
      <c r="H187" s="12">
        <f t="shared" si="35"/>
        <v>0</v>
      </c>
      <c r="I187" s="12">
        <f>H187*C187*1.16</f>
        <v>0</v>
      </c>
      <c r="J187" s="12">
        <f t="shared" si="30"/>
        <v>0</v>
      </c>
      <c r="K187" s="12">
        <f t="shared" si="31"/>
        <v>0</v>
      </c>
      <c r="L187" s="12">
        <f t="shared" si="32"/>
        <v>0</v>
      </c>
    </row>
    <row r="188" ht="12.5" hidden="1">
      <c r="A188" s="11">
        <f t="shared" si="33"/>
        <v>173</v>
      </c>
      <c r="B188" s="12">
        <f t="shared" si="34"/>
        <v>0</v>
      </c>
      <c r="C188" s="13">
        <v>3.2000000000000001e-02</v>
      </c>
      <c r="D188" s="12">
        <f>B188*C188*1.16</f>
        <v>0</v>
      </c>
      <c r="E188" s="12">
        <f t="shared" si="27"/>
        <v>0</v>
      </c>
      <c r="F188" s="12">
        <f t="shared" si="28"/>
        <v>0</v>
      </c>
      <c r="G188" s="12">
        <f t="shared" si="29"/>
        <v>0</v>
      </c>
      <c r="H188" s="12">
        <f t="shared" si="35"/>
        <v>0</v>
      </c>
      <c r="I188" s="12">
        <f>H188*C188*1.16</f>
        <v>0</v>
      </c>
      <c r="J188" s="12">
        <f t="shared" si="30"/>
        <v>0</v>
      </c>
      <c r="K188" s="12">
        <f t="shared" si="31"/>
        <v>0</v>
      </c>
      <c r="L188" s="12">
        <f t="shared" si="32"/>
        <v>0</v>
      </c>
    </row>
    <row r="189" ht="12.5" hidden="1">
      <c r="A189" s="11">
        <f t="shared" si="33"/>
        <v>174</v>
      </c>
      <c r="B189" s="12">
        <f t="shared" si="34"/>
        <v>0</v>
      </c>
      <c r="C189" s="13">
        <v>3.2000000000000001e-02</v>
      </c>
      <c r="D189" s="12">
        <f>B189*C189*1.16</f>
        <v>0</v>
      </c>
      <c r="E189" s="12">
        <f t="shared" si="27"/>
        <v>0</v>
      </c>
      <c r="F189" s="12">
        <f t="shared" si="28"/>
        <v>0</v>
      </c>
      <c r="G189" s="12">
        <f t="shared" si="29"/>
        <v>0</v>
      </c>
      <c r="H189" s="12">
        <f t="shared" si="35"/>
        <v>0</v>
      </c>
      <c r="I189" s="12">
        <f>H189*C189*1.16</f>
        <v>0</v>
      </c>
      <c r="J189" s="12">
        <f t="shared" si="30"/>
        <v>0</v>
      </c>
      <c r="K189" s="12">
        <f t="shared" si="31"/>
        <v>0</v>
      </c>
      <c r="L189" s="12">
        <f t="shared" si="32"/>
        <v>0</v>
      </c>
    </row>
    <row r="190" ht="12.5" hidden="1">
      <c r="A190" s="11">
        <f t="shared" si="33"/>
        <v>175</v>
      </c>
      <c r="B190" s="12">
        <f t="shared" si="34"/>
        <v>0</v>
      </c>
      <c r="C190" s="13">
        <v>3.2000000000000001e-02</v>
      </c>
      <c r="D190" s="12">
        <f>B190*C190*1.16</f>
        <v>0</v>
      </c>
      <c r="E190" s="12">
        <f t="shared" si="27"/>
        <v>0</v>
      </c>
      <c r="F190" s="12">
        <f t="shared" si="28"/>
        <v>0</v>
      </c>
      <c r="G190" s="12">
        <f t="shared" si="29"/>
        <v>0</v>
      </c>
      <c r="H190" s="12">
        <f t="shared" si="35"/>
        <v>0</v>
      </c>
      <c r="I190" s="12">
        <f>H190*C190*1.16</f>
        <v>0</v>
      </c>
      <c r="J190" s="12">
        <f t="shared" si="30"/>
        <v>0</v>
      </c>
      <c r="K190" s="12">
        <f t="shared" si="31"/>
        <v>0</v>
      </c>
      <c r="L190" s="12">
        <f t="shared" si="32"/>
        <v>0</v>
      </c>
    </row>
    <row r="191" ht="12.5" hidden="1">
      <c r="A191" s="11">
        <f t="shared" si="33"/>
        <v>176</v>
      </c>
      <c r="B191" s="12">
        <f t="shared" si="34"/>
        <v>0</v>
      </c>
      <c r="C191" s="13">
        <v>3.2000000000000001e-02</v>
      </c>
      <c r="D191" s="12">
        <f>B191*C191*1.16</f>
        <v>0</v>
      </c>
      <c r="E191" s="12">
        <f t="shared" si="27"/>
        <v>0</v>
      </c>
      <c r="F191" s="12">
        <f t="shared" si="28"/>
        <v>0</v>
      </c>
      <c r="G191" s="12">
        <f t="shared" si="29"/>
        <v>0</v>
      </c>
      <c r="H191" s="12">
        <f t="shared" si="35"/>
        <v>0</v>
      </c>
      <c r="I191" s="12">
        <f>H191*C191*1.16</f>
        <v>0</v>
      </c>
      <c r="J191" s="12">
        <f t="shared" si="30"/>
        <v>0</v>
      </c>
      <c r="K191" s="12">
        <f t="shared" si="31"/>
        <v>0</v>
      </c>
      <c r="L191" s="12">
        <f t="shared" si="32"/>
        <v>0</v>
      </c>
    </row>
    <row r="192" ht="12.5" hidden="1">
      <c r="A192" s="11">
        <f t="shared" si="33"/>
        <v>177</v>
      </c>
      <c r="B192" s="12">
        <f t="shared" si="34"/>
        <v>0</v>
      </c>
      <c r="C192" s="13">
        <v>3.2000000000000001e-02</v>
      </c>
      <c r="D192" s="12">
        <f>B192*C192*1.16</f>
        <v>0</v>
      </c>
      <c r="E192" s="12">
        <f t="shared" si="27"/>
        <v>0</v>
      </c>
      <c r="F192" s="12">
        <f t="shared" si="28"/>
        <v>0</v>
      </c>
      <c r="G192" s="12">
        <f t="shared" si="29"/>
        <v>0</v>
      </c>
      <c r="H192" s="12">
        <f t="shared" si="35"/>
        <v>0</v>
      </c>
      <c r="I192" s="12">
        <f>H192*C192*1.16</f>
        <v>0</v>
      </c>
      <c r="J192" s="12">
        <f t="shared" si="30"/>
        <v>0</v>
      </c>
      <c r="K192" s="12">
        <f t="shared" si="31"/>
        <v>0</v>
      </c>
      <c r="L192" s="12">
        <f t="shared" si="32"/>
        <v>0</v>
      </c>
    </row>
    <row r="193" ht="12.5" hidden="1">
      <c r="A193" s="11">
        <f t="shared" si="33"/>
        <v>178</v>
      </c>
      <c r="B193" s="12">
        <f t="shared" si="34"/>
        <v>0</v>
      </c>
      <c r="C193" s="13">
        <v>3.2000000000000001e-02</v>
      </c>
      <c r="D193" s="12">
        <f>B193*C193*1.16</f>
        <v>0</v>
      </c>
      <c r="E193" s="12">
        <f t="shared" si="27"/>
        <v>0</v>
      </c>
      <c r="F193" s="12">
        <f t="shared" si="28"/>
        <v>0</v>
      </c>
      <c r="G193" s="12">
        <f t="shared" si="29"/>
        <v>0</v>
      </c>
      <c r="H193" s="12">
        <f t="shared" si="35"/>
        <v>0</v>
      </c>
      <c r="I193" s="12">
        <f>H193*C193*1.16</f>
        <v>0</v>
      </c>
      <c r="J193" s="12">
        <f t="shared" si="30"/>
        <v>0</v>
      </c>
      <c r="K193" s="12">
        <f t="shared" si="31"/>
        <v>0</v>
      </c>
      <c r="L193" s="12">
        <f t="shared" si="32"/>
        <v>0</v>
      </c>
    </row>
    <row r="194" ht="12.5" hidden="1">
      <c r="A194" s="11">
        <f t="shared" si="33"/>
        <v>179</v>
      </c>
      <c r="B194" s="12">
        <f t="shared" si="34"/>
        <v>0</v>
      </c>
      <c r="C194" s="13">
        <v>3.2000000000000001e-02</v>
      </c>
      <c r="D194" s="12">
        <f>B194*C194*1.16</f>
        <v>0</v>
      </c>
      <c r="E194" s="12">
        <f t="shared" si="27"/>
        <v>0</v>
      </c>
      <c r="F194" s="12">
        <f t="shared" si="28"/>
        <v>0</v>
      </c>
      <c r="G194" s="12">
        <f t="shared" si="29"/>
        <v>0</v>
      </c>
      <c r="H194" s="12">
        <f t="shared" si="35"/>
        <v>0</v>
      </c>
      <c r="I194" s="12">
        <f>H194*C194*1.16</f>
        <v>0</v>
      </c>
      <c r="J194" s="12">
        <f t="shared" si="30"/>
        <v>0</v>
      </c>
      <c r="K194" s="12">
        <f t="shared" si="31"/>
        <v>0</v>
      </c>
      <c r="L194" s="12">
        <f t="shared" si="32"/>
        <v>0</v>
      </c>
    </row>
    <row r="195" ht="12.5" hidden="1">
      <c r="A195" s="11">
        <f t="shared" si="33"/>
        <v>180</v>
      </c>
      <c r="B195" s="12">
        <f t="shared" si="34"/>
        <v>0</v>
      </c>
      <c r="C195" s="13">
        <v>3.2000000000000001e-02</v>
      </c>
      <c r="D195" s="12">
        <f>B195*C195*1.16</f>
        <v>0</v>
      </c>
      <c r="E195" s="12">
        <f t="shared" si="27"/>
        <v>0</v>
      </c>
      <c r="F195" s="12">
        <f t="shared" si="28"/>
        <v>0</v>
      </c>
      <c r="G195" s="12">
        <f t="shared" si="29"/>
        <v>0</v>
      </c>
      <c r="H195" s="12">
        <f t="shared" si="35"/>
        <v>0</v>
      </c>
      <c r="I195" s="12">
        <f>H195*C195*1.16</f>
        <v>0</v>
      </c>
      <c r="J195" s="12">
        <f t="shared" si="30"/>
        <v>0</v>
      </c>
      <c r="K195" s="12">
        <f t="shared" si="31"/>
        <v>0</v>
      </c>
      <c r="L195" s="12">
        <f t="shared" si="32"/>
        <v>0</v>
      </c>
    </row>
    <row r="196" ht="12.5" hidden="1">
      <c r="A196" s="11">
        <f t="shared" si="33"/>
        <v>181</v>
      </c>
      <c r="B196" s="12">
        <f t="shared" si="34"/>
        <v>0</v>
      </c>
      <c r="C196" s="13">
        <v>3.2000000000000001e-02</v>
      </c>
      <c r="D196" s="12">
        <f>B196*C196*1.16</f>
        <v>0</v>
      </c>
      <c r="E196" s="12">
        <f t="shared" si="27"/>
        <v>0</v>
      </c>
      <c r="F196" s="12">
        <f t="shared" si="28"/>
        <v>0</v>
      </c>
      <c r="G196" s="12">
        <f t="shared" si="29"/>
        <v>0</v>
      </c>
      <c r="H196" s="12">
        <f t="shared" si="35"/>
        <v>0</v>
      </c>
      <c r="I196" s="12">
        <f>H196*C196*1.16</f>
        <v>0</v>
      </c>
      <c r="J196" s="12">
        <f t="shared" si="30"/>
        <v>0</v>
      </c>
      <c r="K196" s="12">
        <f t="shared" si="31"/>
        <v>0</v>
      </c>
      <c r="L196" s="12">
        <f t="shared" si="32"/>
        <v>0</v>
      </c>
    </row>
    <row r="197" ht="12.5" hidden="1">
      <c r="A197" s="11">
        <f t="shared" si="33"/>
        <v>182</v>
      </c>
      <c r="B197" s="12">
        <f t="shared" si="34"/>
        <v>0</v>
      </c>
      <c r="C197" s="13">
        <v>3.2000000000000001e-02</v>
      </c>
      <c r="D197" s="12">
        <f>B197*C197*1.16</f>
        <v>0</v>
      </c>
      <c r="E197" s="12">
        <f t="shared" si="27"/>
        <v>0</v>
      </c>
      <c r="F197" s="12">
        <f t="shared" si="28"/>
        <v>0</v>
      </c>
      <c r="G197" s="12">
        <f t="shared" si="29"/>
        <v>0</v>
      </c>
      <c r="H197" s="12">
        <f t="shared" si="35"/>
        <v>0</v>
      </c>
      <c r="I197" s="12">
        <f>H197*C197*1.16</f>
        <v>0</v>
      </c>
      <c r="J197" s="12">
        <f t="shared" si="30"/>
        <v>0</v>
      </c>
      <c r="K197" s="12">
        <f t="shared" si="31"/>
        <v>0</v>
      </c>
      <c r="L197" s="12">
        <f t="shared" si="32"/>
        <v>0</v>
      </c>
    </row>
    <row r="198" ht="12.5" hidden="1">
      <c r="A198" s="11">
        <f t="shared" si="33"/>
        <v>183</v>
      </c>
      <c r="B198" s="12">
        <f t="shared" si="34"/>
        <v>0</v>
      </c>
      <c r="C198" s="13">
        <v>3.2000000000000001e-02</v>
      </c>
      <c r="D198" s="12">
        <f>B198*C198*1.16</f>
        <v>0</v>
      </c>
      <c r="E198" s="12">
        <f t="shared" si="27"/>
        <v>0</v>
      </c>
      <c r="F198" s="12">
        <f t="shared" si="28"/>
        <v>0</v>
      </c>
      <c r="G198" s="12">
        <f t="shared" si="29"/>
        <v>0</v>
      </c>
      <c r="H198" s="12">
        <f t="shared" si="35"/>
        <v>0</v>
      </c>
      <c r="I198" s="12">
        <f>H198*C198*1.16</f>
        <v>0</v>
      </c>
      <c r="J198" s="12">
        <f t="shared" si="30"/>
        <v>0</v>
      </c>
      <c r="K198" s="12">
        <f t="shared" si="31"/>
        <v>0</v>
      </c>
      <c r="L198" s="12">
        <f t="shared" si="32"/>
        <v>0</v>
      </c>
    </row>
    <row r="199" ht="12.5" hidden="1">
      <c r="A199" s="11">
        <f t="shared" si="33"/>
        <v>184</v>
      </c>
      <c r="B199" s="12">
        <f t="shared" si="34"/>
        <v>0</v>
      </c>
      <c r="C199" s="13">
        <v>3.2000000000000001e-02</v>
      </c>
      <c r="D199" s="12">
        <f>B199*C199*1.16</f>
        <v>0</v>
      </c>
      <c r="E199" s="12">
        <f t="shared" si="27"/>
        <v>0</v>
      </c>
      <c r="F199" s="12">
        <f t="shared" si="28"/>
        <v>0</v>
      </c>
      <c r="G199" s="12">
        <f t="shared" si="29"/>
        <v>0</v>
      </c>
      <c r="H199" s="12">
        <f t="shared" si="35"/>
        <v>0</v>
      </c>
      <c r="I199" s="12">
        <f>H199*C199*1.16</f>
        <v>0</v>
      </c>
      <c r="J199" s="12">
        <f t="shared" si="30"/>
        <v>0</v>
      </c>
      <c r="K199" s="12">
        <f t="shared" si="31"/>
        <v>0</v>
      </c>
      <c r="L199" s="12">
        <f t="shared" si="32"/>
        <v>0</v>
      </c>
    </row>
    <row r="200" ht="12.5" hidden="1">
      <c r="A200" s="11">
        <f t="shared" si="33"/>
        <v>185</v>
      </c>
      <c r="B200" s="12">
        <f t="shared" si="34"/>
        <v>0</v>
      </c>
      <c r="C200" s="13">
        <v>3.2000000000000001e-02</v>
      </c>
      <c r="D200" s="12">
        <f>B200*C200*1.16</f>
        <v>0</v>
      </c>
      <c r="E200" s="12">
        <f t="shared" si="27"/>
        <v>0</v>
      </c>
      <c r="F200" s="12">
        <f t="shared" si="28"/>
        <v>0</v>
      </c>
      <c r="G200" s="12">
        <f t="shared" si="29"/>
        <v>0</v>
      </c>
      <c r="H200" s="12">
        <f t="shared" si="35"/>
        <v>0</v>
      </c>
      <c r="I200" s="12">
        <f>H200*C200*1.16</f>
        <v>0</v>
      </c>
      <c r="J200" s="12">
        <f t="shared" si="30"/>
        <v>0</v>
      </c>
      <c r="K200" s="12">
        <f t="shared" si="31"/>
        <v>0</v>
      </c>
      <c r="L200" s="12">
        <f t="shared" si="32"/>
        <v>0</v>
      </c>
    </row>
    <row r="201" ht="12.5" hidden="1">
      <c r="A201" s="11">
        <f t="shared" si="33"/>
        <v>186</v>
      </c>
      <c r="B201" s="12">
        <f t="shared" si="34"/>
        <v>0</v>
      </c>
      <c r="C201" s="13">
        <v>3.2000000000000001e-02</v>
      </c>
      <c r="D201" s="12">
        <f>B201*C201*1.16</f>
        <v>0</v>
      </c>
      <c r="E201" s="12">
        <f t="shared" si="27"/>
        <v>0</v>
      </c>
      <c r="F201" s="12">
        <f t="shared" si="28"/>
        <v>0</v>
      </c>
      <c r="G201" s="12">
        <f t="shared" si="29"/>
        <v>0</v>
      </c>
      <c r="H201" s="12">
        <f t="shared" si="35"/>
        <v>0</v>
      </c>
      <c r="I201" s="12">
        <f>H201*C201*1.16</f>
        <v>0</v>
      </c>
      <c r="J201" s="12">
        <f t="shared" si="30"/>
        <v>0</v>
      </c>
      <c r="K201" s="12">
        <f t="shared" si="31"/>
        <v>0</v>
      </c>
      <c r="L201" s="12">
        <f t="shared" si="32"/>
        <v>0</v>
      </c>
    </row>
    <row r="202" ht="12.5" hidden="1">
      <c r="A202" s="11">
        <f t="shared" si="33"/>
        <v>187</v>
      </c>
      <c r="B202" s="12">
        <f t="shared" si="34"/>
        <v>0</v>
      </c>
      <c r="C202" s="13">
        <v>3.2000000000000001e-02</v>
      </c>
      <c r="D202" s="12">
        <f>B202*C202*1.16</f>
        <v>0</v>
      </c>
      <c r="E202" s="12">
        <f t="shared" si="27"/>
        <v>0</v>
      </c>
      <c r="F202" s="12">
        <f t="shared" si="28"/>
        <v>0</v>
      </c>
      <c r="G202" s="12">
        <f t="shared" si="29"/>
        <v>0</v>
      </c>
      <c r="H202" s="12">
        <f t="shared" si="35"/>
        <v>0</v>
      </c>
      <c r="I202" s="12">
        <f>H202*C202*1.16</f>
        <v>0</v>
      </c>
      <c r="J202" s="12">
        <f t="shared" si="30"/>
        <v>0</v>
      </c>
      <c r="K202" s="12">
        <f t="shared" si="31"/>
        <v>0</v>
      </c>
      <c r="L202" s="12">
        <f t="shared" si="32"/>
        <v>0</v>
      </c>
    </row>
    <row r="203" ht="12.5" hidden="1">
      <c r="A203" s="11">
        <f t="shared" si="33"/>
        <v>188</v>
      </c>
      <c r="B203" s="12">
        <f t="shared" si="34"/>
        <v>0</v>
      </c>
      <c r="C203" s="13">
        <v>3.2000000000000001e-02</v>
      </c>
      <c r="D203" s="12">
        <f>B203*C203*1.16</f>
        <v>0</v>
      </c>
      <c r="E203" s="12">
        <f t="shared" si="27"/>
        <v>0</v>
      </c>
      <c r="F203" s="12">
        <f t="shared" si="28"/>
        <v>0</v>
      </c>
      <c r="G203" s="12">
        <f t="shared" si="29"/>
        <v>0</v>
      </c>
      <c r="H203" s="12">
        <f t="shared" si="35"/>
        <v>0</v>
      </c>
      <c r="I203" s="12">
        <f>H203*C203*1.16</f>
        <v>0</v>
      </c>
      <c r="J203" s="12">
        <f t="shared" si="30"/>
        <v>0</v>
      </c>
      <c r="K203" s="12">
        <f t="shared" si="31"/>
        <v>0</v>
      </c>
      <c r="L203" s="12">
        <f t="shared" si="32"/>
        <v>0</v>
      </c>
    </row>
    <row r="204" ht="12.5" hidden="1">
      <c r="A204" s="11">
        <f t="shared" si="33"/>
        <v>189</v>
      </c>
      <c r="B204" s="12">
        <f t="shared" si="34"/>
        <v>0</v>
      </c>
      <c r="C204" s="13">
        <v>3.2000000000000001e-02</v>
      </c>
      <c r="D204" s="12">
        <f>B204*C204*1.16</f>
        <v>0</v>
      </c>
      <c r="E204" s="12">
        <f t="shared" si="27"/>
        <v>0</v>
      </c>
      <c r="F204" s="12">
        <f t="shared" si="28"/>
        <v>0</v>
      </c>
      <c r="G204" s="12">
        <f t="shared" si="29"/>
        <v>0</v>
      </c>
      <c r="H204" s="12">
        <f t="shared" si="35"/>
        <v>0</v>
      </c>
      <c r="I204" s="12">
        <f>H204*C204*1.16</f>
        <v>0</v>
      </c>
      <c r="J204" s="12">
        <f t="shared" si="30"/>
        <v>0</v>
      </c>
      <c r="K204" s="12">
        <f t="shared" si="31"/>
        <v>0</v>
      </c>
      <c r="L204" s="12">
        <f t="shared" si="32"/>
        <v>0</v>
      </c>
    </row>
    <row r="205" ht="12.5" hidden="1">
      <c r="A205" s="11">
        <f t="shared" si="33"/>
        <v>190</v>
      </c>
      <c r="B205" s="12">
        <f t="shared" si="34"/>
        <v>0</v>
      </c>
      <c r="C205" s="13">
        <v>3.2000000000000001e-02</v>
      </c>
      <c r="D205" s="12">
        <f>B205*C205*1.16</f>
        <v>0</v>
      </c>
      <c r="E205" s="12">
        <f t="shared" si="27"/>
        <v>0</v>
      </c>
      <c r="F205" s="12">
        <f t="shared" si="28"/>
        <v>0</v>
      </c>
      <c r="G205" s="12">
        <f t="shared" si="29"/>
        <v>0</v>
      </c>
      <c r="H205" s="12">
        <f t="shared" si="35"/>
        <v>0</v>
      </c>
      <c r="I205" s="12">
        <f>H205*C205*1.16</f>
        <v>0</v>
      </c>
      <c r="J205" s="12">
        <f t="shared" si="30"/>
        <v>0</v>
      </c>
      <c r="K205" s="12">
        <f t="shared" si="31"/>
        <v>0</v>
      </c>
      <c r="L205" s="12">
        <f t="shared" si="32"/>
        <v>0</v>
      </c>
    </row>
    <row r="206" ht="12.5" hidden="1">
      <c r="A206" s="11">
        <f t="shared" si="33"/>
        <v>191</v>
      </c>
      <c r="B206" s="12">
        <f t="shared" si="34"/>
        <v>0</v>
      </c>
      <c r="C206" s="13">
        <v>3.2000000000000001e-02</v>
      </c>
      <c r="D206" s="12">
        <f>B206*C206*1.16</f>
        <v>0</v>
      </c>
      <c r="E206" s="12">
        <f t="shared" si="27"/>
        <v>0</v>
      </c>
      <c r="F206" s="12">
        <f t="shared" si="28"/>
        <v>0</v>
      </c>
      <c r="G206" s="12">
        <f t="shared" si="29"/>
        <v>0</v>
      </c>
      <c r="H206" s="12">
        <f t="shared" si="35"/>
        <v>0</v>
      </c>
      <c r="I206" s="12">
        <f>H206*C206*1.16</f>
        <v>0</v>
      </c>
      <c r="J206" s="12">
        <f t="shared" si="30"/>
        <v>0</v>
      </c>
      <c r="K206" s="12">
        <f t="shared" si="31"/>
        <v>0</v>
      </c>
      <c r="L206" s="12">
        <f t="shared" si="32"/>
        <v>0</v>
      </c>
    </row>
    <row r="207" ht="12.5" hidden="1">
      <c r="A207" s="11">
        <f t="shared" si="33"/>
        <v>192</v>
      </c>
      <c r="B207" s="12">
        <f t="shared" si="34"/>
        <v>0</v>
      </c>
      <c r="C207" s="13">
        <v>3.2000000000000001e-02</v>
      </c>
      <c r="D207" s="12">
        <f>B207*C207*1.16</f>
        <v>0</v>
      </c>
      <c r="E207" s="12">
        <f t="shared" si="27"/>
        <v>0</v>
      </c>
      <c r="F207" s="12">
        <f t="shared" si="28"/>
        <v>0</v>
      </c>
      <c r="G207" s="12">
        <f t="shared" si="29"/>
        <v>0</v>
      </c>
      <c r="H207" s="12">
        <f t="shared" si="35"/>
        <v>0</v>
      </c>
      <c r="I207" s="12">
        <f>H207*C207*1.16</f>
        <v>0</v>
      </c>
      <c r="J207" s="12">
        <f t="shared" si="30"/>
        <v>0</v>
      </c>
      <c r="K207" s="12">
        <f t="shared" si="31"/>
        <v>0</v>
      </c>
      <c r="L207" s="12">
        <f t="shared" si="32"/>
        <v>0</v>
      </c>
    </row>
    <row r="208" ht="12.5" hidden="1">
      <c r="A208" s="11">
        <f t="shared" si="33"/>
        <v>193</v>
      </c>
      <c r="B208" s="12">
        <f t="shared" si="34"/>
        <v>0</v>
      </c>
      <c r="C208" s="13">
        <v>3.2000000000000001e-02</v>
      </c>
      <c r="D208" s="12">
        <f>B208*C208*1.16</f>
        <v>0</v>
      </c>
      <c r="E208" s="12">
        <f t="shared" si="27"/>
        <v>0</v>
      </c>
      <c r="F208" s="12">
        <f t="shared" si="28"/>
        <v>0</v>
      </c>
      <c r="G208" s="12">
        <f t="shared" si="29"/>
        <v>0</v>
      </c>
      <c r="H208" s="12">
        <f t="shared" si="35"/>
        <v>0</v>
      </c>
      <c r="I208" s="12">
        <f>H208*C208*1.16</f>
        <v>0</v>
      </c>
      <c r="J208" s="12">
        <f t="shared" si="30"/>
        <v>0</v>
      </c>
      <c r="K208" s="12">
        <f t="shared" si="31"/>
        <v>0</v>
      </c>
      <c r="L208" s="12">
        <f t="shared" si="32"/>
        <v>0</v>
      </c>
    </row>
    <row r="209" ht="12.5" hidden="1">
      <c r="A209" s="11">
        <f t="shared" si="33"/>
        <v>194</v>
      </c>
      <c r="B209" s="12">
        <f t="shared" si="34"/>
        <v>0</v>
      </c>
      <c r="C209" s="13">
        <v>3.2000000000000001e-02</v>
      </c>
      <c r="D209" s="12">
        <f>B209*C209*1.16</f>
        <v>0</v>
      </c>
      <c r="E209" s="12">
        <f t="shared" si="27"/>
        <v>0</v>
      </c>
      <c r="F209" s="12">
        <f t="shared" si="28"/>
        <v>0</v>
      </c>
      <c r="G209" s="12">
        <f t="shared" si="29"/>
        <v>0</v>
      </c>
      <c r="H209" s="12">
        <f t="shared" si="35"/>
        <v>0</v>
      </c>
      <c r="I209" s="12">
        <f>H209*C209*1.16</f>
        <v>0</v>
      </c>
      <c r="J209" s="12">
        <f t="shared" si="30"/>
        <v>0</v>
      </c>
      <c r="K209" s="12">
        <f t="shared" si="31"/>
        <v>0</v>
      </c>
      <c r="L209" s="12">
        <f t="shared" si="32"/>
        <v>0</v>
      </c>
    </row>
    <row r="210" ht="12.5" hidden="1">
      <c r="A210" s="11">
        <f t="shared" si="33"/>
        <v>195</v>
      </c>
      <c r="B210" s="12">
        <f t="shared" si="34"/>
        <v>0</v>
      </c>
      <c r="C210" s="13">
        <v>3.2000000000000001e-02</v>
      </c>
      <c r="D210" s="12">
        <f>B210*C210*1.16</f>
        <v>0</v>
      </c>
      <c r="E210" s="12">
        <f t="shared" si="27"/>
        <v>0</v>
      </c>
      <c r="F210" s="12">
        <f t="shared" si="28"/>
        <v>0</v>
      </c>
      <c r="G210" s="12">
        <f t="shared" si="29"/>
        <v>0</v>
      </c>
      <c r="H210" s="12">
        <f t="shared" si="35"/>
        <v>0</v>
      </c>
      <c r="I210" s="12">
        <f>H210*C210*1.16</f>
        <v>0</v>
      </c>
      <c r="J210" s="12">
        <f t="shared" si="30"/>
        <v>0</v>
      </c>
      <c r="K210" s="12">
        <f t="shared" si="31"/>
        <v>0</v>
      </c>
      <c r="L210" s="12">
        <f t="shared" si="32"/>
        <v>0</v>
      </c>
    </row>
    <row r="211" ht="12.5" hidden="1">
      <c r="A211" s="11">
        <f t="shared" si="33"/>
        <v>196</v>
      </c>
      <c r="B211" s="12">
        <f t="shared" si="34"/>
        <v>0</v>
      </c>
      <c r="C211" s="13">
        <v>3.2000000000000001e-02</v>
      </c>
      <c r="D211" s="12">
        <f>B211*C211*1.16</f>
        <v>0</v>
      </c>
      <c r="E211" s="12">
        <f t="shared" si="27"/>
        <v>0</v>
      </c>
      <c r="F211" s="12">
        <f t="shared" si="28"/>
        <v>0</v>
      </c>
      <c r="G211" s="12">
        <f t="shared" si="29"/>
        <v>0</v>
      </c>
      <c r="H211" s="12">
        <f t="shared" si="35"/>
        <v>0</v>
      </c>
      <c r="I211" s="12">
        <f>H211*C211*1.16</f>
        <v>0</v>
      </c>
      <c r="J211" s="12">
        <f t="shared" si="30"/>
        <v>0</v>
      </c>
      <c r="K211" s="12">
        <f t="shared" si="31"/>
        <v>0</v>
      </c>
      <c r="L211" s="12">
        <f t="shared" si="32"/>
        <v>0</v>
      </c>
    </row>
    <row r="212" ht="12.5" hidden="1">
      <c r="A212" s="11">
        <f t="shared" si="33"/>
        <v>197</v>
      </c>
      <c r="B212" s="12">
        <f t="shared" si="34"/>
        <v>0</v>
      </c>
      <c r="C212" s="13">
        <v>3.2000000000000001e-02</v>
      </c>
      <c r="D212" s="12">
        <f>B212*C212*1.16</f>
        <v>0</v>
      </c>
      <c r="E212" s="12">
        <f t="shared" si="27"/>
        <v>0</v>
      </c>
      <c r="F212" s="12">
        <f t="shared" si="28"/>
        <v>0</v>
      </c>
      <c r="G212" s="12">
        <f t="shared" si="29"/>
        <v>0</v>
      </c>
      <c r="H212" s="12">
        <f t="shared" si="35"/>
        <v>0</v>
      </c>
      <c r="I212" s="12">
        <f>H212*C212*1.16</f>
        <v>0</v>
      </c>
      <c r="J212" s="12">
        <f t="shared" si="30"/>
        <v>0</v>
      </c>
      <c r="K212" s="12">
        <f t="shared" si="31"/>
        <v>0</v>
      </c>
      <c r="L212" s="12">
        <f t="shared" si="32"/>
        <v>0</v>
      </c>
    </row>
    <row r="213" ht="12.5" hidden="1">
      <c r="A213" s="11">
        <f t="shared" si="33"/>
        <v>198</v>
      </c>
      <c r="B213" s="12">
        <f t="shared" si="34"/>
        <v>0</v>
      </c>
      <c r="C213" s="13">
        <v>3.2000000000000001e-02</v>
      </c>
      <c r="D213" s="12">
        <f>B213*C213*1.16</f>
        <v>0</v>
      </c>
      <c r="E213" s="12">
        <f t="shared" si="27"/>
        <v>0</v>
      </c>
      <c r="F213" s="12">
        <f t="shared" si="28"/>
        <v>0</v>
      </c>
      <c r="G213" s="12">
        <f t="shared" si="29"/>
        <v>0</v>
      </c>
      <c r="H213" s="12">
        <f t="shared" si="35"/>
        <v>0</v>
      </c>
      <c r="I213" s="12">
        <f>H213*C213*1.16</f>
        <v>0</v>
      </c>
      <c r="J213" s="12">
        <f t="shared" si="30"/>
        <v>0</v>
      </c>
      <c r="K213" s="12">
        <f t="shared" si="31"/>
        <v>0</v>
      </c>
      <c r="L213" s="12">
        <f t="shared" si="32"/>
        <v>0</v>
      </c>
    </row>
    <row r="214" ht="12.5" hidden="1">
      <c r="A214" s="11">
        <f t="shared" si="33"/>
        <v>199</v>
      </c>
      <c r="B214" s="12">
        <f t="shared" si="34"/>
        <v>0</v>
      </c>
      <c r="C214" s="13">
        <v>3.2000000000000001e-02</v>
      </c>
      <c r="D214" s="12">
        <f>B214*C214*1.16</f>
        <v>0</v>
      </c>
      <c r="E214" s="12">
        <f t="shared" si="27"/>
        <v>0</v>
      </c>
      <c r="F214" s="12">
        <f t="shared" si="28"/>
        <v>0</v>
      </c>
      <c r="G214" s="12">
        <f t="shared" si="29"/>
        <v>0</v>
      </c>
      <c r="H214" s="12">
        <f t="shared" si="35"/>
        <v>0</v>
      </c>
      <c r="I214" s="12">
        <f>H214*C214*1.16</f>
        <v>0</v>
      </c>
      <c r="J214" s="12">
        <f t="shared" si="30"/>
        <v>0</v>
      </c>
      <c r="K214" s="12">
        <f t="shared" si="31"/>
        <v>0</v>
      </c>
      <c r="L214" s="12">
        <f t="shared" si="32"/>
        <v>0</v>
      </c>
    </row>
    <row r="215" ht="12.5" hidden="1">
      <c r="A215" s="11">
        <f t="shared" si="33"/>
        <v>200</v>
      </c>
      <c r="B215" s="12">
        <f t="shared" si="34"/>
        <v>0</v>
      </c>
      <c r="C215" s="13">
        <v>3.2000000000000001e-02</v>
      </c>
      <c r="D215" s="12">
        <f>B215*C215*1.16</f>
        <v>0</v>
      </c>
      <c r="E215" s="12">
        <f t="shared" si="27"/>
        <v>0</v>
      </c>
      <c r="F215" s="12">
        <f t="shared" si="28"/>
        <v>0</v>
      </c>
      <c r="G215" s="12">
        <f t="shared" si="29"/>
        <v>0</v>
      </c>
      <c r="H215" s="12">
        <f t="shared" si="35"/>
        <v>0</v>
      </c>
      <c r="I215" s="12">
        <f>H215*C215*1.16</f>
        <v>0</v>
      </c>
      <c r="J215" s="12">
        <f t="shared" si="30"/>
        <v>0</v>
      </c>
      <c r="K215" s="12">
        <f t="shared" si="31"/>
        <v>0</v>
      </c>
      <c r="L215" s="12">
        <f t="shared" si="32"/>
        <v>0</v>
      </c>
    </row>
    <row r="216" ht="12.5" hidden="1">
      <c r="A216" s="11">
        <f t="shared" si="33"/>
        <v>201</v>
      </c>
      <c r="B216" s="12">
        <f t="shared" si="34"/>
        <v>0</v>
      </c>
      <c r="C216" s="13">
        <v>3.2000000000000001e-02</v>
      </c>
      <c r="D216" s="12">
        <f>B216*C216*1.16</f>
        <v>0</v>
      </c>
      <c r="E216" s="12">
        <f t="shared" si="27"/>
        <v>0</v>
      </c>
      <c r="F216" s="12">
        <f t="shared" si="28"/>
        <v>0</v>
      </c>
      <c r="G216" s="12">
        <f t="shared" si="29"/>
        <v>0</v>
      </c>
      <c r="H216" s="12">
        <f t="shared" si="35"/>
        <v>0</v>
      </c>
      <c r="I216" s="12">
        <f>H216*C216*1.16</f>
        <v>0</v>
      </c>
      <c r="J216" s="12">
        <f t="shared" si="30"/>
        <v>0</v>
      </c>
      <c r="K216" s="12">
        <f t="shared" si="31"/>
        <v>0</v>
      </c>
      <c r="L216" s="12">
        <f t="shared" si="32"/>
        <v>0</v>
      </c>
    </row>
    <row r="217" ht="12.5" hidden="1">
      <c r="A217" s="11">
        <f t="shared" si="33"/>
        <v>202</v>
      </c>
      <c r="B217" s="12">
        <f t="shared" si="34"/>
        <v>0</v>
      </c>
      <c r="C217" s="13">
        <v>3.2000000000000001e-02</v>
      </c>
      <c r="D217" s="12">
        <f>B217*C217*1.16</f>
        <v>0</v>
      </c>
      <c r="E217" s="12">
        <f t="shared" si="27"/>
        <v>0</v>
      </c>
      <c r="F217" s="12">
        <f t="shared" si="28"/>
        <v>0</v>
      </c>
      <c r="G217" s="12">
        <f t="shared" si="29"/>
        <v>0</v>
      </c>
      <c r="H217" s="12">
        <f t="shared" si="35"/>
        <v>0</v>
      </c>
      <c r="I217" s="12">
        <f>H217*C217*1.16</f>
        <v>0</v>
      </c>
      <c r="J217" s="12">
        <f t="shared" si="30"/>
        <v>0</v>
      </c>
      <c r="K217" s="12">
        <f t="shared" si="31"/>
        <v>0</v>
      </c>
      <c r="L217" s="12">
        <f t="shared" si="32"/>
        <v>0</v>
      </c>
    </row>
    <row r="218" ht="12.5" hidden="1">
      <c r="A218" s="11">
        <f t="shared" si="33"/>
        <v>203</v>
      </c>
      <c r="B218" s="12">
        <f t="shared" si="34"/>
        <v>0</v>
      </c>
      <c r="C218" s="13">
        <v>3.2000000000000001e-02</v>
      </c>
      <c r="D218" s="12">
        <f>B218*C218*1.16</f>
        <v>0</v>
      </c>
      <c r="E218" s="12">
        <f t="shared" si="27"/>
        <v>0</v>
      </c>
      <c r="F218" s="12">
        <f t="shared" si="28"/>
        <v>0</v>
      </c>
      <c r="G218" s="12">
        <f t="shared" si="29"/>
        <v>0</v>
      </c>
      <c r="H218" s="12">
        <f t="shared" si="35"/>
        <v>0</v>
      </c>
      <c r="I218" s="12">
        <f>H218*C218*1.16</f>
        <v>0</v>
      </c>
      <c r="J218" s="12">
        <f t="shared" si="30"/>
        <v>0</v>
      </c>
      <c r="K218" s="12">
        <f t="shared" si="31"/>
        <v>0</v>
      </c>
      <c r="L218" s="12">
        <f t="shared" si="32"/>
        <v>0</v>
      </c>
    </row>
    <row r="219" ht="12.5" hidden="1">
      <c r="A219" s="11">
        <f t="shared" si="33"/>
        <v>204</v>
      </c>
      <c r="B219" s="12">
        <f t="shared" si="34"/>
        <v>0</v>
      </c>
      <c r="C219" s="13">
        <v>3.2000000000000001e-02</v>
      </c>
      <c r="D219" s="12">
        <f>B219*C219*1.16</f>
        <v>0</v>
      </c>
      <c r="E219" s="12">
        <f t="shared" si="27"/>
        <v>0</v>
      </c>
      <c r="F219" s="12">
        <f t="shared" si="28"/>
        <v>0</v>
      </c>
      <c r="G219" s="12">
        <f t="shared" si="29"/>
        <v>0</v>
      </c>
      <c r="H219" s="12">
        <f t="shared" si="35"/>
        <v>0</v>
      </c>
      <c r="I219" s="12">
        <f>H219*C219*1.16</f>
        <v>0</v>
      </c>
      <c r="J219" s="12">
        <f t="shared" si="30"/>
        <v>0</v>
      </c>
      <c r="K219" s="12">
        <f t="shared" si="31"/>
        <v>0</v>
      </c>
      <c r="L219" s="12">
        <f t="shared" si="32"/>
        <v>0</v>
      </c>
    </row>
    <row r="220" ht="12.5" hidden="1">
      <c r="A220" s="11">
        <f t="shared" si="33"/>
        <v>205</v>
      </c>
      <c r="B220" s="12">
        <f t="shared" si="34"/>
        <v>0</v>
      </c>
      <c r="C220" s="13">
        <v>3.2000000000000001e-02</v>
      </c>
      <c r="D220" s="12">
        <f>B220*C220*1.16</f>
        <v>0</v>
      </c>
      <c r="E220" s="12">
        <f t="shared" si="27"/>
        <v>0</v>
      </c>
      <c r="F220" s="12">
        <f t="shared" si="28"/>
        <v>0</v>
      </c>
      <c r="G220" s="12">
        <f t="shared" si="29"/>
        <v>0</v>
      </c>
      <c r="H220" s="12">
        <f t="shared" si="35"/>
        <v>0</v>
      </c>
      <c r="I220" s="12">
        <f>H220*C220*1.16</f>
        <v>0</v>
      </c>
      <c r="J220" s="12">
        <f t="shared" si="30"/>
        <v>0</v>
      </c>
      <c r="K220" s="12">
        <f t="shared" si="31"/>
        <v>0</v>
      </c>
      <c r="L220" s="12">
        <f t="shared" si="32"/>
        <v>0</v>
      </c>
    </row>
    <row r="221" ht="12.5" hidden="1">
      <c r="A221" s="11">
        <f t="shared" si="33"/>
        <v>206</v>
      </c>
      <c r="B221" s="12">
        <f t="shared" si="34"/>
        <v>0</v>
      </c>
      <c r="C221" s="13">
        <v>3.2000000000000001e-02</v>
      </c>
      <c r="D221" s="12">
        <f>B221*C221*1.16</f>
        <v>0</v>
      </c>
      <c r="E221" s="12">
        <f t="shared" si="27"/>
        <v>0</v>
      </c>
      <c r="F221" s="12">
        <f t="shared" si="28"/>
        <v>0</v>
      </c>
      <c r="G221" s="12">
        <f t="shared" si="29"/>
        <v>0</v>
      </c>
      <c r="H221" s="12">
        <f t="shared" si="35"/>
        <v>0</v>
      </c>
      <c r="I221" s="12">
        <f>H221*C221*1.16</f>
        <v>0</v>
      </c>
      <c r="J221" s="12">
        <f t="shared" si="30"/>
        <v>0</v>
      </c>
      <c r="K221" s="12">
        <f t="shared" si="31"/>
        <v>0</v>
      </c>
      <c r="L221" s="12">
        <f t="shared" si="32"/>
        <v>0</v>
      </c>
    </row>
    <row r="222" ht="12.5" hidden="1">
      <c r="A222" s="11">
        <f t="shared" si="33"/>
        <v>207</v>
      </c>
      <c r="B222" s="12">
        <f t="shared" si="34"/>
        <v>0</v>
      </c>
      <c r="C222" s="13">
        <v>3.2000000000000001e-02</v>
      </c>
      <c r="D222" s="12">
        <f>B222*C222*1.16</f>
        <v>0</v>
      </c>
      <c r="E222" s="12">
        <f t="shared" si="27"/>
        <v>0</v>
      </c>
      <c r="F222" s="12">
        <f t="shared" si="28"/>
        <v>0</v>
      </c>
      <c r="G222" s="12">
        <f t="shared" si="29"/>
        <v>0</v>
      </c>
      <c r="H222" s="12">
        <f t="shared" si="35"/>
        <v>0</v>
      </c>
      <c r="I222" s="12">
        <f>H222*C222*1.16</f>
        <v>0</v>
      </c>
      <c r="J222" s="12">
        <f t="shared" si="30"/>
        <v>0</v>
      </c>
      <c r="K222" s="12">
        <f t="shared" si="31"/>
        <v>0</v>
      </c>
      <c r="L222" s="12">
        <f t="shared" si="32"/>
        <v>0</v>
      </c>
    </row>
    <row r="223" ht="12.5" hidden="1">
      <c r="A223" s="11">
        <f t="shared" si="33"/>
        <v>208</v>
      </c>
      <c r="B223" s="12">
        <f t="shared" si="34"/>
        <v>0</v>
      </c>
      <c r="C223" s="13">
        <v>3.2000000000000001e-02</v>
      </c>
      <c r="D223" s="12">
        <f>B223*C223*1.16</f>
        <v>0</v>
      </c>
      <c r="E223" s="12">
        <f t="shared" si="27"/>
        <v>0</v>
      </c>
      <c r="F223" s="12">
        <f t="shared" si="28"/>
        <v>0</v>
      </c>
      <c r="G223" s="12">
        <f t="shared" si="29"/>
        <v>0</v>
      </c>
      <c r="H223" s="12">
        <f t="shared" si="35"/>
        <v>0</v>
      </c>
      <c r="I223" s="12">
        <f>H223*C223*1.16</f>
        <v>0</v>
      </c>
      <c r="J223" s="12">
        <f t="shared" si="30"/>
        <v>0</v>
      </c>
      <c r="K223" s="12">
        <f t="shared" si="31"/>
        <v>0</v>
      </c>
      <c r="L223" s="12">
        <f t="shared" si="32"/>
        <v>0</v>
      </c>
    </row>
    <row r="224" ht="12.5" hidden="1">
      <c r="A224" s="11">
        <f t="shared" si="33"/>
        <v>209</v>
      </c>
      <c r="B224" s="12">
        <f t="shared" si="34"/>
        <v>0</v>
      </c>
      <c r="C224" s="13">
        <v>3.2000000000000001e-02</v>
      </c>
      <c r="D224" s="12">
        <f>B224*C224*1.16</f>
        <v>0</v>
      </c>
      <c r="E224" s="12">
        <f t="shared" si="27"/>
        <v>0</v>
      </c>
      <c r="F224" s="12">
        <f t="shared" si="28"/>
        <v>0</v>
      </c>
      <c r="G224" s="12">
        <f t="shared" si="29"/>
        <v>0</v>
      </c>
      <c r="H224" s="12">
        <f t="shared" si="35"/>
        <v>0</v>
      </c>
      <c r="I224" s="12">
        <f>H224*C224*1.16</f>
        <v>0</v>
      </c>
      <c r="J224" s="12">
        <f t="shared" si="30"/>
        <v>0</v>
      </c>
      <c r="K224" s="12">
        <f t="shared" si="31"/>
        <v>0</v>
      </c>
      <c r="L224" s="12">
        <f t="shared" si="32"/>
        <v>0</v>
      </c>
    </row>
    <row r="225" ht="12.5" hidden="1">
      <c r="A225" s="11">
        <f t="shared" si="33"/>
        <v>210</v>
      </c>
      <c r="B225" s="12">
        <f t="shared" si="34"/>
        <v>0</v>
      </c>
      <c r="C225" s="13">
        <v>3.2000000000000001e-02</v>
      </c>
      <c r="D225" s="12">
        <f>B225*C225*1.16</f>
        <v>0</v>
      </c>
      <c r="E225" s="12">
        <f t="shared" si="27"/>
        <v>0</v>
      </c>
      <c r="F225" s="12">
        <f t="shared" si="28"/>
        <v>0</v>
      </c>
      <c r="G225" s="12">
        <f t="shared" si="29"/>
        <v>0</v>
      </c>
      <c r="H225" s="12">
        <f t="shared" si="35"/>
        <v>0</v>
      </c>
      <c r="I225" s="12">
        <f>H225*C225*1.16</f>
        <v>0</v>
      </c>
      <c r="J225" s="12">
        <f t="shared" si="30"/>
        <v>0</v>
      </c>
      <c r="K225" s="12">
        <f t="shared" si="31"/>
        <v>0</v>
      </c>
      <c r="L225" s="12">
        <f t="shared" si="32"/>
        <v>0</v>
      </c>
    </row>
    <row r="226" ht="12.5" hidden="1">
      <c r="A226" s="11">
        <f t="shared" si="33"/>
        <v>211</v>
      </c>
      <c r="B226" s="12">
        <f t="shared" si="34"/>
        <v>0</v>
      </c>
      <c r="C226" s="13">
        <v>3.2000000000000001e-02</v>
      </c>
      <c r="D226" s="12">
        <f>B226*C226*1.16</f>
        <v>0</v>
      </c>
      <c r="E226" s="12">
        <f t="shared" si="27"/>
        <v>0</v>
      </c>
      <c r="F226" s="12">
        <f t="shared" si="28"/>
        <v>0</v>
      </c>
      <c r="G226" s="12">
        <f t="shared" si="29"/>
        <v>0</v>
      </c>
      <c r="H226" s="12">
        <f t="shared" si="35"/>
        <v>0</v>
      </c>
      <c r="I226" s="12">
        <f>H226*C226*1.16</f>
        <v>0</v>
      </c>
      <c r="J226" s="12">
        <f t="shared" si="30"/>
        <v>0</v>
      </c>
      <c r="K226" s="12">
        <f t="shared" si="31"/>
        <v>0</v>
      </c>
      <c r="L226" s="12">
        <f t="shared" si="32"/>
        <v>0</v>
      </c>
    </row>
    <row r="227" ht="12.5" hidden="1">
      <c r="A227" s="11">
        <f t="shared" si="33"/>
        <v>212</v>
      </c>
      <c r="B227" s="12">
        <f t="shared" si="34"/>
        <v>0</v>
      </c>
      <c r="C227" s="13">
        <v>3.2000000000000001e-02</v>
      </c>
      <c r="D227" s="12">
        <f>B227*C227*1.16</f>
        <v>0</v>
      </c>
      <c r="E227" s="12">
        <f t="shared" si="27"/>
        <v>0</v>
      </c>
      <c r="F227" s="12">
        <f t="shared" si="28"/>
        <v>0</v>
      </c>
      <c r="G227" s="12">
        <f t="shared" si="29"/>
        <v>0</v>
      </c>
      <c r="H227" s="12">
        <f t="shared" si="35"/>
        <v>0</v>
      </c>
      <c r="I227" s="12">
        <f>H227*C227*1.16</f>
        <v>0</v>
      </c>
      <c r="J227" s="12">
        <f t="shared" si="30"/>
        <v>0</v>
      </c>
      <c r="K227" s="12">
        <f t="shared" si="31"/>
        <v>0</v>
      </c>
      <c r="L227" s="12">
        <f t="shared" si="32"/>
        <v>0</v>
      </c>
    </row>
    <row r="228" ht="12.5" hidden="1">
      <c r="A228" s="11">
        <f t="shared" si="33"/>
        <v>213</v>
      </c>
      <c r="B228" s="12">
        <f t="shared" si="34"/>
        <v>0</v>
      </c>
      <c r="C228" s="13">
        <v>3.2000000000000001e-02</v>
      </c>
      <c r="D228" s="12">
        <f>B228*C228*1.16</f>
        <v>0</v>
      </c>
      <c r="E228" s="12">
        <f t="shared" ref="E228:E290" si="36">B228+D228</f>
        <v>0</v>
      </c>
      <c r="F228" s="12">
        <f t="shared" ref="F228:F290" si="37">IF(E228&lt;100,E228,IF((E228*0.05)&lt;100,100,E228*0.05))</f>
        <v>0</v>
      </c>
      <c r="G228" s="12">
        <f t="shared" ref="G228:G290" si="38">E228-F228</f>
        <v>0</v>
      </c>
      <c r="H228" s="12">
        <f t="shared" si="35"/>
        <v>0</v>
      </c>
      <c r="I228" s="12">
        <f>H228*C228*1.16</f>
        <v>0</v>
      </c>
      <c r="J228" s="12">
        <f t="shared" ref="J228:J290" si="39">H228+I228</f>
        <v>0</v>
      </c>
      <c r="K228" s="12">
        <f t="shared" ref="K228:K290" si="40">IF(J228&lt;100,J228,IF((J228*0.05*2)&lt;100,100,J228*0.05*2))</f>
        <v>0</v>
      </c>
      <c r="L228" s="12">
        <f t="shared" ref="L228:L290" si="41">J228-K228</f>
        <v>0</v>
      </c>
    </row>
    <row r="229" ht="12.5" hidden="1">
      <c r="A229" s="11">
        <f t="shared" ref="A229:A290" si="42">+A228+1</f>
        <v>214</v>
      </c>
      <c r="B229" s="12">
        <f t="shared" ref="B229:B290" si="43">IF(G228=0,0,G228)</f>
        <v>0</v>
      </c>
      <c r="C229" s="13">
        <v>3.2000000000000001e-02</v>
      </c>
      <c r="D229" s="12">
        <f>B229*C229*1.16</f>
        <v>0</v>
      </c>
      <c r="E229" s="12">
        <f t="shared" si="36"/>
        <v>0</v>
      </c>
      <c r="F229" s="12">
        <f t="shared" si="37"/>
        <v>0</v>
      </c>
      <c r="G229" s="12">
        <f t="shared" si="38"/>
        <v>0</v>
      </c>
      <c r="H229" s="12">
        <f t="shared" ref="H229:H290" si="44">IF(L228=0,0,L228)</f>
        <v>0</v>
      </c>
      <c r="I229" s="12">
        <f>H229*C229*1.16</f>
        <v>0</v>
      </c>
      <c r="J229" s="12">
        <f t="shared" si="39"/>
        <v>0</v>
      </c>
      <c r="K229" s="12">
        <f t="shared" si="40"/>
        <v>0</v>
      </c>
      <c r="L229" s="12">
        <f t="shared" si="41"/>
        <v>0</v>
      </c>
    </row>
    <row r="230" ht="12.5" hidden="1">
      <c r="A230" s="11">
        <f t="shared" si="42"/>
        <v>215</v>
      </c>
      <c r="B230" s="12">
        <f t="shared" si="43"/>
        <v>0</v>
      </c>
      <c r="C230" s="13">
        <v>3.2000000000000001e-02</v>
      </c>
      <c r="D230" s="12">
        <f>B230*C230*1.16</f>
        <v>0</v>
      </c>
      <c r="E230" s="12">
        <f t="shared" si="36"/>
        <v>0</v>
      </c>
      <c r="F230" s="12">
        <f t="shared" si="37"/>
        <v>0</v>
      </c>
      <c r="G230" s="12">
        <f t="shared" si="38"/>
        <v>0</v>
      </c>
      <c r="H230" s="12">
        <f t="shared" si="44"/>
        <v>0</v>
      </c>
      <c r="I230" s="12">
        <f>H230*C230*1.16</f>
        <v>0</v>
      </c>
      <c r="J230" s="12">
        <f t="shared" si="39"/>
        <v>0</v>
      </c>
      <c r="K230" s="12">
        <f t="shared" si="40"/>
        <v>0</v>
      </c>
      <c r="L230" s="12">
        <f t="shared" si="41"/>
        <v>0</v>
      </c>
    </row>
    <row r="231" ht="12.5" hidden="1">
      <c r="A231" s="11">
        <f t="shared" si="42"/>
        <v>216</v>
      </c>
      <c r="B231" s="12">
        <f t="shared" si="43"/>
        <v>0</v>
      </c>
      <c r="C231" s="13">
        <v>3.2000000000000001e-02</v>
      </c>
      <c r="D231" s="12">
        <f>B231*C231*1.16</f>
        <v>0</v>
      </c>
      <c r="E231" s="12">
        <f t="shared" si="36"/>
        <v>0</v>
      </c>
      <c r="F231" s="12">
        <f t="shared" si="37"/>
        <v>0</v>
      </c>
      <c r="G231" s="12">
        <f t="shared" si="38"/>
        <v>0</v>
      </c>
      <c r="H231" s="12">
        <f t="shared" si="44"/>
        <v>0</v>
      </c>
      <c r="I231" s="12">
        <f>H231*C231*1.16</f>
        <v>0</v>
      </c>
      <c r="J231" s="12">
        <f t="shared" si="39"/>
        <v>0</v>
      </c>
      <c r="K231" s="12">
        <f t="shared" si="40"/>
        <v>0</v>
      </c>
      <c r="L231" s="12">
        <f t="shared" si="41"/>
        <v>0</v>
      </c>
    </row>
    <row r="232" ht="12.5" hidden="1">
      <c r="A232" s="11">
        <f t="shared" si="42"/>
        <v>217</v>
      </c>
      <c r="B232" s="12">
        <f t="shared" si="43"/>
        <v>0</v>
      </c>
      <c r="C232" s="13">
        <v>3.2000000000000001e-02</v>
      </c>
      <c r="D232" s="12">
        <f>B232*C232*1.16</f>
        <v>0</v>
      </c>
      <c r="E232" s="12">
        <f t="shared" si="36"/>
        <v>0</v>
      </c>
      <c r="F232" s="12">
        <f t="shared" si="37"/>
        <v>0</v>
      </c>
      <c r="G232" s="12">
        <f t="shared" si="38"/>
        <v>0</v>
      </c>
      <c r="H232" s="12">
        <f t="shared" si="44"/>
        <v>0</v>
      </c>
      <c r="I232" s="12">
        <f>H232*C232*1.16</f>
        <v>0</v>
      </c>
      <c r="J232" s="12">
        <f t="shared" si="39"/>
        <v>0</v>
      </c>
      <c r="K232" s="12">
        <f t="shared" si="40"/>
        <v>0</v>
      </c>
      <c r="L232" s="12">
        <f t="shared" si="41"/>
        <v>0</v>
      </c>
    </row>
    <row r="233" ht="12.5" hidden="1">
      <c r="A233" s="11">
        <f t="shared" si="42"/>
        <v>218</v>
      </c>
      <c r="B233" s="12">
        <f t="shared" si="43"/>
        <v>0</v>
      </c>
      <c r="C233" s="13">
        <v>3.2000000000000001e-02</v>
      </c>
      <c r="D233" s="12">
        <f>B233*C233*1.16</f>
        <v>0</v>
      </c>
      <c r="E233" s="12">
        <f t="shared" si="36"/>
        <v>0</v>
      </c>
      <c r="F233" s="12">
        <f t="shared" si="37"/>
        <v>0</v>
      </c>
      <c r="G233" s="12">
        <f t="shared" si="38"/>
        <v>0</v>
      </c>
      <c r="H233" s="12">
        <f t="shared" si="44"/>
        <v>0</v>
      </c>
      <c r="I233" s="12">
        <f>H233*C233*1.16</f>
        <v>0</v>
      </c>
      <c r="J233" s="12">
        <f t="shared" si="39"/>
        <v>0</v>
      </c>
      <c r="K233" s="12">
        <f t="shared" si="40"/>
        <v>0</v>
      </c>
      <c r="L233" s="12">
        <f t="shared" si="41"/>
        <v>0</v>
      </c>
    </row>
    <row r="234" ht="12.5" hidden="1">
      <c r="A234" s="11">
        <f t="shared" si="42"/>
        <v>219</v>
      </c>
      <c r="B234" s="12">
        <f t="shared" si="43"/>
        <v>0</v>
      </c>
      <c r="C234" s="13">
        <v>3.2000000000000001e-02</v>
      </c>
      <c r="D234" s="12">
        <f>B234*C234*1.16</f>
        <v>0</v>
      </c>
      <c r="E234" s="12">
        <f t="shared" si="36"/>
        <v>0</v>
      </c>
      <c r="F234" s="12">
        <f t="shared" si="37"/>
        <v>0</v>
      </c>
      <c r="G234" s="12">
        <f t="shared" si="38"/>
        <v>0</v>
      </c>
      <c r="H234" s="12">
        <f t="shared" si="44"/>
        <v>0</v>
      </c>
      <c r="I234" s="12">
        <f>H234*C234*1.16</f>
        <v>0</v>
      </c>
      <c r="J234" s="12">
        <f t="shared" si="39"/>
        <v>0</v>
      </c>
      <c r="K234" s="12">
        <f t="shared" si="40"/>
        <v>0</v>
      </c>
      <c r="L234" s="12">
        <f t="shared" si="41"/>
        <v>0</v>
      </c>
    </row>
    <row r="235" ht="12.5" hidden="1">
      <c r="A235" s="11">
        <f t="shared" si="42"/>
        <v>220</v>
      </c>
      <c r="B235" s="12">
        <f t="shared" si="43"/>
        <v>0</v>
      </c>
      <c r="C235" s="13">
        <v>3.2000000000000001e-02</v>
      </c>
      <c r="D235" s="12">
        <f>B235*C235*1.16</f>
        <v>0</v>
      </c>
      <c r="E235" s="12">
        <f t="shared" si="36"/>
        <v>0</v>
      </c>
      <c r="F235" s="12">
        <f t="shared" si="37"/>
        <v>0</v>
      </c>
      <c r="G235" s="12">
        <f t="shared" si="38"/>
        <v>0</v>
      </c>
      <c r="H235" s="12">
        <f t="shared" si="44"/>
        <v>0</v>
      </c>
      <c r="I235" s="12">
        <f>H235*C235*1.16</f>
        <v>0</v>
      </c>
      <c r="J235" s="12">
        <f t="shared" si="39"/>
        <v>0</v>
      </c>
      <c r="K235" s="12">
        <f t="shared" si="40"/>
        <v>0</v>
      </c>
      <c r="L235" s="12">
        <f t="shared" si="41"/>
        <v>0</v>
      </c>
    </row>
    <row r="236" ht="12.5" hidden="1">
      <c r="A236" s="11">
        <f t="shared" si="42"/>
        <v>221</v>
      </c>
      <c r="B236" s="12">
        <f t="shared" si="43"/>
        <v>0</v>
      </c>
      <c r="C236" s="13">
        <v>3.2000000000000001e-02</v>
      </c>
      <c r="D236" s="12">
        <f>B236*C236*1.16</f>
        <v>0</v>
      </c>
      <c r="E236" s="12">
        <f t="shared" si="36"/>
        <v>0</v>
      </c>
      <c r="F236" s="12">
        <f t="shared" si="37"/>
        <v>0</v>
      </c>
      <c r="G236" s="12">
        <f t="shared" si="38"/>
        <v>0</v>
      </c>
      <c r="H236" s="12">
        <f t="shared" si="44"/>
        <v>0</v>
      </c>
      <c r="I236" s="12">
        <f>H236*C236*1.16</f>
        <v>0</v>
      </c>
      <c r="J236" s="12">
        <f t="shared" si="39"/>
        <v>0</v>
      </c>
      <c r="K236" s="12">
        <f t="shared" si="40"/>
        <v>0</v>
      </c>
      <c r="L236" s="12">
        <f t="shared" si="41"/>
        <v>0</v>
      </c>
    </row>
    <row r="237" ht="12.5" hidden="1">
      <c r="A237" s="11">
        <f t="shared" si="42"/>
        <v>222</v>
      </c>
      <c r="B237" s="12">
        <f t="shared" si="43"/>
        <v>0</v>
      </c>
      <c r="C237" s="13">
        <v>3.2000000000000001e-02</v>
      </c>
      <c r="D237" s="12">
        <f>B237*C237*1.16</f>
        <v>0</v>
      </c>
      <c r="E237" s="12">
        <f t="shared" si="36"/>
        <v>0</v>
      </c>
      <c r="F237" s="12">
        <f t="shared" si="37"/>
        <v>0</v>
      </c>
      <c r="G237" s="12">
        <f t="shared" si="38"/>
        <v>0</v>
      </c>
      <c r="H237" s="12">
        <f t="shared" si="44"/>
        <v>0</v>
      </c>
      <c r="I237" s="12">
        <f>H237*C237*1.16</f>
        <v>0</v>
      </c>
      <c r="J237" s="12">
        <f t="shared" si="39"/>
        <v>0</v>
      </c>
      <c r="K237" s="12">
        <f t="shared" si="40"/>
        <v>0</v>
      </c>
      <c r="L237" s="12">
        <f t="shared" si="41"/>
        <v>0</v>
      </c>
    </row>
    <row r="238" ht="12.5" hidden="1">
      <c r="A238" s="11">
        <f t="shared" si="42"/>
        <v>223</v>
      </c>
      <c r="B238" s="12">
        <f t="shared" si="43"/>
        <v>0</v>
      </c>
      <c r="C238" s="13">
        <v>3.2000000000000001e-02</v>
      </c>
      <c r="D238" s="12">
        <f>B238*C238*1.16</f>
        <v>0</v>
      </c>
      <c r="E238" s="12">
        <f t="shared" si="36"/>
        <v>0</v>
      </c>
      <c r="F238" s="12">
        <f t="shared" si="37"/>
        <v>0</v>
      </c>
      <c r="G238" s="12">
        <f t="shared" si="38"/>
        <v>0</v>
      </c>
      <c r="H238" s="12">
        <f t="shared" si="44"/>
        <v>0</v>
      </c>
      <c r="I238" s="12">
        <f>H238*C238*1.16</f>
        <v>0</v>
      </c>
      <c r="J238" s="12">
        <f t="shared" si="39"/>
        <v>0</v>
      </c>
      <c r="K238" s="12">
        <f t="shared" si="40"/>
        <v>0</v>
      </c>
      <c r="L238" s="12">
        <f t="shared" si="41"/>
        <v>0</v>
      </c>
    </row>
    <row r="239" ht="12.5" hidden="1">
      <c r="A239" s="11">
        <f t="shared" si="42"/>
        <v>224</v>
      </c>
      <c r="B239" s="12">
        <f t="shared" si="43"/>
        <v>0</v>
      </c>
      <c r="C239" s="13">
        <v>3.2000000000000001e-02</v>
      </c>
      <c r="D239" s="12">
        <f>B239*C239*1.16</f>
        <v>0</v>
      </c>
      <c r="E239" s="12">
        <f t="shared" si="36"/>
        <v>0</v>
      </c>
      <c r="F239" s="12">
        <f t="shared" si="37"/>
        <v>0</v>
      </c>
      <c r="G239" s="12">
        <f t="shared" si="38"/>
        <v>0</v>
      </c>
      <c r="H239" s="12">
        <f t="shared" si="44"/>
        <v>0</v>
      </c>
      <c r="I239" s="12">
        <f>H239*C239*1.16</f>
        <v>0</v>
      </c>
      <c r="J239" s="12">
        <f t="shared" si="39"/>
        <v>0</v>
      </c>
      <c r="K239" s="12">
        <f t="shared" si="40"/>
        <v>0</v>
      </c>
      <c r="L239" s="12">
        <f t="shared" si="41"/>
        <v>0</v>
      </c>
    </row>
    <row r="240" ht="12.5" hidden="1">
      <c r="A240" s="11">
        <f t="shared" si="42"/>
        <v>225</v>
      </c>
      <c r="B240" s="12">
        <f t="shared" si="43"/>
        <v>0</v>
      </c>
      <c r="C240" s="13">
        <v>3.2000000000000001e-02</v>
      </c>
      <c r="D240" s="12">
        <f>B240*C240*1.16</f>
        <v>0</v>
      </c>
      <c r="E240" s="12">
        <f t="shared" si="36"/>
        <v>0</v>
      </c>
      <c r="F240" s="12">
        <f t="shared" si="37"/>
        <v>0</v>
      </c>
      <c r="G240" s="12">
        <f t="shared" si="38"/>
        <v>0</v>
      </c>
      <c r="H240" s="12">
        <f t="shared" si="44"/>
        <v>0</v>
      </c>
      <c r="I240" s="12">
        <f>H240*C240*1.16</f>
        <v>0</v>
      </c>
      <c r="J240" s="12">
        <f t="shared" si="39"/>
        <v>0</v>
      </c>
      <c r="K240" s="12">
        <f t="shared" si="40"/>
        <v>0</v>
      </c>
      <c r="L240" s="12">
        <f t="shared" si="41"/>
        <v>0</v>
      </c>
    </row>
    <row r="241" ht="12.5" hidden="1">
      <c r="A241" s="11">
        <f t="shared" si="42"/>
        <v>226</v>
      </c>
      <c r="B241" s="12">
        <f t="shared" si="43"/>
        <v>0</v>
      </c>
      <c r="C241" s="13">
        <v>3.2000000000000001e-02</v>
      </c>
      <c r="D241" s="12">
        <f>B241*C241*1.16</f>
        <v>0</v>
      </c>
      <c r="E241" s="12">
        <f t="shared" si="36"/>
        <v>0</v>
      </c>
      <c r="F241" s="12">
        <f t="shared" si="37"/>
        <v>0</v>
      </c>
      <c r="G241" s="12">
        <f t="shared" si="38"/>
        <v>0</v>
      </c>
      <c r="H241" s="12">
        <f t="shared" si="44"/>
        <v>0</v>
      </c>
      <c r="I241" s="12">
        <f>H241*C241*1.16</f>
        <v>0</v>
      </c>
      <c r="J241" s="12">
        <f t="shared" si="39"/>
        <v>0</v>
      </c>
      <c r="K241" s="12">
        <f t="shared" si="40"/>
        <v>0</v>
      </c>
      <c r="L241" s="12">
        <f t="shared" si="41"/>
        <v>0</v>
      </c>
    </row>
    <row r="242" ht="12.5" hidden="1">
      <c r="A242" s="11">
        <f t="shared" si="42"/>
        <v>227</v>
      </c>
      <c r="B242" s="12">
        <f t="shared" si="43"/>
        <v>0</v>
      </c>
      <c r="C242" s="13">
        <v>3.2000000000000001e-02</v>
      </c>
      <c r="D242" s="12">
        <f>B242*C242*1.16</f>
        <v>0</v>
      </c>
      <c r="E242" s="12">
        <f t="shared" si="36"/>
        <v>0</v>
      </c>
      <c r="F242" s="12">
        <f t="shared" si="37"/>
        <v>0</v>
      </c>
      <c r="G242" s="12">
        <f t="shared" si="38"/>
        <v>0</v>
      </c>
      <c r="H242" s="12">
        <f t="shared" si="44"/>
        <v>0</v>
      </c>
      <c r="I242" s="12">
        <f>H242*C242*1.16</f>
        <v>0</v>
      </c>
      <c r="J242" s="12">
        <f t="shared" si="39"/>
        <v>0</v>
      </c>
      <c r="K242" s="12">
        <f t="shared" si="40"/>
        <v>0</v>
      </c>
      <c r="L242" s="12">
        <f t="shared" si="41"/>
        <v>0</v>
      </c>
    </row>
    <row r="243" ht="12.5" hidden="1">
      <c r="A243" s="11">
        <f t="shared" si="42"/>
        <v>228</v>
      </c>
      <c r="B243" s="12">
        <f t="shared" si="43"/>
        <v>0</v>
      </c>
      <c r="C243" s="13">
        <v>3.2000000000000001e-02</v>
      </c>
      <c r="D243" s="12">
        <f>B243*C243*1.16</f>
        <v>0</v>
      </c>
      <c r="E243" s="12">
        <f t="shared" si="36"/>
        <v>0</v>
      </c>
      <c r="F243" s="12">
        <f t="shared" si="37"/>
        <v>0</v>
      </c>
      <c r="G243" s="12">
        <f t="shared" si="38"/>
        <v>0</v>
      </c>
      <c r="H243" s="12">
        <f t="shared" si="44"/>
        <v>0</v>
      </c>
      <c r="I243" s="12">
        <f>H243*C243*1.16</f>
        <v>0</v>
      </c>
      <c r="J243" s="12">
        <f t="shared" si="39"/>
        <v>0</v>
      </c>
      <c r="K243" s="12">
        <f t="shared" si="40"/>
        <v>0</v>
      </c>
      <c r="L243" s="12">
        <f t="shared" si="41"/>
        <v>0</v>
      </c>
    </row>
    <row r="244" ht="12.5" hidden="1">
      <c r="A244" s="11">
        <f t="shared" si="42"/>
        <v>229</v>
      </c>
      <c r="B244" s="12">
        <f t="shared" si="43"/>
        <v>0</v>
      </c>
      <c r="C244" s="13">
        <v>3.2000000000000001e-02</v>
      </c>
      <c r="D244" s="12">
        <f>B244*C244*1.16</f>
        <v>0</v>
      </c>
      <c r="E244" s="12">
        <f t="shared" si="36"/>
        <v>0</v>
      </c>
      <c r="F244" s="12">
        <f t="shared" si="37"/>
        <v>0</v>
      </c>
      <c r="G244" s="12">
        <f t="shared" si="38"/>
        <v>0</v>
      </c>
      <c r="H244" s="12">
        <f t="shared" si="44"/>
        <v>0</v>
      </c>
      <c r="I244" s="12">
        <f>H244*C244*1.16</f>
        <v>0</v>
      </c>
      <c r="J244" s="12">
        <f t="shared" si="39"/>
        <v>0</v>
      </c>
      <c r="K244" s="12">
        <f t="shared" si="40"/>
        <v>0</v>
      </c>
      <c r="L244" s="12">
        <f t="shared" si="41"/>
        <v>0</v>
      </c>
    </row>
    <row r="245" ht="12.5" hidden="1">
      <c r="A245" s="11">
        <f t="shared" si="42"/>
        <v>230</v>
      </c>
      <c r="B245" s="12">
        <f t="shared" si="43"/>
        <v>0</v>
      </c>
      <c r="C245" s="13">
        <v>3.2000000000000001e-02</v>
      </c>
      <c r="D245" s="12">
        <f>B245*C245*1.16</f>
        <v>0</v>
      </c>
      <c r="E245" s="12">
        <f t="shared" si="36"/>
        <v>0</v>
      </c>
      <c r="F245" s="12">
        <f t="shared" si="37"/>
        <v>0</v>
      </c>
      <c r="G245" s="12">
        <f t="shared" si="38"/>
        <v>0</v>
      </c>
      <c r="H245" s="12">
        <f t="shared" si="44"/>
        <v>0</v>
      </c>
      <c r="I245" s="12">
        <f>H245*C245*1.16</f>
        <v>0</v>
      </c>
      <c r="J245" s="12">
        <f t="shared" si="39"/>
        <v>0</v>
      </c>
      <c r="K245" s="12">
        <f t="shared" si="40"/>
        <v>0</v>
      </c>
      <c r="L245" s="12">
        <f t="shared" si="41"/>
        <v>0</v>
      </c>
    </row>
    <row r="246" ht="12.5" hidden="1">
      <c r="A246" s="11">
        <f t="shared" si="42"/>
        <v>231</v>
      </c>
      <c r="B246" s="12">
        <f t="shared" si="43"/>
        <v>0</v>
      </c>
      <c r="C246" s="13">
        <v>3.2000000000000001e-02</v>
      </c>
      <c r="D246" s="12">
        <f>B246*C246*1.16</f>
        <v>0</v>
      </c>
      <c r="E246" s="12">
        <f t="shared" si="36"/>
        <v>0</v>
      </c>
      <c r="F246" s="12">
        <f t="shared" si="37"/>
        <v>0</v>
      </c>
      <c r="G246" s="12">
        <f t="shared" si="38"/>
        <v>0</v>
      </c>
      <c r="H246" s="12">
        <f t="shared" si="44"/>
        <v>0</v>
      </c>
      <c r="I246" s="12">
        <f>H246*C246*1.16</f>
        <v>0</v>
      </c>
      <c r="J246" s="12">
        <f t="shared" si="39"/>
        <v>0</v>
      </c>
      <c r="K246" s="12">
        <f t="shared" si="40"/>
        <v>0</v>
      </c>
      <c r="L246" s="12">
        <f t="shared" si="41"/>
        <v>0</v>
      </c>
    </row>
    <row r="247" ht="12.5" hidden="1">
      <c r="A247" s="11">
        <f t="shared" si="42"/>
        <v>232</v>
      </c>
      <c r="B247" s="12">
        <f t="shared" si="43"/>
        <v>0</v>
      </c>
      <c r="C247" s="13">
        <v>3.2000000000000001e-02</v>
      </c>
      <c r="D247" s="12">
        <f>B247*C247*1.16</f>
        <v>0</v>
      </c>
      <c r="E247" s="12">
        <f t="shared" si="36"/>
        <v>0</v>
      </c>
      <c r="F247" s="12">
        <f t="shared" si="37"/>
        <v>0</v>
      </c>
      <c r="G247" s="12">
        <f t="shared" si="38"/>
        <v>0</v>
      </c>
      <c r="H247" s="12">
        <f t="shared" si="44"/>
        <v>0</v>
      </c>
      <c r="I247" s="12">
        <f>H247*C247*1.16</f>
        <v>0</v>
      </c>
      <c r="J247" s="12">
        <f t="shared" si="39"/>
        <v>0</v>
      </c>
      <c r="K247" s="12">
        <f t="shared" si="40"/>
        <v>0</v>
      </c>
      <c r="L247" s="12">
        <f t="shared" si="41"/>
        <v>0</v>
      </c>
    </row>
    <row r="248" ht="12.5" hidden="1">
      <c r="A248" s="11">
        <f t="shared" si="42"/>
        <v>233</v>
      </c>
      <c r="B248" s="12">
        <f t="shared" si="43"/>
        <v>0</v>
      </c>
      <c r="C248" s="13">
        <v>3.2000000000000001e-02</v>
      </c>
      <c r="D248" s="12">
        <f>B248*C248*1.16</f>
        <v>0</v>
      </c>
      <c r="E248" s="12">
        <f t="shared" si="36"/>
        <v>0</v>
      </c>
      <c r="F248" s="12">
        <f t="shared" si="37"/>
        <v>0</v>
      </c>
      <c r="G248" s="12">
        <f t="shared" si="38"/>
        <v>0</v>
      </c>
      <c r="H248" s="12">
        <f t="shared" si="44"/>
        <v>0</v>
      </c>
      <c r="I248" s="12">
        <f>H248*C248*1.16</f>
        <v>0</v>
      </c>
      <c r="J248" s="12">
        <f t="shared" si="39"/>
        <v>0</v>
      </c>
      <c r="K248" s="12">
        <f t="shared" si="40"/>
        <v>0</v>
      </c>
      <c r="L248" s="12">
        <f t="shared" si="41"/>
        <v>0</v>
      </c>
    </row>
    <row r="249" ht="12.5" hidden="1">
      <c r="A249" s="11">
        <f t="shared" si="42"/>
        <v>234</v>
      </c>
      <c r="B249" s="12">
        <f t="shared" si="43"/>
        <v>0</v>
      </c>
      <c r="C249" s="13">
        <v>3.2000000000000001e-02</v>
      </c>
      <c r="D249" s="12">
        <f>B249*C249*1.16</f>
        <v>0</v>
      </c>
      <c r="E249" s="12">
        <f t="shared" si="36"/>
        <v>0</v>
      </c>
      <c r="F249" s="12">
        <f t="shared" si="37"/>
        <v>0</v>
      </c>
      <c r="G249" s="12">
        <f t="shared" si="38"/>
        <v>0</v>
      </c>
      <c r="H249" s="12">
        <f t="shared" si="44"/>
        <v>0</v>
      </c>
      <c r="I249" s="12">
        <f>H249*C249*1.16</f>
        <v>0</v>
      </c>
      <c r="J249" s="12">
        <f t="shared" si="39"/>
        <v>0</v>
      </c>
      <c r="K249" s="12">
        <f t="shared" si="40"/>
        <v>0</v>
      </c>
      <c r="L249" s="12">
        <f t="shared" si="41"/>
        <v>0</v>
      </c>
    </row>
    <row r="250" ht="12.5" hidden="1">
      <c r="A250" s="11">
        <f t="shared" si="42"/>
        <v>235</v>
      </c>
      <c r="B250" s="12">
        <f t="shared" si="43"/>
        <v>0</v>
      </c>
      <c r="C250" s="13">
        <v>3.2000000000000001e-02</v>
      </c>
      <c r="D250" s="12">
        <f>B250*C250*1.16</f>
        <v>0</v>
      </c>
      <c r="E250" s="12">
        <f t="shared" si="36"/>
        <v>0</v>
      </c>
      <c r="F250" s="12">
        <f t="shared" si="37"/>
        <v>0</v>
      </c>
      <c r="G250" s="12">
        <f t="shared" si="38"/>
        <v>0</v>
      </c>
      <c r="H250" s="12">
        <f t="shared" si="44"/>
        <v>0</v>
      </c>
      <c r="I250" s="12">
        <f>H250*C250*1.16</f>
        <v>0</v>
      </c>
      <c r="J250" s="12">
        <f t="shared" si="39"/>
        <v>0</v>
      </c>
      <c r="K250" s="12">
        <f t="shared" si="40"/>
        <v>0</v>
      </c>
      <c r="L250" s="12">
        <f t="shared" si="41"/>
        <v>0</v>
      </c>
    </row>
    <row r="251" ht="12.5" hidden="1">
      <c r="A251" s="11">
        <f t="shared" si="42"/>
        <v>236</v>
      </c>
      <c r="B251" s="12">
        <f t="shared" si="43"/>
        <v>0</v>
      </c>
      <c r="C251" s="13">
        <v>3.2000000000000001e-02</v>
      </c>
      <c r="D251" s="12">
        <f>B251*C251*1.16</f>
        <v>0</v>
      </c>
      <c r="E251" s="12">
        <f t="shared" si="36"/>
        <v>0</v>
      </c>
      <c r="F251" s="12">
        <f t="shared" si="37"/>
        <v>0</v>
      </c>
      <c r="G251" s="12">
        <f t="shared" si="38"/>
        <v>0</v>
      </c>
      <c r="H251" s="12">
        <f t="shared" si="44"/>
        <v>0</v>
      </c>
      <c r="I251" s="12">
        <f>H251*C251*1.16</f>
        <v>0</v>
      </c>
      <c r="J251" s="12">
        <f t="shared" si="39"/>
        <v>0</v>
      </c>
      <c r="K251" s="12">
        <f t="shared" si="40"/>
        <v>0</v>
      </c>
      <c r="L251" s="12">
        <f t="shared" si="41"/>
        <v>0</v>
      </c>
    </row>
    <row r="252" ht="12.5" hidden="1">
      <c r="A252" s="11">
        <f t="shared" si="42"/>
        <v>237</v>
      </c>
      <c r="B252" s="12">
        <f t="shared" si="43"/>
        <v>0</v>
      </c>
      <c r="C252" s="13">
        <v>3.2000000000000001e-02</v>
      </c>
      <c r="D252" s="12">
        <f>B252*C252*1.16</f>
        <v>0</v>
      </c>
      <c r="E252" s="12">
        <f t="shared" si="36"/>
        <v>0</v>
      </c>
      <c r="F252" s="12">
        <f t="shared" si="37"/>
        <v>0</v>
      </c>
      <c r="G252" s="12">
        <f t="shared" si="38"/>
        <v>0</v>
      </c>
      <c r="H252" s="12">
        <f t="shared" si="44"/>
        <v>0</v>
      </c>
      <c r="I252" s="12">
        <f>H252*C252*1.16</f>
        <v>0</v>
      </c>
      <c r="J252" s="12">
        <f t="shared" si="39"/>
        <v>0</v>
      </c>
      <c r="K252" s="12">
        <f t="shared" si="40"/>
        <v>0</v>
      </c>
      <c r="L252" s="12">
        <f t="shared" si="41"/>
        <v>0</v>
      </c>
    </row>
    <row r="253" ht="12.5" hidden="1">
      <c r="A253" s="11">
        <f t="shared" si="42"/>
        <v>238</v>
      </c>
      <c r="B253" s="12">
        <f t="shared" si="43"/>
        <v>0</v>
      </c>
      <c r="C253" s="13">
        <v>3.2000000000000001e-02</v>
      </c>
      <c r="D253" s="12">
        <f>B253*C253*1.16</f>
        <v>0</v>
      </c>
      <c r="E253" s="12">
        <f t="shared" si="36"/>
        <v>0</v>
      </c>
      <c r="F253" s="12">
        <f t="shared" si="37"/>
        <v>0</v>
      </c>
      <c r="G253" s="12">
        <f t="shared" si="38"/>
        <v>0</v>
      </c>
      <c r="H253" s="12">
        <f t="shared" si="44"/>
        <v>0</v>
      </c>
      <c r="I253" s="12">
        <f>H253*C253*1.16</f>
        <v>0</v>
      </c>
      <c r="J253" s="12">
        <f t="shared" si="39"/>
        <v>0</v>
      </c>
      <c r="K253" s="12">
        <f t="shared" si="40"/>
        <v>0</v>
      </c>
      <c r="L253" s="12">
        <f t="shared" si="41"/>
        <v>0</v>
      </c>
    </row>
    <row r="254" ht="12.5" hidden="1">
      <c r="A254" s="11">
        <f t="shared" si="42"/>
        <v>239</v>
      </c>
      <c r="B254" s="12">
        <f t="shared" si="43"/>
        <v>0</v>
      </c>
      <c r="C254" s="13">
        <v>3.2000000000000001e-02</v>
      </c>
      <c r="D254" s="12">
        <f>B254*C254*1.16</f>
        <v>0</v>
      </c>
      <c r="E254" s="12">
        <f t="shared" si="36"/>
        <v>0</v>
      </c>
      <c r="F254" s="12">
        <f t="shared" si="37"/>
        <v>0</v>
      </c>
      <c r="G254" s="12">
        <f t="shared" si="38"/>
        <v>0</v>
      </c>
      <c r="H254" s="12">
        <f t="shared" si="44"/>
        <v>0</v>
      </c>
      <c r="I254" s="12">
        <f>H254*C254*1.16</f>
        <v>0</v>
      </c>
      <c r="J254" s="12">
        <f t="shared" si="39"/>
        <v>0</v>
      </c>
      <c r="K254" s="12">
        <f t="shared" si="40"/>
        <v>0</v>
      </c>
      <c r="L254" s="12">
        <f t="shared" si="41"/>
        <v>0</v>
      </c>
    </row>
    <row r="255" ht="12.5" hidden="1">
      <c r="A255" s="11">
        <f t="shared" si="42"/>
        <v>240</v>
      </c>
      <c r="B255" s="12">
        <f t="shared" si="43"/>
        <v>0</v>
      </c>
      <c r="C255" s="13">
        <v>3.2000000000000001e-02</v>
      </c>
      <c r="D255" s="12">
        <f>B255*C255*1.16</f>
        <v>0</v>
      </c>
      <c r="E255" s="12">
        <f t="shared" si="36"/>
        <v>0</v>
      </c>
      <c r="F255" s="12">
        <f t="shared" si="37"/>
        <v>0</v>
      </c>
      <c r="G255" s="12">
        <f t="shared" si="38"/>
        <v>0</v>
      </c>
      <c r="H255" s="12">
        <f t="shared" si="44"/>
        <v>0</v>
      </c>
      <c r="I255" s="12">
        <f>H255*C255*1.16</f>
        <v>0</v>
      </c>
      <c r="J255" s="12">
        <f t="shared" si="39"/>
        <v>0</v>
      </c>
      <c r="K255" s="12">
        <f t="shared" si="40"/>
        <v>0</v>
      </c>
      <c r="L255" s="12">
        <f t="shared" si="41"/>
        <v>0</v>
      </c>
    </row>
    <row r="256" ht="12.5" hidden="1">
      <c r="A256" s="11">
        <f t="shared" si="42"/>
        <v>241</v>
      </c>
      <c r="B256" s="12">
        <f t="shared" si="43"/>
        <v>0</v>
      </c>
      <c r="C256" s="13">
        <v>3.2000000000000001e-02</v>
      </c>
      <c r="D256" s="12">
        <f>B256*C256*1.16</f>
        <v>0</v>
      </c>
      <c r="E256" s="12">
        <f t="shared" si="36"/>
        <v>0</v>
      </c>
      <c r="F256" s="12">
        <f t="shared" si="37"/>
        <v>0</v>
      </c>
      <c r="G256" s="12">
        <f t="shared" si="38"/>
        <v>0</v>
      </c>
      <c r="H256" s="12">
        <f t="shared" si="44"/>
        <v>0</v>
      </c>
      <c r="I256" s="12">
        <f>H256*C256*1.16</f>
        <v>0</v>
      </c>
      <c r="J256" s="12">
        <f t="shared" si="39"/>
        <v>0</v>
      </c>
      <c r="K256" s="12">
        <f t="shared" si="40"/>
        <v>0</v>
      </c>
      <c r="L256" s="12">
        <f t="shared" si="41"/>
        <v>0</v>
      </c>
    </row>
    <row r="257" ht="12.5" hidden="1">
      <c r="A257" s="11">
        <f t="shared" si="42"/>
        <v>242</v>
      </c>
      <c r="B257" s="12">
        <f t="shared" si="43"/>
        <v>0</v>
      </c>
      <c r="C257" s="13">
        <v>3.2000000000000001e-02</v>
      </c>
      <c r="D257" s="12">
        <f>B257*C257*1.16</f>
        <v>0</v>
      </c>
      <c r="E257" s="12">
        <f t="shared" si="36"/>
        <v>0</v>
      </c>
      <c r="F257" s="12">
        <f t="shared" si="37"/>
        <v>0</v>
      </c>
      <c r="G257" s="12">
        <f t="shared" si="38"/>
        <v>0</v>
      </c>
      <c r="H257" s="12">
        <f t="shared" si="44"/>
        <v>0</v>
      </c>
      <c r="I257" s="12">
        <f>H257*C257*1.16</f>
        <v>0</v>
      </c>
      <c r="J257" s="12">
        <f t="shared" si="39"/>
        <v>0</v>
      </c>
      <c r="K257" s="12">
        <f t="shared" si="40"/>
        <v>0</v>
      </c>
      <c r="L257" s="12">
        <f t="shared" si="41"/>
        <v>0</v>
      </c>
    </row>
    <row r="258" ht="12.5" hidden="1">
      <c r="A258" s="11">
        <f t="shared" si="42"/>
        <v>243</v>
      </c>
      <c r="B258" s="12">
        <f t="shared" si="43"/>
        <v>0</v>
      </c>
      <c r="C258" s="13">
        <v>3.2000000000000001e-02</v>
      </c>
      <c r="D258" s="12">
        <f>B258*C258*1.16</f>
        <v>0</v>
      </c>
      <c r="E258" s="12">
        <f t="shared" si="36"/>
        <v>0</v>
      </c>
      <c r="F258" s="12">
        <f t="shared" si="37"/>
        <v>0</v>
      </c>
      <c r="G258" s="12">
        <f t="shared" si="38"/>
        <v>0</v>
      </c>
      <c r="H258" s="12">
        <f t="shared" si="44"/>
        <v>0</v>
      </c>
      <c r="I258" s="12">
        <f>H258*C258*1.16</f>
        <v>0</v>
      </c>
      <c r="J258" s="12">
        <f t="shared" si="39"/>
        <v>0</v>
      </c>
      <c r="K258" s="12">
        <f t="shared" si="40"/>
        <v>0</v>
      </c>
      <c r="L258" s="12">
        <f t="shared" si="41"/>
        <v>0</v>
      </c>
    </row>
    <row r="259" ht="12.5" hidden="1">
      <c r="A259" s="11">
        <f t="shared" si="42"/>
        <v>244</v>
      </c>
      <c r="B259" s="12">
        <f t="shared" si="43"/>
        <v>0</v>
      </c>
      <c r="C259" s="13">
        <v>3.2000000000000001e-02</v>
      </c>
      <c r="D259" s="12">
        <f>B259*C259*1.16</f>
        <v>0</v>
      </c>
      <c r="E259" s="12">
        <f t="shared" si="36"/>
        <v>0</v>
      </c>
      <c r="F259" s="12">
        <f t="shared" si="37"/>
        <v>0</v>
      </c>
      <c r="G259" s="12">
        <f t="shared" si="38"/>
        <v>0</v>
      </c>
      <c r="H259" s="12">
        <f t="shared" si="44"/>
        <v>0</v>
      </c>
      <c r="I259" s="12">
        <f>H259*C259*1.16</f>
        <v>0</v>
      </c>
      <c r="J259" s="12">
        <f t="shared" si="39"/>
        <v>0</v>
      </c>
      <c r="K259" s="12">
        <f t="shared" si="40"/>
        <v>0</v>
      </c>
      <c r="L259" s="12">
        <f t="shared" si="41"/>
        <v>0</v>
      </c>
    </row>
    <row r="260" ht="12.5" hidden="1">
      <c r="A260" s="11">
        <f t="shared" si="42"/>
        <v>245</v>
      </c>
      <c r="B260" s="12">
        <f t="shared" si="43"/>
        <v>0</v>
      </c>
      <c r="C260" s="13">
        <v>3.2000000000000001e-02</v>
      </c>
      <c r="D260" s="12">
        <f>B260*C260*1.16</f>
        <v>0</v>
      </c>
      <c r="E260" s="12">
        <f t="shared" si="36"/>
        <v>0</v>
      </c>
      <c r="F260" s="12">
        <f t="shared" si="37"/>
        <v>0</v>
      </c>
      <c r="G260" s="12">
        <f t="shared" si="38"/>
        <v>0</v>
      </c>
      <c r="H260" s="12">
        <f t="shared" si="44"/>
        <v>0</v>
      </c>
      <c r="I260" s="12">
        <f>H260*C260*1.16</f>
        <v>0</v>
      </c>
      <c r="J260" s="12">
        <f t="shared" si="39"/>
        <v>0</v>
      </c>
      <c r="K260" s="12">
        <f t="shared" si="40"/>
        <v>0</v>
      </c>
      <c r="L260" s="12">
        <f t="shared" si="41"/>
        <v>0</v>
      </c>
    </row>
    <row r="261" ht="12.5" hidden="1">
      <c r="A261" s="11">
        <f t="shared" si="42"/>
        <v>246</v>
      </c>
      <c r="B261" s="12">
        <f t="shared" si="43"/>
        <v>0</v>
      </c>
      <c r="C261" s="13">
        <v>3.2000000000000001e-02</v>
      </c>
      <c r="D261" s="12">
        <f>B261*C261*1.16</f>
        <v>0</v>
      </c>
      <c r="E261" s="12">
        <f t="shared" si="36"/>
        <v>0</v>
      </c>
      <c r="F261" s="12">
        <f t="shared" si="37"/>
        <v>0</v>
      </c>
      <c r="G261" s="12">
        <f t="shared" si="38"/>
        <v>0</v>
      </c>
      <c r="H261" s="12">
        <f t="shared" si="44"/>
        <v>0</v>
      </c>
      <c r="I261" s="12">
        <f>H261*C261*1.16</f>
        <v>0</v>
      </c>
      <c r="J261" s="12">
        <f t="shared" si="39"/>
        <v>0</v>
      </c>
      <c r="K261" s="12">
        <f t="shared" si="40"/>
        <v>0</v>
      </c>
      <c r="L261" s="12">
        <f t="shared" si="41"/>
        <v>0</v>
      </c>
    </row>
    <row r="262" ht="12.5" hidden="1">
      <c r="A262" s="11">
        <f t="shared" si="42"/>
        <v>247</v>
      </c>
      <c r="B262" s="12">
        <f t="shared" si="43"/>
        <v>0</v>
      </c>
      <c r="C262" s="13">
        <v>3.2000000000000001e-02</v>
      </c>
      <c r="D262" s="12">
        <f>B262*C262*1.16</f>
        <v>0</v>
      </c>
      <c r="E262" s="12">
        <f t="shared" si="36"/>
        <v>0</v>
      </c>
      <c r="F262" s="12">
        <f t="shared" si="37"/>
        <v>0</v>
      </c>
      <c r="G262" s="12">
        <f t="shared" si="38"/>
        <v>0</v>
      </c>
      <c r="H262" s="12">
        <f t="shared" si="44"/>
        <v>0</v>
      </c>
      <c r="I262" s="12">
        <f>H262*C262*1.16</f>
        <v>0</v>
      </c>
      <c r="J262" s="12">
        <f t="shared" si="39"/>
        <v>0</v>
      </c>
      <c r="K262" s="12">
        <f t="shared" si="40"/>
        <v>0</v>
      </c>
      <c r="L262" s="12">
        <f t="shared" si="41"/>
        <v>0</v>
      </c>
    </row>
    <row r="263" ht="12.5" hidden="1">
      <c r="A263" s="11">
        <f t="shared" si="42"/>
        <v>248</v>
      </c>
      <c r="B263" s="12">
        <f t="shared" si="43"/>
        <v>0</v>
      </c>
      <c r="C263" s="13">
        <v>3.2000000000000001e-02</v>
      </c>
      <c r="D263" s="12">
        <f>B263*C263*1.16</f>
        <v>0</v>
      </c>
      <c r="E263" s="12">
        <f t="shared" si="36"/>
        <v>0</v>
      </c>
      <c r="F263" s="12">
        <f t="shared" si="37"/>
        <v>0</v>
      </c>
      <c r="G263" s="12">
        <f t="shared" si="38"/>
        <v>0</v>
      </c>
      <c r="H263" s="12">
        <f t="shared" si="44"/>
        <v>0</v>
      </c>
      <c r="I263" s="12">
        <f>H263*C263*1.16</f>
        <v>0</v>
      </c>
      <c r="J263" s="12">
        <f t="shared" si="39"/>
        <v>0</v>
      </c>
      <c r="K263" s="12">
        <f t="shared" si="40"/>
        <v>0</v>
      </c>
      <c r="L263" s="12">
        <f t="shared" si="41"/>
        <v>0</v>
      </c>
    </row>
    <row r="264" ht="12.5" hidden="1">
      <c r="A264" s="11">
        <f t="shared" si="42"/>
        <v>249</v>
      </c>
      <c r="B264" s="12">
        <f t="shared" si="43"/>
        <v>0</v>
      </c>
      <c r="C264" s="13">
        <v>3.2000000000000001e-02</v>
      </c>
      <c r="D264" s="12">
        <f>B264*C264*1.16</f>
        <v>0</v>
      </c>
      <c r="E264" s="12">
        <f t="shared" si="36"/>
        <v>0</v>
      </c>
      <c r="F264" s="12">
        <f t="shared" si="37"/>
        <v>0</v>
      </c>
      <c r="G264" s="12">
        <f t="shared" si="38"/>
        <v>0</v>
      </c>
      <c r="H264" s="12">
        <f t="shared" si="44"/>
        <v>0</v>
      </c>
      <c r="I264" s="12">
        <f>H264*C264*1.16</f>
        <v>0</v>
      </c>
      <c r="J264" s="12">
        <f t="shared" si="39"/>
        <v>0</v>
      </c>
      <c r="K264" s="12">
        <f t="shared" si="40"/>
        <v>0</v>
      </c>
      <c r="L264" s="12">
        <f t="shared" si="41"/>
        <v>0</v>
      </c>
    </row>
    <row r="265" ht="12.5" hidden="1">
      <c r="A265" s="11">
        <f t="shared" si="42"/>
        <v>250</v>
      </c>
      <c r="B265" s="12">
        <f t="shared" si="43"/>
        <v>0</v>
      </c>
      <c r="C265" s="13">
        <v>3.2000000000000001e-02</v>
      </c>
      <c r="D265" s="12">
        <f>B265*C265*1.16</f>
        <v>0</v>
      </c>
      <c r="E265" s="12">
        <f t="shared" si="36"/>
        <v>0</v>
      </c>
      <c r="F265" s="12">
        <f t="shared" si="37"/>
        <v>0</v>
      </c>
      <c r="G265" s="12">
        <f t="shared" si="38"/>
        <v>0</v>
      </c>
      <c r="H265" s="12">
        <f t="shared" si="44"/>
        <v>0</v>
      </c>
      <c r="I265" s="12">
        <f>H265*C265*1.16</f>
        <v>0</v>
      </c>
      <c r="J265" s="12">
        <f t="shared" si="39"/>
        <v>0</v>
      </c>
      <c r="K265" s="12">
        <f t="shared" si="40"/>
        <v>0</v>
      </c>
      <c r="L265" s="12">
        <f t="shared" si="41"/>
        <v>0</v>
      </c>
    </row>
    <row r="266" ht="12.5" hidden="1">
      <c r="A266" s="11">
        <f t="shared" si="42"/>
        <v>251</v>
      </c>
      <c r="B266" s="12">
        <f t="shared" si="43"/>
        <v>0</v>
      </c>
      <c r="C266" s="13">
        <v>3.2000000000000001e-02</v>
      </c>
      <c r="D266" s="12">
        <f>B266*C266*1.16</f>
        <v>0</v>
      </c>
      <c r="E266" s="12">
        <f t="shared" si="36"/>
        <v>0</v>
      </c>
      <c r="F266" s="12">
        <f t="shared" si="37"/>
        <v>0</v>
      </c>
      <c r="G266" s="12">
        <f t="shared" si="38"/>
        <v>0</v>
      </c>
      <c r="H266" s="12">
        <f t="shared" si="44"/>
        <v>0</v>
      </c>
      <c r="I266" s="12">
        <f>H266*C266*1.16</f>
        <v>0</v>
      </c>
      <c r="J266" s="12">
        <f t="shared" si="39"/>
        <v>0</v>
      </c>
      <c r="K266" s="12">
        <f t="shared" si="40"/>
        <v>0</v>
      </c>
      <c r="L266" s="12">
        <f t="shared" si="41"/>
        <v>0</v>
      </c>
    </row>
    <row r="267" ht="12.5" hidden="1">
      <c r="A267" s="11">
        <f t="shared" si="42"/>
        <v>252</v>
      </c>
      <c r="B267" s="12">
        <f t="shared" si="43"/>
        <v>0</v>
      </c>
      <c r="C267" s="13">
        <v>3.2000000000000001e-02</v>
      </c>
      <c r="D267" s="12">
        <f>B267*C267*1.16</f>
        <v>0</v>
      </c>
      <c r="E267" s="12">
        <f t="shared" si="36"/>
        <v>0</v>
      </c>
      <c r="F267" s="12">
        <f t="shared" si="37"/>
        <v>0</v>
      </c>
      <c r="G267" s="12">
        <f t="shared" si="38"/>
        <v>0</v>
      </c>
      <c r="H267" s="12">
        <f t="shared" si="44"/>
        <v>0</v>
      </c>
      <c r="I267" s="12">
        <f>H267*C267*1.16</f>
        <v>0</v>
      </c>
      <c r="J267" s="12">
        <f t="shared" si="39"/>
        <v>0</v>
      </c>
      <c r="K267" s="12">
        <f t="shared" si="40"/>
        <v>0</v>
      </c>
      <c r="L267" s="12">
        <f t="shared" si="41"/>
        <v>0</v>
      </c>
    </row>
    <row r="268" ht="12.5" hidden="1">
      <c r="A268" s="11">
        <f t="shared" si="42"/>
        <v>253</v>
      </c>
      <c r="B268" s="12">
        <f t="shared" si="43"/>
        <v>0</v>
      </c>
      <c r="C268" s="13">
        <v>3.2000000000000001e-02</v>
      </c>
      <c r="D268" s="12">
        <f>B268*C268*1.16</f>
        <v>0</v>
      </c>
      <c r="E268" s="12">
        <f t="shared" si="36"/>
        <v>0</v>
      </c>
      <c r="F268" s="12">
        <f t="shared" si="37"/>
        <v>0</v>
      </c>
      <c r="G268" s="12">
        <f t="shared" si="38"/>
        <v>0</v>
      </c>
      <c r="H268" s="12">
        <f t="shared" si="44"/>
        <v>0</v>
      </c>
      <c r="I268" s="12">
        <f>H268*C268*1.16</f>
        <v>0</v>
      </c>
      <c r="J268" s="12">
        <f t="shared" si="39"/>
        <v>0</v>
      </c>
      <c r="K268" s="12">
        <f t="shared" si="40"/>
        <v>0</v>
      </c>
      <c r="L268" s="12">
        <f t="shared" si="41"/>
        <v>0</v>
      </c>
    </row>
    <row r="269" ht="12.5" hidden="1">
      <c r="A269" s="11">
        <f t="shared" si="42"/>
        <v>254</v>
      </c>
      <c r="B269" s="12">
        <f t="shared" si="43"/>
        <v>0</v>
      </c>
      <c r="C269" s="13">
        <v>3.2000000000000001e-02</v>
      </c>
      <c r="D269" s="12">
        <f>B269*C269*1.16</f>
        <v>0</v>
      </c>
      <c r="E269" s="12">
        <f t="shared" si="36"/>
        <v>0</v>
      </c>
      <c r="F269" s="12">
        <f t="shared" si="37"/>
        <v>0</v>
      </c>
      <c r="G269" s="12">
        <f t="shared" si="38"/>
        <v>0</v>
      </c>
      <c r="H269" s="12">
        <f t="shared" si="44"/>
        <v>0</v>
      </c>
      <c r="I269" s="12">
        <f>H269*C269*1.16</f>
        <v>0</v>
      </c>
      <c r="J269" s="12">
        <f t="shared" si="39"/>
        <v>0</v>
      </c>
      <c r="K269" s="12">
        <f t="shared" si="40"/>
        <v>0</v>
      </c>
      <c r="L269" s="12">
        <f t="shared" si="41"/>
        <v>0</v>
      </c>
    </row>
    <row r="270" ht="12.5" hidden="1">
      <c r="A270" s="11">
        <f t="shared" si="42"/>
        <v>255</v>
      </c>
      <c r="B270" s="12">
        <f t="shared" si="43"/>
        <v>0</v>
      </c>
      <c r="C270" s="13">
        <v>3.2000000000000001e-02</v>
      </c>
      <c r="D270" s="12">
        <f>B270*C270*1.16</f>
        <v>0</v>
      </c>
      <c r="E270" s="12">
        <f t="shared" si="36"/>
        <v>0</v>
      </c>
      <c r="F270" s="12">
        <f t="shared" si="37"/>
        <v>0</v>
      </c>
      <c r="G270" s="12">
        <f t="shared" si="38"/>
        <v>0</v>
      </c>
      <c r="H270" s="12">
        <f t="shared" si="44"/>
        <v>0</v>
      </c>
      <c r="I270" s="12">
        <f>H270*C270*1.16</f>
        <v>0</v>
      </c>
      <c r="J270" s="12">
        <f t="shared" si="39"/>
        <v>0</v>
      </c>
      <c r="K270" s="12">
        <f t="shared" si="40"/>
        <v>0</v>
      </c>
      <c r="L270" s="12">
        <f t="shared" si="41"/>
        <v>0</v>
      </c>
    </row>
    <row r="271" ht="12.5" hidden="1">
      <c r="A271" s="11">
        <f t="shared" si="42"/>
        <v>256</v>
      </c>
      <c r="B271" s="12">
        <f t="shared" si="43"/>
        <v>0</v>
      </c>
      <c r="C271" s="13">
        <v>3.2000000000000001e-02</v>
      </c>
      <c r="D271" s="12">
        <f>B271*C271*1.16</f>
        <v>0</v>
      </c>
      <c r="E271" s="12">
        <f t="shared" si="36"/>
        <v>0</v>
      </c>
      <c r="F271" s="12">
        <f t="shared" si="37"/>
        <v>0</v>
      </c>
      <c r="G271" s="12">
        <f t="shared" si="38"/>
        <v>0</v>
      </c>
      <c r="H271" s="12">
        <f t="shared" si="44"/>
        <v>0</v>
      </c>
      <c r="I271" s="12">
        <f>H271*C271*1.16</f>
        <v>0</v>
      </c>
      <c r="J271" s="12">
        <f t="shared" si="39"/>
        <v>0</v>
      </c>
      <c r="K271" s="12">
        <f t="shared" si="40"/>
        <v>0</v>
      </c>
      <c r="L271" s="12">
        <f t="shared" si="41"/>
        <v>0</v>
      </c>
    </row>
    <row r="272" ht="12.5" hidden="1">
      <c r="A272" s="11">
        <f t="shared" si="42"/>
        <v>257</v>
      </c>
      <c r="B272" s="12">
        <f t="shared" si="43"/>
        <v>0</v>
      </c>
      <c r="C272" s="13">
        <v>3.2000000000000001e-02</v>
      </c>
      <c r="D272" s="12">
        <f>B272*C272*1.16</f>
        <v>0</v>
      </c>
      <c r="E272" s="12">
        <f t="shared" si="36"/>
        <v>0</v>
      </c>
      <c r="F272" s="12">
        <f t="shared" si="37"/>
        <v>0</v>
      </c>
      <c r="G272" s="12">
        <f t="shared" si="38"/>
        <v>0</v>
      </c>
      <c r="H272" s="12">
        <f t="shared" si="44"/>
        <v>0</v>
      </c>
      <c r="I272" s="12">
        <f>H272*C272*1.16</f>
        <v>0</v>
      </c>
      <c r="J272" s="12">
        <f t="shared" si="39"/>
        <v>0</v>
      </c>
      <c r="K272" s="12">
        <f t="shared" si="40"/>
        <v>0</v>
      </c>
      <c r="L272" s="12">
        <f t="shared" si="41"/>
        <v>0</v>
      </c>
    </row>
    <row r="273" ht="12.5" hidden="1">
      <c r="A273" s="11">
        <f t="shared" si="42"/>
        <v>258</v>
      </c>
      <c r="B273" s="12">
        <f t="shared" si="43"/>
        <v>0</v>
      </c>
      <c r="C273" s="13">
        <v>3.2000000000000001e-02</v>
      </c>
      <c r="D273" s="12">
        <f>B273*C273*1.16</f>
        <v>0</v>
      </c>
      <c r="E273" s="12">
        <f t="shared" si="36"/>
        <v>0</v>
      </c>
      <c r="F273" s="12">
        <f t="shared" si="37"/>
        <v>0</v>
      </c>
      <c r="G273" s="12">
        <f t="shared" si="38"/>
        <v>0</v>
      </c>
      <c r="H273" s="12">
        <f t="shared" si="44"/>
        <v>0</v>
      </c>
      <c r="I273" s="12">
        <f>H273*C273*1.16</f>
        <v>0</v>
      </c>
      <c r="J273" s="12">
        <f t="shared" si="39"/>
        <v>0</v>
      </c>
      <c r="K273" s="12">
        <f t="shared" si="40"/>
        <v>0</v>
      </c>
      <c r="L273" s="12">
        <f t="shared" si="41"/>
        <v>0</v>
      </c>
    </row>
    <row r="274" ht="12.5" hidden="1">
      <c r="A274" s="11">
        <f t="shared" si="42"/>
        <v>259</v>
      </c>
      <c r="B274" s="12">
        <f t="shared" si="43"/>
        <v>0</v>
      </c>
      <c r="C274" s="13">
        <v>3.2000000000000001e-02</v>
      </c>
      <c r="D274" s="12">
        <f>B274*C274*1.16</f>
        <v>0</v>
      </c>
      <c r="E274" s="12">
        <f t="shared" si="36"/>
        <v>0</v>
      </c>
      <c r="F274" s="12">
        <f t="shared" si="37"/>
        <v>0</v>
      </c>
      <c r="G274" s="12">
        <f t="shared" si="38"/>
        <v>0</v>
      </c>
      <c r="H274" s="12">
        <f t="shared" si="44"/>
        <v>0</v>
      </c>
      <c r="I274" s="12">
        <f>H274*C274*1.16</f>
        <v>0</v>
      </c>
      <c r="J274" s="12">
        <f t="shared" si="39"/>
        <v>0</v>
      </c>
      <c r="K274" s="12">
        <f t="shared" si="40"/>
        <v>0</v>
      </c>
      <c r="L274" s="12">
        <f t="shared" si="41"/>
        <v>0</v>
      </c>
    </row>
    <row r="275" ht="12.5" hidden="1">
      <c r="A275" s="11">
        <f t="shared" si="42"/>
        <v>260</v>
      </c>
      <c r="B275" s="12">
        <f t="shared" si="43"/>
        <v>0</v>
      </c>
      <c r="C275" s="13">
        <v>3.2000000000000001e-02</v>
      </c>
      <c r="D275" s="12">
        <f>B275*C275*1.16</f>
        <v>0</v>
      </c>
      <c r="E275" s="12">
        <f t="shared" si="36"/>
        <v>0</v>
      </c>
      <c r="F275" s="12">
        <f t="shared" si="37"/>
        <v>0</v>
      </c>
      <c r="G275" s="12">
        <f t="shared" si="38"/>
        <v>0</v>
      </c>
      <c r="H275" s="12">
        <f t="shared" si="44"/>
        <v>0</v>
      </c>
      <c r="I275" s="12">
        <f>H275*C275*1.16</f>
        <v>0</v>
      </c>
      <c r="J275" s="12">
        <f t="shared" si="39"/>
        <v>0</v>
      </c>
      <c r="K275" s="12">
        <f t="shared" si="40"/>
        <v>0</v>
      </c>
      <c r="L275" s="12">
        <f t="shared" si="41"/>
        <v>0</v>
      </c>
    </row>
    <row r="276" ht="12.5" hidden="1">
      <c r="A276" s="11">
        <f t="shared" si="42"/>
        <v>261</v>
      </c>
      <c r="B276" s="12">
        <f t="shared" si="43"/>
        <v>0</v>
      </c>
      <c r="C276" s="13">
        <v>3.2000000000000001e-02</v>
      </c>
      <c r="D276" s="12">
        <f>B276*C276*1.16</f>
        <v>0</v>
      </c>
      <c r="E276" s="12">
        <f t="shared" si="36"/>
        <v>0</v>
      </c>
      <c r="F276" s="12">
        <f t="shared" si="37"/>
        <v>0</v>
      </c>
      <c r="G276" s="12">
        <f t="shared" si="38"/>
        <v>0</v>
      </c>
      <c r="H276" s="12">
        <f t="shared" si="44"/>
        <v>0</v>
      </c>
      <c r="I276" s="12">
        <f>H276*C276*1.16</f>
        <v>0</v>
      </c>
      <c r="J276" s="12">
        <f t="shared" si="39"/>
        <v>0</v>
      </c>
      <c r="K276" s="12">
        <f t="shared" si="40"/>
        <v>0</v>
      </c>
      <c r="L276" s="12">
        <f t="shared" si="41"/>
        <v>0</v>
      </c>
    </row>
    <row r="277" ht="12.5" hidden="1">
      <c r="A277" s="11">
        <f t="shared" si="42"/>
        <v>262</v>
      </c>
      <c r="B277" s="12">
        <f t="shared" si="43"/>
        <v>0</v>
      </c>
      <c r="C277" s="13">
        <v>3.2000000000000001e-02</v>
      </c>
      <c r="D277" s="12">
        <f>B277*C277*1.16</f>
        <v>0</v>
      </c>
      <c r="E277" s="12">
        <f t="shared" si="36"/>
        <v>0</v>
      </c>
      <c r="F277" s="12">
        <f t="shared" si="37"/>
        <v>0</v>
      </c>
      <c r="G277" s="12">
        <f t="shared" si="38"/>
        <v>0</v>
      </c>
      <c r="H277" s="12">
        <f t="shared" si="44"/>
        <v>0</v>
      </c>
      <c r="I277" s="12">
        <f>H277*C277*1.16</f>
        <v>0</v>
      </c>
      <c r="J277" s="12">
        <f t="shared" si="39"/>
        <v>0</v>
      </c>
      <c r="K277" s="12">
        <f t="shared" si="40"/>
        <v>0</v>
      </c>
      <c r="L277" s="12">
        <f t="shared" si="41"/>
        <v>0</v>
      </c>
    </row>
    <row r="278" ht="12.5" hidden="1">
      <c r="A278" s="11">
        <f t="shared" si="42"/>
        <v>263</v>
      </c>
      <c r="B278" s="12">
        <f t="shared" si="43"/>
        <v>0</v>
      </c>
      <c r="C278" s="13">
        <v>3.2000000000000001e-02</v>
      </c>
      <c r="D278" s="12">
        <f>B278*C278*1.16</f>
        <v>0</v>
      </c>
      <c r="E278" s="12">
        <f t="shared" si="36"/>
        <v>0</v>
      </c>
      <c r="F278" s="12">
        <f t="shared" si="37"/>
        <v>0</v>
      </c>
      <c r="G278" s="12">
        <f t="shared" si="38"/>
        <v>0</v>
      </c>
      <c r="H278" s="12">
        <f t="shared" si="44"/>
        <v>0</v>
      </c>
      <c r="I278" s="12">
        <f>H278*C278*1.16</f>
        <v>0</v>
      </c>
      <c r="J278" s="12">
        <f t="shared" si="39"/>
        <v>0</v>
      </c>
      <c r="K278" s="12">
        <f t="shared" si="40"/>
        <v>0</v>
      </c>
      <c r="L278" s="12">
        <f t="shared" si="41"/>
        <v>0</v>
      </c>
    </row>
    <row r="279" ht="12.5" hidden="1">
      <c r="A279" s="11">
        <f t="shared" si="42"/>
        <v>264</v>
      </c>
      <c r="B279" s="12">
        <f t="shared" si="43"/>
        <v>0</v>
      </c>
      <c r="C279" s="13">
        <v>3.2000000000000001e-02</v>
      </c>
      <c r="D279" s="12">
        <f>B279*C279*1.16</f>
        <v>0</v>
      </c>
      <c r="E279" s="12">
        <f t="shared" si="36"/>
        <v>0</v>
      </c>
      <c r="F279" s="12">
        <f t="shared" si="37"/>
        <v>0</v>
      </c>
      <c r="G279" s="12">
        <f t="shared" si="38"/>
        <v>0</v>
      </c>
      <c r="H279" s="12">
        <f t="shared" si="44"/>
        <v>0</v>
      </c>
      <c r="I279" s="12">
        <f>H279*C279*1.16</f>
        <v>0</v>
      </c>
      <c r="J279" s="12">
        <f t="shared" si="39"/>
        <v>0</v>
      </c>
      <c r="K279" s="12">
        <f t="shared" si="40"/>
        <v>0</v>
      </c>
      <c r="L279" s="12">
        <f t="shared" si="41"/>
        <v>0</v>
      </c>
    </row>
    <row r="280" ht="12.5" hidden="1">
      <c r="A280" s="11">
        <f t="shared" si="42"/>
        <v>265</v>
      </c>
      <c r="B280" s="12">
        <f t="shared" si="43"/>
        <v>0</v>
      </c>
      <c r="C280" s="13">
        <v>3.2000000000000001e-02</v>
      </c>
      <c r="D280" s="12">
        <f>B280*C280*1.16</f>
        <v>0</v>
      </c>
      <c r="E280" s="12">
        <f t="shared" si="36"/>
        <v>0</v>
      </c>
      <c r="F280" s="12">
        <f t="shared" si="37"/>
        <v>0</v>
      </c>
      <c r="G280" s="12">
        <f t="shared" si="38"/>
        <v>0</v>
      </c>
      <c r="H280" s="12">
        <f t="shared" si="44"/>
        <v>0</v>
      </c>
      <c r="I280" s="12">
        <f>H280*C280*1.16</f>
        <v>0</v>
      </c>
      <c r="J280" s="12">
        <f t="shared" si="39"/>
        <v>0</v>
      </c>
      <c r="K280" s="12">
        <f t="shared" si="40"/>
        <v>0</v>
      </c>
      <c r="L280" s="12">
        <f t="shared" si="41"/>
        <v>0</v>
      </c>
    </row>
    <row r="281" ht="12.5" hidden="1">
      <c r="A281" s="11">
        <f t="shared" si="42"/>
        <v>266</v>
      </c>
      <c r="B281" s="12">
        <f t="shared" si="43"/>
        <v>0</v>
      </c>
      <c r="C281" s="13">
        <v>3.2000000000000001e-02</v>
      </c>
      <c r="D281" s="12">
        <f>B281*C281*1.16</f>
        <v>0</v>
      </c>
      <c r="E281" s="12">
        <f t="shared" si="36"/>
        <v>0</v>
      </c>
      <c r="F281" s="12">
        <f t="shared" si="37"/>
        <v>0</v>
      </c>
      <c r="G281" s="12">
        <f t="shared" si="38"/>
        <v>0</v>
      </c>
      <c r="H281" s="12">
        <f t="shared" si="44"/>
        <v>0</v>
      </c>
      <c r="I281" s="12">
        <f>H281*C281*1.16</f>
        <v>0</v>
      </c>
      <c r="J281" s="12">
        <f t="shared" si="39"/>
        <v>0</v>
      </c>
      <c r="K281" s="12">
        <f t="shared" si="40"/>
        <v>0</v>
      </c>
      <c r="L281" s="12">
        <f t="shared" si="41"/>
        <v>0</v>
      </c>
    </row>
    <row r="282" ht="12.5" hidden="1">
      <c r="A282" s="11">
        <f t="shared" si="42"/>
        <v>267</v>
      </c>
      <c r="B282" s="12">
        <f t="shared" si="43"/>
        <v>0</v>
      </c>
      <c r="C282" s="13">
        <v>3.2000000000000001e-02</v>
      </c>
      <c r="D282" s="12">
        <f>B282*C282*1.16</f>
        <v>0</v>
      </c>
      <c r="E282" s="12">
        <f t="shared" si="36"/>
        <v>0</v>
      </c>
      <c r="F282" s="12">
        <f t="shared" si="37"/>
        <v>0</v>
      </c>
      <c r="G282" s="12">
        <f t="shared" si="38"/>
        <v>0</v>
      </c>
      <c r="H282" s="12">
        <f t="shared" si="44"/>
        <v>0</v>
      </c>
      <c r="I282" s="12">
        <f>H282*C282*1.16</f>
        <v>0</v>
      </c>
      <c r="J282" s="12">
        <f t="shared" si="39"/>
        <v>0</v>
      </c>
      <c r="K282" s="12">
        <f t="shared" si="40"/>
        <v>0</v>
      </c>
      <c r="L282" s="12">
        <f t="shared" si="41"/>
        <v>0</v>
      </c>
    </row>
    <row r="283" ht="12.5" hidden="1">
      <c r="A283" s="11">
        <f t="shared" si="42"/>
        <v>268</v>
      </c>
      <c r="B283" s="12">
        <f t="shared" si="43"/>
        <v>0</v>
      </c>
      <c r="C283" s="13">
        <v>3.2000000000000001e-02</v>
      </c>
      <c r="D283" s="12">
        <f>B283*C283*1.16</f>
        <v>0</v>
      </c>
      <c r="E283" s="12">
        <f t="shared" si="36"/>
        <v>0</v>
      </c>
      <c r="F283" s="12">
        <f t="shared" si="37"/>
        <v>0</v>
      </c>
      <c r="G283" s="12">
        <f t="shared" si="38"/>
        <v>0</v>
      </c>
      <c r="H283" s="12">
        <f t="shared" si="44"/>
        <v>0</v>
      </c>
      <c r="I283" s="12">
        <f>H283*C283*1.16</f>
        <v>0</v>
      </c>
      <c r="J283" s="12">
        <f t="shared" si="39"/>
        <v>0</v>
      </c>
      <c r="K283" s="12">
        <f t="shared" si="40"/>
        <v>0</v>
      </c>
      <c r="L283" s="12">
        <f t="shared" si="41"/>
        <v>0</v>
      </c>
    </row>
    <row r="284" ht="12.5" hidden="1">
      <c r="A284" s="11">
        <f t="shared" si="42"/>
        <v>269</v>
      </c>
      <c r="B284" s="12">
        <f t="shared" si="43"/>
        <v>0</v>
      </c>
      <c r="C284" s="13">
        <v>3.2000000000000001e-02</v>
      </c>
      <c r="D284" s="12">
        <f>B284*C284*1.16</f>
        <v>0</v>
      </c>
      <c r="E284" s="12">
        <f t="shared" si="36"/>
        <v>0</v>
      </c>
      <c r="F284" s="12">
        <f t="shared" si="37"/>
        <v>0</v>
      </c>
      <c r="G284" s="12">
        <f t="shared" si="38"/>
        <v>0</v>
      </c>
      <c r="H284" s="12">
        <f t="shared" si="44"/>
        <v>0</v>
      </c>
      <c r="I284" s="12">
        <f>H284*C284*1.16</f>
        <v>0</v>
      </c>
      <c r="J284" s="12">
        <f t="shared" si="39"/>
        <v>0</v>
      </c>
      <c r="K284" s="12">
        <f t="shared" si="40"/>
        <v>0</v>
      </c>
      <c r="L284" s="12">
        <f t="shared" si="41"/>
        <v>0</v>
      </c>
    </row>
    <row r="285" ht="12.5" hidden="1">
      <c r="A285" s="11">
        <f t="shared" si="42"/>
        <v>270</v>
      </c>
      <c r="B285" s="12">
        <f t="shared" si="43"/>
        <v>0</v>
      </c>
      <c r="C285" s="13">
        <v>3.2000000000000001e-02</v>
      </c>
      <c r="D285" s="12">
        <f>B285*C285*1.16</f>
        <v>0</v>
      </c>
      <c r="E285" s="12">
        <f t="shared" si="36"/>
        <v>0</v>
      </c>
      <c r="F285" s="12">
        <f t="shared" si="37"/>
        <v>0</v>
      </c>
      <c r="G285" s="12">
        <f t="shared" si="38"/>
        <v>0</v>
      </c>
      <c r="H285" s="12">
        <f t="shared" si="44"/>
        <v>0</v>
      </c>
      <c r="I285" s="12">
        <f>H285*C285*1.16</f>
        <v>0</v>
      </c>
      <c r="J285" s="12">
        <f t="shared" si="39"/>
        <v>0</v>
      </c>
      <c r="K285" s="12">
        <f t="shared" si="40"/>
        <v>0</v>
      </c>
      <c r="L285" s="12">
        <f t="shared" si="41"/>
        <v>0</v>
      </c>
    </row>
    <row r="286" ht="12.5" hidden="1">
      <c r="A286" s="11">
        <f t="shared" si="42"/>
        <v>271</v>
      </c>
      <c r="B286" s="12">
        <f t="shared" si="43"/>
        <v>0</v>
      </c>
      <c r="C286" s="13">
        <v>3.2000000000000001e-02</v>
      </c>
      <c r="D286" s="12">
        <f>B286*C286*1.16</f>
        <v>0</v>
      </c>
      <c r="E286" s="12">
        <f t="shared" si="36"/>
        <v>0</v>
      </c>
      <c r="F286" s="12">
        <f t="shared" si="37"/>
        <v>0</v>
      </c>
      <c r="G286" s="12">
        <f t="shared" si="38"/>
        <v>0</v>
      </c>
      <c r="H286" s="12">
        <f t="shared" si="44"/>
        <v>0</v>
      </c>
      <c r="I286" s="12">
        <f>H286*C286*1.16</f>
        <v>0</v>
      </c>
      <c r="J286" s="12">
        <f t="shared" si="39"/>
        <v>0</v>
      </c>
      <c r="K286" s="12">
        <f t="shared" si="40"/>
        <v>0</v>
      </c>
      <c r="L286" s="12">
        <f t="shared" si="41"/>
        <v>0</v>
      </c>
    </row>
    <row r="287" ht="12.5" hidden="1">
      <c r="A287" s="11">
        <f t="shared" si="42"/>
        <v>272</v>
      </c>
      <c r="B287" s="12">
        <f t="shared" si="43"/>
        <v>0</v>
      </c>
      <c r="C287" s="13">
        <v>3.2000000000000001e-02</v>
      </c>
      <c r="D287" s="12">
        <f>B287*C287*1.16</f>
        <v>0</v>
      </c>
      <c r="E287" s="12">
        <f t="shared" si="36"/>
        <v>0</v>
      </c>
      <c r="F287" s="12">
        <f t="shared" si="37"/>
        <v>0</v>
      </c>
      <c r="G287" s="12">
        <f t="shared" si="38"/>
        <v>0</v>
      </c>
      <c r="H287" s="12">
        <f t="shared" si="44"/>
        <v>0</v>
      </c>
      <c r="I287" s="12">
        <f>H287*C287*1.16</f>
        <v>0</v>
      </c>
      <c r="J287" s="12">
        <f t="shared" si="39"/>
        <v>0</v>
      </c>
      <c r="K287" s="12">
        <f t="shared" si="40"/>
        <v>0</v>
      </c>
      <c r="L287" s="12">
        <f t="shared" si="41"/>
        <v>0</v>
      </c>
    </row>
    <row r="288" ht="12.5" hidden="1">
      <c r="A288" s="11">
        <f t="shared" si="42"/>
        <v>273</v>
      </c>
      <c r="B288" s="12">
        <f t="shared" si="43"/>
        <v>0</v>
      </c>
      <c r="C288" s="13">
        <v>3.2000000000000001e-02</v>
      </c>
      <c r="D288" s="12">
        <f>B288*C288*1.16</f>
        <v>0</v>
      </c>
      <c r="E288" s="12">
        <f t="shared" si="36"/>
        <v>0</v>
      </c>
      <c r="F288" s="12">
        <f t="shared" si="37"/>
        <v>0</v>
      </c>
      <c r="G288" s="12">
        <f t="shared" si="38"/>
        <v>0</v>
      </c>
      <c r="H288" s="12">
        <f t="shared" si="44"/>
        <v>0</v>
      </c>
      <c r="I288" s="12">
        <f>H288*C288*1.16</f>
        <v>0</v>
      </c>
      <c r="J288" s="12">
        <f t="shared" si="39"/>
        <v>0</v>
      </c>
      <c r="K288" s="12">
        <f t="shared" si="40"/>
        <v>0</v>
      </c>
      <c r="L288" s="12">
        <f t="shared" si="41"/>
        <v>0</v>
      </c>
    </row>
    <row r="289" ht="12.5" hidden="1">
      <c r="A289" s="11">
        <f t="shared" si="42"/>
        <v>274</v>
      </c>
      <c r="B289" s="12">
        <f t="shared" si="43"/>
        <v>0</v>
      </c>
      <c r="C289" s="13">
        <v>3.2000000000000001e-02</v>
      </c>
      <c r="D289" s="12">
        <f>B289*C289*1.16</f>
        <v>0</v>
      </c>
      <c r="E289" s="12">
        <f t="shared" si="36"/>
        <v>0</v>
      </c>
      <c r="F289" s="12">
        <f t="shared" si="37"/>
        <v>0</v>
      </c>
      <c r="G289" s="12">
        <f t="shared" si="38"/>
        <v>0</v>
      </c>
      <c r="H289" s="12">
        <f t="shared" si="44"/>
        <v>0</v>
      </c>
      <c r="I289" s="12">
        <f>H289*C289*1.16</f>
        <v>0</v>
      </c>
      <c r="J289" s="12">
        <f t="shared" si="39"/>
        <v>0</v>
      </c>
      <c r="K289" s="12">
        <f t="shared" si="40"/>
        <v>0</v>
      </c>
      <c r="L289" s="12">
        <f t="shared" si="41"/>
        <v>0</v>
      </c>
    </row>
    <row r="290" ht="12.5" hidden="1">
      <c r="A290" s="11">
        <f t="shared" si="42"/>
        <v>275</v>
      </c>
      <c r="B290" s="12">
        <f t="shared" si="43"/>
        <v>0</v>
      </c>
      <c r="C290" s="13">
        <v>3.2000000000000001e-02</v>
      </c>
      <c r="D290" s="12">
        <f>B290*C290*1.16</f>
        <v>0</v>
      </c>
      <c r="E290" s="12">
        <f t="shared" si="36"/>
        <v>0</v>
      </c>
      <c r="F290" s="12">
        <f t="shared" si="37"/>
        <v>0</v>
      </c>
      <c r="G290" s="12">
        <f t="shared" si="38"/>
        <v>0</v>
      </c>
      <c r="H290" s="12">
        <f t="shared" si="44"/>
        <v>0</v>
      </c>
      <c r="I290" s="12">
        <f>H290*C290*1.16</f>
        <v>0</v>
      </c>
      <c r="J290" s="12">
        <f t="shared" si="39"/>
        <v>0</v>
      </c>
      <c r="K290" s="12">
        <f t="shared" si="40"/>
        <v>0</v>
      </c>
      <c r="L290" s="12">
        <f t="shared" si="41"/>
        <v>0</v>
      </c>
    </row>
    <row r="291" ht="12.5">
      <c r="A291" s="15"/>
      <c r="B291" s="16"/>
      <c r="C291" s="17"/>
      <c r="D291" s="16"/>
      <c r="E291" s="16"/>
      <c r="F291" s="16"/>
      <c r="G291" s="16"/>
      <c r="H291" s="15"/>
      <c r="I291" s="15"/>
      <c r="J291" s="15"/>
      <c r="K291" s="15"/>
    </row>
    <row r="292" ht="12.5">
      <c r="A292" s="15"/>
      <c r="B292" s="18" t="s">
        <v>18</v>
      </c>
      <c r="C292" s="19"/>
      <c r="D292" s="20">
        <f>SUM(D16:D290)</f>
        <v>21856.139074303777</v>
      </c>
      <c r="E292" s="21"/>
      <c r="F292" s="21"/>
      <c r="G292" s="21"/>
      <c r="H292" s="22"/>
      <c r="I292" s="23">
        <f>SUM(I16:I290)</f>
        <v>5288.1474683398164</v>
      </c>
      <c r="J292" s="15"/>
      <c r="K292" s="15"/>
    </row>
    <row r="293" ht="12.5">
      <c r="A293" s="15"/>
      <c r="B293" s="16"/>
      <c r="C293" s="17"/>
      <c r="D293" s="16"/>
      <c r="E293" s="16"/>
      <c r="F293" s="16"/>
      <c r="G293" s="16"/>
      <c r="H293" s="15"/>
      <c r="I293" s="15"/>
      <c r="J293" s="15"/>
      <c r="K293" s="15"/>
    </row>
    <row r="294" ht="12.75" hidden="1">
      <c r="A294" s="15"/>
      <c r="B294" s="16"/>
      <c r="C294" s="17"/>
      <c r="D294" s="16"/>
      <c r="E294" s="16"/>
      <c r="F294" s="16"/>
      <c r="G294" s="16"/>
      <c r="H294" s="15"/>
      <c r="I294" s="15"/>
      <c r="J294" s="15"/>
      <c r="K294" s="15"/>
    </row>
    <row r="295" ht="12.75" hidden="1">
      <c r="A295" s="15"/>
      <c r="B295" s="16"/>
      <c r="C295" s="17"/>
      <c r="D295" s="16"/>
      <c r="E295" s="16"/>
      <c r="F295" s="16"/>
      <c r="G295" s="16"/>
      <c r="H295" s="15"/>
      <c r="I295" s="15"/>
      <c r="J295" s="15"/>
      <c r="K295" s="15"/>
    </row>
    <row r="296" ht="12.75" hidden="1">
      <c r="A296" s="15"/>
      <c r="B296" s="16"/>
      <c r="C296" s="17"/>
      <c r="D296" s="16"/>
      <c r="E296" s="16"/>
      <c r="F296" s="16"/>
      <c r="G296" s="16"/>
      <c r="H296" s="15"/>
      <c r="I296" s="15"/>
      <c r="J296" s="15"/>
      <c r="K296" s="15"/>
    </row>
    <row r="297" ht="12.75" hidden="1">
      <c r="A297" s="15"/>
      <c r="B297" s="16"/>
      <c r="C297" s="17"/>
      <c r="D297" s="16"/>
      <c r="E297" s="16"/>
      <c r="F297" s="16"/>
      <c r="G297" s="16"/>
      <c r="H297" s="15"/>
      <c r="I297" s="15"/>
      <c r="J297" s="15"/>
      <c r="K297" s="15"/>
    </row>
    <row r="298" ht="12.75" hidden="1">
      <c r="A298" s="15"/>
      <c r="B298" s="16"/>
      <c r="C298" s="17"/>
      <c r="D298" s="16"/>
      <c r="E298" s="16"/>
      <c r="F298" s="16"/>
      <c r="G298" s="16"/>
      <c r="H298" s="15"/>
      <c r="I298" s="15"/>
      <c r="J298" s="15"/>
      <c r="K298" s="15"/>
    </row>
    <row r="299" ht="12.75" hidden="1">
      <c r="A299" s="15"/>
      <c r="B299" s="16"/>
      <c r="C299" s="17"/>
      <c r="D299" s="16"/>
      <c r="E299" s="16"/>
      <c r="F299" s="16"/>
      <c r="G299" s="16"/>
      <c r="H299" s="15"/>
      <c r="I299" s="15"/>
      <c r="J299" s="15"/>
      <c r="K299" s="15"/>
    </row>
    <row r="300" ht="12.75" hidden="1">
      <c r="A300" s="15"/>
      <c r="B300" s="16"/>
      <c r="C300" s="17"/>
      <c r="D300" s="16"/>
      <c r="E300" s="16"/>
      <c r="F300" s="16"/>
      <c r="G300" s="16"/>
      <c r="H300" s="15"/>
      <c r="I300" s="15"/>
      <c r="J300" s="15"/>
      <c r="K300" s="15"/>
    </row>
    <row r="301" ht="12.75" hidden="1">
      <c r="A301" s="15"/>
      <c r="B301" s="16"/>
      <c r="C301" s="17"/>
      <c r="D301" s="16"/>
      <c r="E301" s="16"/>
      <c r="F301" s="16"/>
      <c r="G301" s="16"/>
      <c r="H301" s="15"/>
      <c r="I301" s="15"/>
      <c r="J301" s="15"/>
      <c r="K301" s="15"/>
    </row>
    <row r="302" ht="12.75" hidden="1">
      <c r="A302" s="15"/>
      <c r="B302" s="16"/>
      <c r="C302" s="17"/>
      <c r="D302" s="16"/>
      <c r="E302" s="16"/>
      <c r="F302" s="16"/>
      <c r="G302" s="16"/>
      <c r="H302" s="15"/>
      <c r="I302" s="15"/>
      <c r="J302" s="15"/>
      <c r="K302" s="15"/>
    </row>
    <row r="303" ht="12.75" hidden="1">
      <c r="A303" s="15"/>
      <c r="B303" s="16"/>
      <c r="C303" s="17"/>
      <c r="D303" s="16"/>
      <c r="E303" s="16"/>
      <c r="F303" s="16"/>
      <c r="G303" s="16"/>
      <c r="H303" s="15"/>
      <c r="I303" s="15"/>
      <c r="J303" s="15"/>
      <c r="K303" s="15"/>
    </row>
    <row r="304" ht="12.75" hidden="1">
      <c r="A304" s="15"/>
      <c r="B304" s="16"/>
      <c r="C304" s="17"/>
      <c r="D304" s="16"/>
      <c r="E304" s="16"/>
      <c r="F304" s="16"/>
      <c r="G304" s="16"/>
      <c r="H304" s="15"/>
      <c r="I304" s="15"/>
      <c r="J304" s="15"/>
      <c r="K304" s="15"/>
    </row>
    <row r="305" ht="12.75" hidden="1">
      <c r="A305" s="15"/>
      <c r="B305" s="16"/>
      <c r="C305" s="17"/>
      <c r="D305" s="16"/>
      <c r="E305" s="16"/>
      <c r="F305" s="16"/>
      <c r="G305" s="16"/>
      <c r="H305" s="15"/>
      <c r="I305" s="15"/>
      <c r="J305" s="15"/>
      <c r="K305" s="15"/>
    </row>
    <row r="306" ht="12.75" hidden="1">
      <c r="A306" s="15"/>
      <c r="B306" s="16"/>
      <c r="C306" s="17"/>
      <c r="D306" s="16"/>
      <c r="E306" s="16"/>
      <c r="F306" s="16"/>
      <c r="G306" s="16"/>
      <c r="H306" s="15"/>
      <c r="I306" s="15"/>
      <c r="J306" s="15"/>
      <c r="K306" s="15"/>
    </row>
    <row r="307" ht="12.75" hidden="1">
      <c r="A307" s="15"/>
      <c r="B307" s="16"/>
      <c r="C307" s="17"/>
      <c r="D307" s="16"/>
      <c r="E307" s="16"/>
      <c r="F307" s="16"/>
      <c r="G307" s="16"/>
      <c r="H307" s="15"/>
      <c r="I307" s="15"/>
      <c r="J307" s="15"/>
      <c r="K307" s="15"/>
    </row>
    <row r="308" ht="12.75" hidden="1">
      <c r="A308" s="15"/>
      <c r="B308" s="16"/>
      <c r="C308" s="17"/>
      <c r="D308" s="16"/>
      <c r="E308" s="16"/>
      <c r="F308" s="16"/>
      <c r="G308" s="16"/>
      <c r="H308" s="15"/>
      <c r="I308" s="15"/>
      <c r="J308" s="15"/>
      <c r="K308" s="15"/>
    </row>
    <row r="309" ht="12.75" hidden="1">
      <c r="A309" s="15"/>
      <c r="B309" s="16"/>
      <c r="C309" s="17"/>
      <c r="D309" s="16"/>
      <c r="E309" s="16"/>
      <c r="F309" s="16"/>
      <c r="G309" s="16"/>
      <c r="H309" s="15"/>
      <c r="I309" s="15"/>
      <c r="J309" s="15"/>
      <c r="K309" s="15"/>
    </row>
    <row r="310" ht="12.75" hidden="1">
      <c r="A310" s="15"/>
      <c r="B310" s="16"/>
      <c r="C310" s="17"/>
      <c r="D310" s="16"/>
      <c r="E310" s="16"/>
      <c r="F310" s="16"/>
      <c r="G310" s="16"/>
      <c r="H310" s="15"/>
      <c r="I310" s="15"/>
      <c r="J310" s="15"/>
      <c r="K310" s="15"/>
    </row>
    <row r="311" ht="12.75" hidden="1">
      <c r="A311" s="15"/>
      <c r="B311" s="16"/>
      <c r="C311" s="17"/>
      <c r="D311" s="16"/>
      <c r="E311" s="16"/>
      <c r="F311" s="16"/>
      <c r="G311" s="16"/>
      <c r="H311" s="15"/>
      <c r="I311" s="15"/>
      <c r="J311" s="15"/>
      <c r="K311" s="15"/>
    </row>
    <row r="312" ht="12.75" hidden="1">
      <c r="A312" s="15"/>
      <c r="B312" s="16"/>
      <c r="C312" s="17"/>
      <c r="D312" s="16"/>
      <c r="E312" s="16"/>
      <c r="F312" s="16"/>
      <c r="G312" s="16"/>
      <c r="H312" s="15"/>
      <c r="I312" s="15"/>
      <c r="J312" s="15"/>
      <c r="K312" s="15"/>
    </row>
    <row r="313" ht="12.75" hidden="1">
      <c r="A313" s="15"/>
      <c r="B313" s="16"/>
      <c r="C313" s="17"/>
      <c r="D313" s="16"/>
      <c r="E313" s="16"/>
      <c r="F313" s="16"/>
      <c r="G313" s="16"/>
      <c r="H313" s="15"/>
      <c r="I313" s="15"/>
      <c r="J313" s="15"/>
      <c r="K313" s="15"/>
    </row>
    <row r="314" ht="12.75" hidden="1">
      <c r="A314" s="15"/>
      <c r="B314" s="16"/>
      <c r="C314" s="17"/>
      <c r="D314" s="16"/>
      <c r="E314" s="16"/>
      <c r="F314" s="16"/>
      <c r="G314" s="16"/>
      <c r="H314" s="15"/>
      <c r="I314" s="15"/>
      <c r="J314" s="15"/>
      <c r="K314" s="15"/>
    </row>
    <row r="315" ht="12.75" hidden="1">
      <c r="A315" s="15"/>
      <c r="B315" s="16"/>
      <c r="C315" s="17"/>
      <c r="D315" s="16"/>
      <c r="E315" s="16"/>
      <c r="F315" s="16"/>
      <c r="G315" s="16"/>
      <c r="H315" s="15"/>
      <c r="I315" s="15"/>
      <c r="J315" s="15"/>
      <c r="K315" s="15"/>
    </row>
    <row r="316" ht="12.75" hidden="1">
      <c r="A316" s="15"/>
      <c r="B316" s="16"/>
      <c r="C316" s="17"/>
      <c r="D316" s="16"/>
      <c r="E316" s="16"/>
      <c r="F316" s="16"/>
      <c r="G316" s="16"/>
      <c r="H316" s="15"/>
      <c r="I316" s="15"/>
      <c r="J316" s="15"/>
      <c r="K316" s="15"/>
    </row>
    <row r="317" ht="12.75" hidden="1">
      <c r="A317" s="15"/>
      <c r="B317" s="16"/>
      <c r="C317" s="17"/>
      <c r="D317" s="16"/>
      <c r="E317" s="16"/>
      <c r="F317" s="16"/>
      <c r="G317" s="16"/>
      <c r="H317" s="15"/>
      <c r="I317" s="15"/>
      <c r="J317" s="15"/>
      <c r="K317" s="15"/>
    </row>
    <row r="318" ht="12.75" hidden="1">
      <c r="A318" s="15"/>
      <c r="B318" s="16"/>
      <c r="C318" s="17"/>
      <c r="D318" s="16"/>
      <c r="E318" s="16"/>
      <c r="F318" s="16"/>
      <c r="G318" s="16"/>
      <c r="H318" s="15"/>
      <c r="I318" s="15"/>
      <c r="J318" s="15"/>
      <c r="K318" s="15"/>
    </row>
    <row r="319" ht="12.75" hidden="1">
      <c r="A319" s="15"/>
      <c r="B319" s="16"/>
      <c r="C319" s="17"/>
      <c r="D319" s="16"/>
      <c r="E319" s="16"/>
      <c r="F319" s="16"/>
      <c r="G319" s="16"/>
      <c r="H319" s="15"/>
      <c r="I319" s="15"/>
      <c r="J319" s="15"/>
      <c r="K319" s="15"/>
    </row>
    <row r="320" ht="12.75" hidden="1">
      <c r="A320" s="15"/>
      <c r="B320" s="16"/>
      <c r="C320" s="17"/>
      <c r="D320" s="16"/>
      <c r="E320" s="16"/>
      <c r="F320" s="16"/>
      <c r="G320" s="16"/>
      <c r="H320" s="15"/>
      <c r="I320" s="15"/>
      <c r="J320" s="15"/>
      <c r="K320" s="15"/>
    </row>
    <row r="321" ht="12.75" hidden="1">
      <c r="A321" s="15"/>
      <c r="B321" s="16"/>
      <c r="C321" s="17"/>
      <c r="D321" s="16"/>
      <c r="E321" s="16"/>
      <c r="F321" s="16"/>
      <c r="G321" s="16"/>
      <c r="H321" s="15"/>
      <c r="I321" s="15"/>
      <c r="J321" s="15"/>
      <c r="K321" s="15"/>
    </row>
    <row r="322" ht="12.75" hidden="1">
      <c r="A322" s="15"/>
      <c r="B322" s="16"/>
      <c r="C322" s="17"/>
      <c r="D322" s="16"/>
      <c r="E322" s="16"/>
      <c r="F322" s="16"/>
      <c r="G322" s="16"/>
      <c r="H322" s="15"/>
      <c r="I322" s="15"/>
      <c r="J322" s="15"/>
      <c r="K322" s="15"/>
    </row>
    <row r="323" ht="12.75" hidden="1">
      <c r="A323" s="15"/>
      <c r="B323" s="16"/>
      <c r="C323" s="17"/>
      <c r="D323" s="16"/>
      <c r="E323" s="16"/>
      <c r="F323" s="16"/>
      <c r="G323" s="16"/>
      <c r="H323" s="15"/>
      <c r="I323" s="15"/>
      <c r="J323" s="15"/>
      <c r="K323" s="15"/>
    </row>
    <row r="324" ht="12.75" hidden="1">
      <c r="A324" s="15"/>
      <c r="B324" s="16"/>
      <c r="C324" s="17"/>
      <c r="D324" s="16"/>
      <c r="E324" s="16"/>
      <c r="F324" s="16"/>
      <c r="G324" s="16"/>
      <c r="H324" s="15"/>
      <c r="I324" s="15"/>
      <c r="J324" s="15"/>
      <c r="K324" s="15"/>
    </row>
    <row r="325" ht="12.75" hidden="1">
      <c r="A325" s="15"/>
      <c r="B325" s="16"/>
      <c r="C325" s="17"/>
      <c r="D325" s="16"/>
      <c r="E325" s="16"/>
      <c r="F325" s="16"/>
      <c r="G325" s="16"/>
      <c r="H325" s="15"/>
      <c r="I325" s="15"/>
      <c r="J325" s="15"/>
      <c r="K325" s="15"/>
    </row>
    <row r="326" ht="12.75" hidden="1">
      <c r="A326" s="15"/>
      <c r="B326" s="16"/>
      <c r="C326" s="17"/>
      <c r="D326" s="16"/>
      <c r="E326" s="16"/>
      <c r="F326" s="16"/>
      <c r="G326" s="16"/>
      <c r="H326" s="15"/>
      <c r="I326" s="15"/>
      <c r="J326" s="15"/>
      <c r="K326" s="15"/>
    </row>
    <row r="327" ht="12.75" hidden="1">
      <c r="A327" s="15"/>
      <c r="B327" s="16"/>
      <c r="C327" s="17"/>
      <c r="D327" s="16"/>
      <c r="E327" s="16"/>
      <c r="F327" s="16"/>
      <c r="G327" s="16"/>
      <c r="H327" s="15"/>
      <c r="I327" s="15"/>
      <c r="J327" s="15"/>
      <c r="K327" s="15"/>
    </row>
    <row r="328" ht="12.75" hidden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ht="12.75" hidden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ht="12.75" hidden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ht="12.75" hidden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ht="12.75" hidden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ht="12.75" hidden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ht="12.75" hidden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ht="12.75" hidden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ht="12.75" hidden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ht="12.75" hidden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ht="12.75" hidden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ht="12.75" hidden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ht="12.75" hidden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ht="12.75" hidden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ht="12.75" hidden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ht="12.75" hidden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ht="12.75" hidden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ht="12.75" hidden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ht="12.75" hidden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ht="12.75" hidden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ht="12.75" hidden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ht="12.75" hidden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ht="12.75" hidden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ht="12.75" hidden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ht="12.75" hidden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ht="12.75" hidden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ht="12.75" hidden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ht="12.75" hidden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ht="12.75" hidden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ht="12.75" hidden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ht="12.75" hidden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ht="12.75" hidden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</sheetData>
  <mergeCells count="3">
    <mergeCell ref="A1:L1"/>
    <mergeCell ref="A14:G14"/>
    <mergeCell ref="H14:L14"/>
  </mergeCells>
  <printOptions headings="0" gridLines="0"/>
  <pageMargins left="0.25196850393700787" right="0.25196850393700787" top="0.75196850393700787" bottom="0.75196850393700787" header="0.78750000000000009" footer="0.78750000000000009"/>
  <pageSetup paperSize="1" scale="82" firstPageNumber="1" fitToWidth="1" fitToHeight="0" pageOrder="downThenOver" orientation="portrait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Lanzagorta</dc:creator>
  <cp:revision>3</cp:revision>
  <dcterms:created xsi:type="dcterms:W3CDTF">2009-10-24T16:32:00Z</dcterms:created>
  <dcterms:modified xsi:type="dcterms:W3CDTF">2024-09-20T13:06:00Z</dcterms:modified>
</cp:coreProperties>
</file>