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ttachment 4 " sheetId="3" r:id="rId1"/>
  </sheets>
  <calcPr calcId="145621"/>
</workbook>
</file>

<file path=xl/calcChain.xml><?xml version="1.0" encoding="utf-8"?>
<calcChain xmlns="http://schemas.openxmlformats.org/spreadsheetml/2006/main">
  <c r="F25" i="3" l="1"/>
  <c r="J25" i="3" s="1"/>
  <c r="J27" i="3" s="1"/>
  <c r="L27" i="3" s="1"/>
  <c r="F16" i="3"/>
  <c r="F14" i="3"/>
  <c r="F18" i="3" l="1"/>
  <c r="H18" i="3" s="1"/>
  <c r="B31" i="3" s="1"/>
</calcChain>
</file>

<file path=xl/sharedStrings.xml><?xml version="1.0" encoding="utf-8"?>
<sst xmlns="http://schemas.openxmlformats.org/spreadsheetml/2006/main" count="39" uniqueCount="32">
  <si>
    <t>Definitions:</t>
  </si>
  <si>
    <t>Number of Visitors</t>
  </si>
  <si>
    <t>X</t>
  </si>
  <si>
    <t>Meal Rate</t>
  </si>
  <si>
    <t>=</t>
  </si>
  <si>
    <t>Meal Spending</t>
  </si>
  <si>
    <t>Estimated Food and Beverage Spending and Taxes Collected</t>
  </si>
  <si>
    <t>Room Rate</t>
  </si>
  <si>
    <t>Room Spending</t>
  </si>
  <si>
    <t>X  1% Food &amp; Bev Tax =</t>
  </si>
  <si>
    <t>X   6% Occupancy tax =</t>
  </si>
  <si>
    <t>(in years)</t>
  </si>
  <si>
    <t>Visitor Estimates, Economic Impact and Taxes Collected</t>
  </si>
  <si>
    <t>2. Estimated Day Visitors (annual) =</t>
  </si>
  <si>
    <t>3. Estimated Overnight Visitors (annual) =</t>
  </si>
  <si>
    <t>5. Estimated Overnight Rooms (annual) =</t>
  </si>
  <si>
    <t>1. Estimated Wake County residential visitors (annual) =</t>
  </si>
  <si>
    <t>4. Total Meal Spending</t>
  </si>
  <si>
    <t>6. Total Room Spending</t>
  </si>
  <si>
    <t>Estimated Hotel/Motel Spending and Taxes Collected</t>
  </si>
  <si>
    <t>Number of Rooms</t>
  </si>
  <si>
    <r>
      <rPr>
        <b/>
        <sz val="11"/>
        <color theme="1"/>
        <rFont val="Calibri"/>
        <family val="2"/>
        <scheme val="minor"/>
      </rPr>
      <t xml:space="preserve">  Meal Rate on Overnight Trip</t>
    </r>
    <r>
      <rPr>
        <sz val="11"/>
        <color theme="1"/>
        <rFont val="Calibri"/>
        <family val="2"/>
        <scheme val="minor"/>
      </rPr>
      <t xml:space="preserve"> = $26.10/per day </t>
    </r>
  </si>
  <si>
    <r>
      <rPr>
        <b/>
        <sz val="11"/>
        <color theme="1"/>
        <rFont val="Calibri"/>
        <family val="2"/>
        <scheme val="minor"/>
      </rPr>
      <t xml:space="preserve">  Meal Rate on Day Trip</t>
    </r>
    <r>
      <rPr>
        <sz val="11"/>
        <color theme="1"/>
        <rFont val="Calibri"/>
        <family val="2"/>
        <scheme val="minor"/>
      </rPr>
      <t xml:space="preserve"> = $23.40/per day </t>
    </r>
  </si>
  <si>
    <r>
      <rPr>
        <b/>
        <sz val="11"/>
        <color theme="1"/>
        <rFont val="Calibri"/>
        <family val="2"/>
        <scheme val="minor"/>
      </rPr>
      <t xml:space="preserve">  Hotel Room Rate</t>
    </r>
    <r>
      <rPr>
        <sz val="11"/>
        <color theme="1"/>
        <rFont val="Calibri"/>
        <family val="2"/>
        <scheme val="minor"/>
      </rPr>
      <t xml:space="preserve"> = $102/per night </t>
    </r>
  </si>
  <si>
    <t>Party Size</t>
  </si>
  <si>
    <t>÷</t>
  </si>
  <si>
    <t>Number of ON Visitors</t>
  </si>
  <si>
    <t>Attachment 4: Visitor Estimates and Return on Investment</t>
  </si>
  <si>
    <r>
      <rPr>
        <b/>
        <sz val="11"/>
        <color theme="1"/>
        <rFont val="Calibri"/>
        <family val="2"/>
        <scheme val="minor"/>
      </rPr>
      <t xml:space="preserve">  Visitors </t>
    </r>
    <r>
      <rPr>
        <sz val="11"/>
        <color theme="1"/>
        <rFont val="Calibri"/>
        <family val="2"/>
        <scheme val="minor"/>
      </rPr>
      <t xml:space="preserve">- 
    a. </t>
    </r>
    <r>
      <rPr>
        <b/>
        <sz val="11"/>
        <color theme="1"/>
        <rFont val="Calibri"/>
        <family val="2"/>
        <scheme val="minor"/>
      </rPr>
      <t xml:space="preserve">Wake County resident </t>
    </r>
    <r>
      <rPr>
        <sz val="11"/>
        <color theme="1"/>
        <rFont val="Calibri"/>
        <family val="2"/>
        <scheme val="minor"/>
      </rPr>
      <t>- visitor from within Wake County
    b.</t>
    </r>
    <r>
      <rPr>
        <b/>
        <sz val="11"/>
        <color theme="1"/>
        <rFont val="Calibri"/>
        <family val="2"/>
        <scheme val="minor"/>
      </rPr>
      <t xml:space="preserve"> Day Visitor</t>
    </r>
    <r>
      <rPr>
        <sz val="11"/>
        <color theme="1"/>
        <rFont val="Calibri"/>
        <family val="2"/>
        <scheme val="minor"/>
      </rPr>
      <t xml:space="preserve"> - Visitor from outside of Wake County that doesn't spend the night
    c. </t>
    </r>
    <r>
      <rPr>
        <b/>
        <sz val="11"/>
        <color theme="1"/>
        <rFont val="Calibri"/>
        <family val="2"/>
        <scheme val="minor"/>
      </rPr>
      <t>Overnight Visitor</t>
    </r>
    <r>
      <rPr>
        <sz val="11"/>
        <color theme="1"/>
        <rFont val="Calibri"/>
        <family val="2"/>
        <scheme val="minor"/>
      </rPr>
      <t xml:space="preserve"> - Visitor from outside 75 mile radius of proposed project that spend the night (include total number of 
                                                nights if visitor will stay multiple nights)</t>
    </r>
  </si>
  <si>
    <t>Updated 11/2/2017</t>
  </si>
  <si>
    <t>7. Total Annual Hospitality Taxes Collected =</t>
  </si>
  <si>
    <t xml:space="preserve">8. Return on Investment based on taxes collected (County funding/annual total hospitality taxes collected)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</si>
</sst>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quotePrefix="1" applyBorder="1"/>
    <xf numFmtId="0" fontId="0" fillId="0" borderId="7" xfId="0" applyBorder="1"/>
    <xf numFmtId="0" fontId="0" fillId="0" borderId="8" xfId="0" applyBorder="1"/>
    <xf numFmtId="0" fontId="0" fillId="0" borderId="0" xfId="0" applyFont="1"/>
    <xf numFmtId="0" fontId="4" fillId="0" borderId="5" xfId="0" applyFont="1" applyBorder="1"/>
    <xf numFmtId="0" fontId="3" fillId="0" borderId="2" xfId="0" applyFont="1" applyBorder="1"/>
    <xf numFmtId="44" fontId="0" fillId="0" borderId="0" xfId="2" applyFont="1" applyBorder="1"/>
    <xf numFmtId="43" fontId="0" fillId="0" borderId="1" xfId="1" applyFont="1" applyBorder="1"/>
    <xf numFmtId="0" fontId="0" fillId="0" borderId="0" xfId="0" applyFill="1"/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44" fontId="0" fillId="0" borderId="1" xfId="2" applyFont="1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0" xfId="0" applyFill="1" applyBorder="1" applyAlignment="1">
      <alignment horizontal="right"/>
    </xf>
    <xf numFmtId="0" fontId="0" fillId="0" borderId="0" xfId="0" quotePrefix="1" applyFill="1" applyBorder="1"/>
    <xf numFmtId="0" fontId="0" fillId="0" borderId="0" xfId="0" applyFill="1" applyBorder="1" applyAlignment="1">
      <alignment wrapText="1"/>
    </xf>
    <xf numFmtId="44" fontId="0" fillId="0" borderId="7" xfId="2" applyFont="1" applyFill="1" applyBorder="1"/>
    <xf numFmtId="44" fontId="0" fillId="0" borderId="6" xfId="2" applyFont="1" applyFill="1" applyBorder="1"/>
    <xf numFmtId="0" fontId="0" fillId="0" borderId="7" xfId="0" applyFill="1" applyBorder="1"/>
    <xf numFmtId="0" fontId="0" fillId="0" borderId="3" xfId="0" applyFill="1" applyBorder="1"/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165" fontId="0" fillId="0" borderId="1" xfId="1" applyNumberFormat="1" applyFont="1" applyBorder="1" applyAlignment="1"/>
    <xf numFmtId="0" fontId="7" fillId="0" borderId="0" xfId="0" applyFont="1" applyFill="1" applyBorder="1" applyAlignment="1">
      <alignment horizontal="center"/>
    </xf>
    <xf numFmtId="44" fontId="0" fillId="0" borderId="6" xfId="0" applyNumberFormat="1" applyBorder="1"/>
    <xf numFmtId="0" fontId="0" fillId="0" borderId="0" xfId="0" applyAlignment="1">
      <alignment horizontal="left"/>
    </xf>
    <xf numFmtId="44" fontId="0" fillId="0" borderId="0" xfId="0" applyNumberFormat="1"/>
    <xf numFmtId="8" fontId="0" fillId="0" borderId="0" xfId="0" applyNumberForma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zoomScaleNormal="100" workbookViewId="0">
      <selection activeCell="H25" sqref="H25"/>
    </sheetView>
  </sheetViews>
  <sheetFormatPr defaultRowHeight="15" x14ac:dyDescent="0.25"/>
  <cols>
    <col min="1" max="1" width="39.28515625" customWidth="1"/>
    <col min="2" max="2" width="17.85546875" customWidth="1"/>
    <col min="3" max="3" width="3.140625" customWidth="1"/>
    <col min="5" max="5" width="2.85546875" customWidth="1"/>
    <col min="6" max="6" width="15.85546875" customWidth="1"/>
    <col min="7" max="7" width="23" customWidth="1"/>
    <col min="8" max="8" width="18.140625" customWidth="1"/>
    <col min="9" max="9" width="2.85546875" customWidth="1"/>
    <col min="10" max="10" width="11.85546875" customWidth="1"/>
    <col min="11" max="11" width="19.7109375" bestFit="1" customWidth="1"/>
    <col min="12" max="12" width="11.7109375" customWidth="1"/>
  </cols>
  <sheetData>
    <row r="1" spans="1:8" ht="20.65" x14ac:dyDescent="0.55000000000000004">
      <c r="A1" s="34" t="s">
        <v>27</v>
      </c>
      <c r="B1" s="34"/>
      <c r="C1" s="34"/>
      <c r="D1" s="34"/>
      <c r="E1" s="34"/>
      <c r="F1" s="34"/>
      <c r="G1" s="34"/>
      <c r="H1" s="34"/>
    </row>
    <row r="2" spans="1:8" ht="15" customHeight="1" x14ac:dyDescent="0.25">
      <c r="A2" s="35" t="s">
        <v>29</v>
      </c>
      <c r="B2" s="35"/>
      <c r="C2" s="35"/>
      <c r="D2" s="35"/>
      <c r="E2" s="35"/>
      <c r="F2" s="35"/>
      <c r="G2" s="35"/>
      <c r="H2" s="35"/>
    </row>
    <row r="3" spans="1:8" ht="27" customHeight="1" x14ac:dyDescent="0.25">
      <c r="A3" s="1" t="s">
        <v>0</v>
      </c>
    </row>
    <row r="4" spans="1:8" ht="62.25" customHeight="1" x14ac:dyDescent="0.25">
      <c r="A4" s="36" t="s">
        <v>28</v>
      </c>
      <c r="B4" s="36"/>
      <c r="C4" s="36"/>
      <c r="D4" s="36"/>
      <c r="E4" s="36"/>
      <c r="F4" s="36"/>
      <c r="G4" s="36"/>
    </row>
    <row r="5" spans="1:8" ht="20.25" customHeight="1" x14ac:dyDescent="0.25">
      <c r="A5" s="19" t="s">
        <v>23</v>
      </c>
      <c r="B5" s="19"/>
      <c r="C5" s="19"/>
      <c r="D5" s="19"/>
      <c r="E5" s="19"/>
      <c r="F5" s="19"/>
    </row>
    <row r="6" spans="1:8" ht="23.25" customHeight="1" x14ac:dyDescent="0.25">
      <c r="A6" s="19" t="s">
        <v>22</v>
      </c>
      <c r="B6" s="19" t="s">
        <v>21</v>
      </c>
      <c r="C6" s="19"/>
      <c r="D6" s="19"/>
      <c r="E6" s="19"/>
      <c r="F6" s="19"/>
    </row>
    <row r="7" spans="1:8" x14ac:dyDescent="0.25">
      <c r="A7" s="19"/>
      <c r="B7" s="19"/>
      <c r="C7" s="19"/>
      <c r="D7" s="19"/>
      <c r="E7" s="19"/>
      <c r="F7" s="19"/>
    </row>
    <row r="8" spans="1:8" x14ac:dyDescent="0.25">
      <c r="A8" s="1" t="s">
        <v>12</v>
      </c>
    </row>
    <row r="9" spans="1:8" x14ac:dyDescent="0.25">
      <c r="A9" s="1"/>
    </row>
    <row r="10" spans="1:8" x14ac:dyDescent="0.25">
      <c r="A10" s="14" t="s">
        <v>16</v>
      </c>
      <c r="C10" s="37">
        <v>0</v>
      </c>
      <c r="D10" s="37"/>
      <c r="E10" s="37"/>
    </row>
    <row r="11" spans="1:8" x14ac:dyDescent="0.25">
      <c r="A11" s="1"/>
    </row>
    <row r="12" spans="1:8" x14ac:dyDescent="0.25">
      <c r="A12" s="16" t="s">
        <v>6</v>
      </c>
      <c r="B12" s="3"/>
      <c r="C12" s="3"/>
      <c r="D12" s="3"/>
      <c r="E12" s="3"/>
      <c r="F12" s="3"/>
      <c r="G12" s="3"/>
      <c r="H12" s="4"/>
    </row>
    <row r="13" spans="1:8" x14ac:dyDescent="0.25">
      <c r="A13" s="15"/>
      <c r="B13" s="6" t="s">
        <v>1</v>
      </c>
      <c r="C13" s="6"/>
      <c r="D13" s="6" t="s">
        <v>3</v>
      </c>
      <c r="E13" s="6"/>
      <c r="F13" s="6" t="s">
        <v>5</v>
      </c>
      <c r="G13" s="6"/>
      <c r="H13" s="7"/>
    </row>
    <row r="14" spans="1:8" x14ac:dyDescent="0.25">
      <c r="A14" s="5" t="s">
        <v>13</v>
      </c>
      <c r="B14" s="20">
        <v>0</v>
      </c>
      <c r="C14" s="21" t="s">
        <v>2</v>
      </c>
      <c r="D14" s="42">
        <v>23.4</v>
      </c>
      <c r="E14" s="23" t="s">
        <v>4</v>
      </c>
      <c r="F14" s="24">
        <f>B14*D14</f>
        <v>0</v>
      </c>
      <c r="G14" s="25"/>
      <c r="H14" s="26"/>
    </row>
    <row r="15" spans="1:8" x14ac:dyDescent="0.25">
      <c r="A15" s="5"/>
      <c r="B15" s="25"/>
      <c r="C15" s="21"/>
      <c r="D15" s="21"/>
      <c r="E15" s="21"/>
      <c r="F15" s="25"/>
      <c r="G15" s="25"/>
      <c r="H15" s="26"/>
    </row>
    <row r="16" spans="1:8" x14ac:dyDescent="0.25">
      <c r="A16" s="5" t="s">
        <v>14</v>
      </c>
      <c r="B16" s="20">
        <v>0</v>
      </c>
      <c r="C16" s="21" t="s">
        <v>2</v>
      </c>
      <c r="D16" s="42">
        <v>26.1</v>
      </c>
      <c r="E16" s="23" t="s">
        <v>4</v>
      </c>
      <c r="F16" s="24">
        <f>B16*D16</f>
        <v>0</v>
      </c>
      <c r="G16" s="25"/>
      <c r="H16" s="26"/>
    </row>
    <row r="17" spans="1:12" x14ac:dyDescent="0.25">
      <c r="A17" s="5"/>
      <c r="B17" s="25"/>
      <c r="C17" s="25"/>
      <c r="D17" s="25"/>
      <c r="E17" s="25"/>
      <c r="F17" s="25"/>
      <c r="G17" s="25"/>
      <c r="H17" s="26"/>
    </row>
    <row r="18" spans="1:12" x14ac:dyDescent="0.25">
      <c r="A18" s="5"/>
      <c r="B18" s="25"/>
      <c r="C18" s="25"/>
      <c r="D18" s="27" t="s">
        <v>17</v>
      </c>
      <c r="E18" s="28" t="s">
        <v>4</v>
      </c>
      <c r="F18" s="24">
        <f>F14+F16</f>
        <v>0</v>
      </c>
      <c r="G18" s="29" t="s">
        <v>9</v>
      </c>
      <c r="H18" s="30">
        <f>F18*0.01</f>
        <v>0</v>
      </c>
    </row>
    <row r="19" spans="1:12" ht="8.25" customHeight="1" x14ac:dyDescent="0.25">
      <c r="A19" s="5"/>
      <c r="B19" s="25"/>
      <c r="C19" s="25"/>
      <c r="D19" s="25"/>
      <c r="E19" s="25"/>
      <c r="F19" s="25"/>
      <c r="G19" s="27"/>
      <c r="H19" s="31"/>
    </row>
    <row r="20" spans="1:12" ht="7.5" customHeight="1" x14ac:dyDescent="0.25">
      <c r="A20" s="13"/>
      <c r="B20" s="20"/>
      <c r="C20" s="20"/>
      <c r="D20" s="20"/>
      <c r="E20" s="20"/>
      <c r="F20" s="20"/>
      <c r="G20" s="20"/>
      <c r="H20" s="32"/>
    </row>
    <row r="21" spans="1:12" x14ac:dyDescent="0.25">
      <c r="B21" s="19"/>
      <c r="C21" s="19"/>
      <c r="D21" s="19"/>
      <c r="E21" s="19"/>
      <c r="F21" s="19"/>
      <c r="G21" s="19"/>
      <c r="H21" s="19"/>
    </row>
    <row r="22" spans="1:12" x14ac:dyDescent="0.25">
      <c r="A22" s="16" t="s">
        <v>19</v>
      </c>
      <c r="B22" s="33"/>
      <c r="C22" s="33"/>
      <c r="D22" s="33"/>
      <c r="E22" s="33"/>
      <c r="F22" s="33"/>
      <c r="G22" s="33"/>
      <c r="H22" s="33"/>
      <c r="I22" s="3"/>
      <c r="J22" s="3"/>
      <c r="K22" s="3"/>
      <c r="L22" s="4"/>
    </row>
    <row r="23" spans="1:12" x14ac:dyDescent="0.25">
      <c r="A23" s="15"/>
      <c r="B23" s="25" t="s">
        <v>26</v>
      </c>
      <c r="C23" s="25"/>
      <c r="D23" s="25" t="s">
        <v>24</v>
      </c>
      <c r="E23" s="25"/>
      <c r="F23" s="21" t="s">
        <v>20</v>
      </c>
      <c r="G23" s="25"/>
      <c r="H23" s="25" t="s">
        <v>7</v>
      </c>
      <c r="I23" s="6"/>
      <c r="J23" s="6" t="s">
        <v>8</v>
      </c>
      <c r="K23" s="6"/>
      <c r="L23" s="7"/>
    </row>
    <row r="24" spans="1:12" x14ac:dyDescent="0.25">
      <c r="A24" s="5"/>
      <c r="B24" s="25"/>
      <c r="C24" s="25"/>
      <c r="D24" s="25"/>
      <c r="E24" s="25"/>
      <c r="F24" s="25"/>
      <c r="G24" s="21"/>
      <c r="H24" s="21"/>
      <c r="I24" s="8"/>
      <c r="J24" s="6"/>
      <c r="K24" s="6"/>
      <c r="L24" s="7"/>
    </row>
    <row r="25" spans="1:12" x14ac:dyDescent="0.25">
      <c r="A25" s="5" t="s">
        <v>15</v>
      </c>
      <c r="B25" s="25">
        <v>0</v>
      </c>
      <c r="C25" s="38" t="s">
        <v>25</v>
      </c>
      <c r="D25" s="21">
        <v>1.69</v>
      </c>
      <c r="E25" s="23" t="s">
        <v>4</v>
      </c>
      <c r="F25" s="25">
        <f>B25/D25</f>
        <v>0</v>
      </c>
      <c r="G25" s="21" t="s">
        <v>2</v>
      </c>
      <c r="H25" s="22">
        <v>102</v>
      </c>
      <c r="I25" s="9" t="s">
        <v>4</v>
      </c>
      <c r="J25" s="17">
        <f>F25*H25</f>
        <v>0</v>
      </c>
      <c r="K25" s="6"/>
      <c r="L25" s="7"/>
    </row>
    <row r="26" spans="1:12" x14ac:dyDescent="0.25">
      <c r="A26" s="5"/>
      <c r="B26" s="25"/>
      <c r="C26" s="25"/>
      <c r="D26" s="25"/>
      <c r="E26" s="25"/>
      <c r="F26" s="25"/>
      <c r="G26" s="25"/>
      <c r="H26" s="25"/>
      <c r="I26" s="6"/>
      <c r="J26" s="17"/>
      <c r="K26" s="6"/>
      <c r="L26" s="7"/>
    </row>
    <row r="27" spans="1:12" x14ac:dyDescent="0.25">
      <c r="A27" s="5"/>
      <c r="B27" s="25"/>
      <c r="C27" s="25"/>
      <c r="D27" s="25"/>
      <c r="E27" s="25"/>
      <c r="F27" s="25"/>
      <c r="G27" s="25"/>
      <c r="H27" s="27" t="s">
        <v>18</v>
      </c>
      <c r="I27" s="11" t="s">
        <v>4</v>
      </c>
      <c r="J27" s="17">
        <f>J25</f>
        <v>0</v>
      </c>
      <c r="K27" s="6" t="s">
        <v>10</v>
      </c>
      <c r="L27" s="39">
        <f>J27*0.06</f>
        <v>0</v>
      </c>
    </row>
    <row r="28" spans="1:12" ht="8.25" customHeight="1" x14ac:dyDescent="0.25">
      <c r="A28" s="5"/>
      <c r="B28" s="6"/>
      <c r="C28" s="6"/>
      <c r="D28" s="6"/>
      <c r="E28" s="6"/>
      <c r="F28" s="6"/>
      <c r="G28" s="10"/>
      <c r="H28" s="17"/>
      <c r="I28" s="6"/>
      <c r="J28" s="6"/>
      <c r="K28" s="6"/>
      <c r="L28" s="7"/>
    </row>
    <row r="29" spans="1:12" ht="4.5" customHeight="1" x14ac:dyDescent="0.25">
      <c r="A29" s="13"/>
      <c r="B29" s="2"/>
      <c r="C29" s="2"/>
      <c r="D29" s="2"/>
      <c r="E29" s="2"/>
      <c r="F29" s="2"/>
      <c r="G29" s="2"/>
      <c r="H29" s="2"/>
      <c r="I29" s="2"/>
      <c r="J29" s="2"/>
      <c r="K29" s="2"/>
      <c r="L29" s="12"/>
    </row>
    <row r="30" spans="1:12" ht="39.75" customHeight="1" x14ac:dyDescent="0.25"/>
    <row r="31" spans="1:12" x14ac:dyDescent="0.25">
      <c r="A31" t="s">
        <v>30</v>
      </c>
      <c r="B31" s="41">
        <f>H18+L27</f>
        <v>0</v>
      </c>
    </row>
    <row r="33" spans="1:8" x14ac:dyDescent="0.25">
      <c r="A33" s="40" t="s">
        <v>31</v>
      </c>
      <c r="B33" s="6"/>
      <c r="G33" s="18"/>
      <c r="H33" t="s">
        <v>11</v>
      </c>
    </row>
  </sheetData>
  <mergeCells count="4">
    <mergeCell ref="A1:H1"/>
    <mergeCell ref="A2:H2"/>
    <mergeCell ref="A4:G4"/>
    <mergeCell ref="C10:E10"/>
  </mergeCells>
  <pageMargins left="0.25" right="0.2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E8491DE3A9594BA594204248916B6B" ma:contentTypeVersion="13" ma:contentTypeDescription="Create a new document." ma:contentTypeScope="" ma:versionID="d0bdb7fd44c3e3f513312216f528e42e">
  <xsd:schema xmlns:xsd="http://www.w3.org/2001/XMLSchema" xmlns:xs="http://www.w3.org/2001/XMLSchema" xmlns:p="http://schemas.microsoft.com/office/2006/metadata/properties" xmlns:ns1="http://schemas.microsoft.com/sharepoint/v3" xmlns:ns2="85aa799c-9193-4f37-a1dd-d313431f33d1" targetNamespace="http://schemas.microsoft.com/office/2006/metadata/properties" ma:root="true" ma:fieldsID="69c999775f1e20df257893f3bb5b78d6" ns1:_="" ns2:_="">
    <xsd:import namespace="http://schemas.microsoft.com/sharepoint/v3"/>
    <xsd:import namespace="85aa799c-9193-4f37-a1dd-d313431f33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" nillable="true" ma:displayName="Scheduling Start Date" ma:internalName="PublishingStartDate">
      <xsd:simpleType>
        <xsd:restriction base="dms:Unknown"/>
      </xsd:simpleType>
    </xsd:element>
    <xsd:element name="PublishingExpirationDate" ma:index="3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a799c-9193-4f37-a1dd-d313431f33d1" elementFormDefault="qualified">
    <xsd:import namespace="http://schemas.microsoft.com/office/2006/documentManagement/types"/>
    <xsd:import namespace="http://schemas.microsoft.com/office/infopath/2007/PartnerControls"/>
    <xsd:element name="TaxCatchAll" ma:index="6" nillable="true" ma:displayName="Taxonomy Catch All Column" ma:hidden="true" ma:list="{f5f497dd-7ad7-4916-b4f6-5559c5285163}" ma:internalName="TaxCatchAll" ma:showField="CatchAllData" ma:web="85aa799c-9193-4f37-a1dd-d313431f33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Taxonomy Catch All Column1" ma:hidden="true" ma:list="{f5f497dd-7ad7-4916-b4f6-5559c5285163}" ma:internalName="TaxCatchAllLabel" ma:readOnly="true" ma:showField="CatchAllDataLabel" ma:web="85aa799c-9193-4f37-a1dd-d313431f33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xCatchAll xmlns="85aa799c-9193-4f37-a1dd-d313431f33d1"/>
  </documentManagement>
</p:properties>
</file>

<file path=customXml/itemProps1.xml><?xml version="1.0" encoding="utf-8"?>
<ds:datastoreItem xmlns:ds="http://schemas.openxmlformats.org/officeDocument/2006/customXml" ds:itemID="{6600B557-732B-48DA-8EDA-A9D159202154}"/>
</file>

<file path=customXml/itemProps2.xml><?xml version="1.0" encoding="utf-8"?>
<ds:datastoreItem xmlns:ds="http://schemas.openxmlformats.org/officeDocument/2006/customXml" ds:itemID="{615A5169-35D0-45C3-B1B6-47EDBEB8E10A}"/>
</file>

<file path=customXml/itemProps3.xml><?xml version="1.0" encoding="utf-8"?>
<ds:datastoreItem xmlns:ds="http://schemas.openxmlformats.org/officeDocument/2006/customXml" ds:itemID="{DB338003-1105-440C-8054-C0047B2C56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Wake County</dc:creator>
  <cp:lastModifiedBy>Wake County</cp:lastModifiedBy>
  <cp:lastPrinted>2016-05-02T16:38:00Z</cp:lastPrinted>
  <dcterms:created xsi:type="dcterms:W3CDTF">2016-04-13T15:52:42Z</dcterms:created>
  <dcterms:modified xsi:type="dcterms:W3CDTF">2017-11-02T15:29:19Z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0x0101009FE8491DE3A9594BA594204248916B6B</vt:lpwstr>
  </property>
</Properties>
</file>