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defaultThemeVersion="124226"/>
  <mc:AlternateContent xmlns:mc="http://schemas.openxmlformats.org/markup-compatibility/2006">
    <mc:Choice Requires="x15">
      <x15ac:absPath xmlns:x15ac="http://schemas.microsoft.com/office/spreadsheetml/2010/11/ac" url="Z:\Annual revision\"/>
    </mc:Choice>
  </mc:AlternateContent>
  <xr:revisionPtr revIDLastSave="0" documentId="13_ncr:1_{670D2AE8-E315-45ED-8704-A63F49D54AFE}" xr6:coauthVersionLast="45" xr6:coauthVersionMax="45" xr10:uidLastSave="{00000000-0000-0000-0000-000000000000}"/>
  <bookViews>
    <workbookView xWindow="2250" yWindow="2250" windowWidth="21600" windowHeight="11385" xr2:uid="{00000000-000D-0000-FFFF-FFFF00000000}"/>
  </bookViews>
  <sheets>
    <sheet name="TOC and INTRO" sheetId="11" r:id="rId1"/>
    <sheet name="Table1 Summary_CropCat" sheetId="8" r:id="rId2"/>
    <sheet name="Table2 Summary_Crop ac" sheetId="4" r:id="rId3"/>
    <sheet name="Table3 Sortable Crop ac" sheetId="1" r:id="rId4"/>
    <sheet name="Table4 No. producers" sheetId="6" r:id="rId5"/>
    <sheet name="Table5 Farm site area" sheetId="7" r:id="rId6"/>
    <sheet name="Table6 Sales 2004-08" sheetId="5" r:id="rId7"/>
    <sheet name="Table7 Sales 2009-18" sheetId="10" r:id="rId8"/>
    <sheet name="Table8 Dairy 2005-18" sheetId="9" r:id="rId9"/>
    <sheet name="Table9 Cherry variety" sheetId="14" r:id="rId10"/>
    <sheet name="Table10 Pear variety 2017" sheetId="12" r:id="rId11"/>
    <sheet name="Table11 Apple Variety 2017" sheetId="13" r:id="rId12"/>
    <sheet name="Table12 Grape Variety 2017" sheetId="15" r:id="rId1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62" i="5" l="1"/>
  <c r="L228" i="4"/>
  <c r="K228" i="4"/>
  <c r="L201" i="4"/>
  <c r="K201" i="4"/>
  <c r="L190" i="4"/>
  <c r="K190" i="4"/>
  <c r="L180" i="4"/>
  <c r="K180" i="4"/>
  <c r="L163" i="4"/>
  <c r="K163" i="4"/>
  <c r="L149" i="4"/>
  <c r="K149"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 Kirby</author>
    <author>ekirby</author>
  </authors>
  <commentList>
    <comment ref="K69" authorId="0" shapeId="0" xr:uid="{00000000-0006-0000-0200-000001000000}">
      <text>
        <r>
          <rPr>
            <b/>
            <sz val="9"/>
            <color indexed="81"/>
            <rFont val="Tahoma"/>
            <family val="2"/>
          </rPr>
          <t>E Kirby:</t>
        </r>
        <r>
          <rPr>
            <sz val="9"/>
            <color indexed="81"/>
            <rFont val="Tahoma"/>
            <family val="2"/>
          </rPr>
          <t xml:space="preserve">
ADDED IN EXTRA TO BALANCE FRACTIONS</t>
        </r>
      </text>
    </comment>
    <comment ref="K84" authorId="0" shapeId="0" xr:uid="{00000000-0006-0000-0200-000002000000}">
      <text>
        <r>
          <rPr>
            <b/>
            <sz val="9"/>
            <color indexed="81"/>
            <rFont val="Tahoma"/>
            <family val="2"/>
          </rPr>
          <t>E Kirby:</t>
        </r>
        <r>
          <rPr>
            <sz val="9"/>
            <color indexed="81"/>
            <rFont val="Tahoma"/>
            <family val="2"/>
          </rPr>
          <t xml:space="preserve">
INCLUDES 1 AC GREEN ON</t>
        </r>
      </text>
    </comment>
    <comment ref="F113" authorId="1" shapeId="0" xr:uid="{00000000-0006-0000-0200-000003000000}">
      <text>
        <r>
          <rPr>
            <b/>
            <sz val="9"/>
            <color indexed="81"/>
            <rFont val="Tahoma"/>
            <family val="2"/>
          </rPr>
          <t>ekirby:</t>
        </r>
        <r>
          <rPr>
            <sz val="9"/>
            <color indexed="81"/>
            <rFont val="Tahoma"/>
            <family val="2"/>
          </rPr>
          <t xml:space="preserve">
moved 30 black bean to veg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ekirby</author>
  </authors>
  <commentList>
    <comment ref="I34" authorId="0" shapeId="0" xr:uid="{00000000-0006-0000-0300-000001000000}">
      <text>
        <r>
          <rPr>
            <b/>
            <sz val="9"/>
            <color indexed="81"/>
            <rFont val="Tahoma"/>
            <family val="2"/>
          </rPr>
          <t>ekirby:</t>
        </r>
        <r>
          <rPr>
            <sz val="9"/>
            <color indexed="81"/>
            <rFont val="Tahoma"/>
            <family val="2"/>
          </rPr>
          <t xml:space="preserve">
30 was from veg</t>
        </r>
      </text>
    </comment>
    <comment ref="K34" authorId="0" shapeId="0" xr:uid="{00000000-0006-0000-0300-000002000000}">
      <text>
        <r>
          <rPr>
            <b/>
            <sz val="9"/>
            <color indexed="81"/>
            <rFont val="Tahoma"/>
            <family val="2"/>
          </rPr>
          <t>ekirby:</t>
        </r>
        <r>
          <rPr>
            <sz val="9"/>
            <color indexed="81"/>
            <rFont val="Tahoma"/>
            <family val="2"/>
          </rPr>
          <t xml:space="preserve">
825?</t>
        </r>
      </text>
    </comment>
    <comment ref="O35" authorId="0" shapeId="0" xr:uid="{00000000-0006-0000-0300-000003000000}">
      <text>
        <r>
          <rPr>
            <b/>
            <sz val="9"/>
            <color indexed="81"/>
            <rFont val="Tahoma"/>
            <family val="2"/>
          </rPr>
          <t>ekirby:</t>
        </r>
        <r>
          <rPr>
            <sz val="9"/>
            <color indexed="81"/>
            <rFont val="Tahoma"/>
            <family val="2"/>
          </rPr>
          <t xml:space="preserve">
FROM VEG</t>
        </r>
      </text>
    </comment>
    <comment ref="P38" authorId="0" shapeId="0" xr:uid="{00000000-0006-0000-0300-000004000000}">
      <text>
        <r>
          <rPr>
            <b/>
            <sz val="9"/>
            <color indexed="81"/>
            <rFont val="Tahoma"/>
            <family val="2"/>
          </rPr>
          <t>ekirby:</t>
        </r>
        <r>
          <rPr>
            <sz val="9"/>
            <color indexed="81"/>
            <rFont val="Tahoma"/>
            <family val="2"/>
          </rPr>
          <t xml:space="preserve">
2 in 2015 in grain</t>
        </r>
      </text>
    </comment>
    <comment ref="Q146" authorId="0" shapeId="0" xr:uid="{00000000-0006-0000-0300-000005000000}">
      <text>
        <r>
          <rPr>
            <b/>
            <sz val="9"/>
            <color indexed="81"/>
            <rFont val="Tahoma"/>
            <family val="2"/>
          </rPr>
          <t>ekirby:</t>
        </r>
        <r>
          <rPr>
            <sz val="9"/>
            <color indexed="81"/>
            <rFont val="Tahoma"/>
            <family val="2"/>
          </rPr>
          <t xml:space="preserve">
See dry bean</t>
        </r>
      </text>
    </comment>
    <comment ref="R146" authorId="0" shapeId="0" xr:uid="{00000000-0006-0000-0300-000006000000}">
      <text>
        <r>
          <rPr>
            <b/>
            <sz val="9"/>
            <color indexed="81"/>
            <rFont val="Tahoma"/>
            <family val="2"/>
          </rPr>
          <t>ekirby:</t>
        </r>
        <r>
          <rPr>
            <sz val="9"/>
            <color indexed="81"/>
            <rFont val="Tahoma"/>
            <family val="2"/>
          </rPr>
          <t xml:space="preserve">
See dry bean</t>
        </r>
      </text>
    </comment>
    <comment ref="Q147" authorId="0" shapeId="0" xr:uid="{00000000-0006-0000-0300-000007000000}">
      <text>
        <r>
          <rPr>
            <b/>
            <sz val="9"/>
            <color indexed="81"/>
            <rFont val="Tahoma"/>
            <family val="2"/>
          </rPr>
          <t>ekirby:</t>
        </r>
        <r>
          <rPr>
            <sz val="9"/>
            <color indexed="81"/>
            <rFont val="Tahoma"/>
            <family val="2"/>
          </rPr>
          <t xml:space="preserve">
See dry bean</t>
        </r>
      </text>
    </comment>
    <comment ref="R147" authorId="0" shapeId="0" xr:uid="{00000000-0006-0000-0300-000008000000}">
      <text>
        <r>
          <rPr>
            <b/>
            <sz val="9"/>
            <color indexed="81"/>
            <rFont val="Tahoma"/>
            <family val="2"/>
          </rPr>
          <t>ekirby:</t>
        </r>
        <r>
          <rPr>
            <sz val="9"/>
            <color indexed="81"/>
            <rFont val="Tahoma"/>
            <family val="2"/>
          </rPr>
          <t xml:space="preserve">
See dry bean</t>
        </r>
      </text>
    </comment>
  </commentList>
</comments>
</file>

<file path=xl/sharedStrings.xml><?xml version="1.0" encoding="utf-8"?>
<sst xmlns="http://schemas.openxmlformats.org/spreadsheetml/2006/main" count="3389" uniqueCount="746">
  <si>
    <t>Forage</t>
  </si>
  <si>
    <t>C2013</t>
  </si>
  <si>
    <t>--</t>
  </si>
  <si>
    <t>Pasture</t>
  </si>
  <si>
    <t>Pea</t>
  </si>
  <si>
    <t>Lentil</t>
  </si>
  <si>
    <t>Other &amp; Unspecified</t>
  </si>
  <si>
    <t>Grains</t>
  </si>
  <si>
    <t>Wheat</t>
  </si>
  <si>
    <t>Corn</t>
  </si>
  <si>
    <t>Triticale</t>
  </si>
  <si>
    <t>Rye</t>
  </si>
  <si>
    <t>Barley</t>
  </si>
  <si>
    <t>Oats</t>
  </si>
  <si>
    <t>Teff</t>
  </si>
  <si>
    <t>-- </t>
  </si>
  <si>
    <t>Oilseeds</t>
  </si>
  <si>
    <t>Canola</t>
  </si>
  <si>
    <t>Flaxseed</t>
  </si>
  <si>
    <t>Camelina</t>
  </si>
  <si>
    <t>Sunflower</t>
  </si>
  <si>
    <t>Mustard</t>
  </si>
  <si>
    <t>Vegetables</t>
  </si>
  <si>
    <t>Brassicas</t>
  </si>
  <si>
    <t>Cucurbits</t>
  </si>
  <si>
    <t>Roots and Tubers</t>
  </si>
  <si>
    <t>Tree Fruit</t>
  </si>
  <si>
    <t>Apple</t>
  </si>
  <si>
    <t>Gala</t>
  </si>
  <si>
    <t>Red Delicious</t>
  </si>
  <si>
    <t>Fuji</t>
  </si>
  <si>
    <t>Granny Smith</t>
  </si>
  <si>
    <t>Braeburn</t>
  </si>
  <si>
    <t>Cripps Pink</t>
  </si>
  <si>
    <t>Cameo®</t>
  </si>
  <si>
    <t>Honeycrisp</t>
  </si>
  <si>
    <t>Pear</t>
  </si>
  <si>
    <t>D'Anjou</t>
  </si>
  <si>
    <t>Bartlett</t>
  </si>
  <si>
    <t>Bosc</t>
  </si>
  <si>
    <t>Asian</t>
  </si>
  <si>
    <t>Red D'Anjou</t>
  </si>
  <si>
    <t>Concorde</t>
  </si>
  <si>
    <t>Red Bartlett</t>
  </si>
  <si>
    <t>Apricot</t>
  </si>
  <si>
    <t>Cherry</t>
  </si>
  <si>
    <t>Nectarine</t>
  </si>
  <si>
    <t>Peach</t>
  </si>
  <si>
    <t>Plum/Prune/Pluot</t>
  </si>
  <si>
    <t>Mixed Tree Fruit</t>
  </si>
  <si>
    <t>Berries</t>
  </si>
  <si>
    <t>Blackberry</t>
  </si>
  <si>
    <t>Blueberry</t>
  </si>
  <si>
    <t>Cranberry</t>
  </si>
  <si>
    <t>Raspberry</t>
  </si>
  <si>
    <t>Strawberry</t>
  </si>
  <si>
    <t>Other Fruit</t>
  </si>
  <si>
    <t>Kiwi</t>
  </si>
  <si>
    <t>Nuts</t>
  </si>
  <si>
    <t>Almonds</t>
  </si>
  <si>
    <t>Chestnuts</t>
  </si>
  <si>
    <t>Filberts/Hazelnuts</t>
  </si>
  <si>
    <t>Walnuts</t>
  </si>
  <si>
    <t>Herbs</t>
  </si>
  <si>
    <t>Mint</t>
  </si>
  <si>
    <t>Lavender</t>
  </si>
  <si>
    <t>Other Crops</t>
  </si>
  <si>
    <t>Flowers, cut or edible</t>
  </si>
  <si>
    <t>Hops</t>
  </si>
  <si>
    <t>&lt;1</t>
  </si>
  <si>
    <t>Seed Crops</t>
  </si>
  <si>
    <t>GH/Nursery</t>
  </si>
  <si>
    <t>Mixed Hort</t>
  </si>
  <si>
    <t>Wildcraft</t>
  </si>
  <si>
    <t>Other Land</t>
  </si>
  <si>
    <t>Fallow/Summer Falllow</t>
  </si>
  <si>
    <t>CRP, CREP land</t>
  </si>
  <si>
    <t> --</t>
  </si>
  <si>
    <t>Timber/Woods</t>
  </si>
  <si>
    <t>Category</t>
  </si>
  <si>
    <t>C2006</t>
  </si>
  <si>
    <t>C2007</t>
  </si>
  <si>
    <t>C2008</t>
  </si>
  <si>
    <t>C2009</t>
  </si>
  <si>
    <t>C2010</t>
  </si>
  <si>
    <t>C2011</t>
  </si>
  <si>
    <t>C2012</t>
  </si>
  <si>
    <t>Grains, Dry Beans, Oilseeds</t>
  </si>
  <si>
    <t>Small Fruit, Grapes, Nuts</t>
  </si>
  <si>
    <t>Fallow</t>
  </si>
  <si>
    <t>Other Non-crop Land</t>
  </si>
  <si>
    <t>Undefined Land</t>
  </si>
  <si>
    <t>Total acres &amp; double crop</t>
  </si>
  <si>
    <t>Total area</t>
  </si>
  <si>
    <t>No. of producers</t>
  </si>
  <si>
    <t>Crop</t>
  </si>
  <si>
    <t>Type or Variety</t>
  </si>
  <si>
    <t>Crop Category</t>
  </si>
  <si>
    <t>Grains &amp; Dry Beans Mixed</t>
  </si>
  <si>
    <t>White kidney bean</t>
  </si>
  <si>
    <t>C2014</t>
  </si>
  <si>
    <t>Hay, Alfalfa</t>
  </si>
  <si>
    <t>Hay, Mixed (alfalfa-grass)</t>
  </si>
  <si>
    <t>Hay, Small Grain</t>
  </si>
  <si>
    <t>Hay, Unspecified</t>
  </si>
  <si>
    <t>Pinto bean</t>
  </si>
  <si>
    <t>Oilseed</t>
  </si>
  <si>
    <r>
      <t>554-</t>
    </r>
    <r>
      <rPr>
        <sz val="10"/>
        <color rgb="FFC00000"/>
        <rFont val="Arial"/>
        <family val="2"/>
      </rPr>
      <t>26</t>
    </r>
  </si>
  <si>
    <r>
      <t>629-</t>
    </r>
    <r>
      <rPr>
        <sz val="10"/>
        <color rgb="FFC00000"/>
        <rFont val="Arial"/>
        <family val="2"/>
      </rPr>
      <t>71</t>
    </r>
  </si>
  <si>
    <r>
      <t>689-</t>
    </r>
    <r>
      <rPr>
        <sz val="10"/>
        <color rgb="FFC00000"/>
        <rFont val="Arial"/>
        <family val="2"/>
      </rPr>
      <t>53</t>
    </r>
  </si>
  <si>
    <r>
      <t>753-</t>
    </r>
    <r>
      <rPr>
        <sz val="10"/>
        <color rgb="FFC00000"/>
        <rFont val="Arial"/>
        <family val="2"/>
      </rPr>
      <t>10</t>
    </r>
  </si>
  <si>
    <r>
      <t>735-</t>
    </r>
    <r>
      <rPr>
        <sz val="10"/>
        <color rgb="FFC00000"/>
        <rFont val="Arial"/>
        <family val="2"/>
      </rPr>
      <t>5</t>
    </r>
  </si>
  <si>
    <r>
      <t>729-</t>
    </r>
    <r>
      <rPr>
        <sz val="10"/>
        <color rgb="FFC00000"/>
        <rFont val="Arial"/>
        <family val="2"/>
      </rPr>
      <t>2</t>
    </r>
  </si>
  <si>
    <r>
      <t>731-</t>
    </r>
    <r>
      <rPr>
        <sz val="10"/>
        <color rgb="FFC00000"/>
        <rFont val="Arial"/>
        <family val="2"/>
      </rPr>
      <t>3</t>
    </r>
  </si>
  <si>
    <t>Seed, Carrot</t>
  </si>
  <si>
    <t>Seed, Spinach</t>
  </si>
  <si>
    <t>Seed, Grass</t>
  </si>
  <si>
    <t xml:space="preserve">    --</t>
  </si>
  <si>
    <t>Seed, Mixed</t>
  </si>
  <si>
    <t>C2004</t>
  </si>
  <si>
    <t>C2005</t>
  </si>
  <si>
    <t>Hay*</t>
  </si>
  <si>
    <t>White kidney</t>
  </si>
  <si>
    <t>Pinto</t>
  </si>
  <si>
    <t xml:space="preserve">Assorted </t>
  </si>
  <si>
    <t>Allium</t>
  </si>
  <si>
    <t>Beans</t>
  </si>
  <si>
    <t xml:space="preserve">Stone </t>
  </si>
  <si>
    <t>Small Fruit</t>
  </si>
  <si>
    <t>Grapes</t>
  </si>
  <si>
    <t>Medicinal</t>
  </si>
  <si>
    <t>Culinary</t>
  </si>
  <si>
    <t>Cover crop</t>
  </si>
  <si>
    <t xml:space="preserve">    Mixed/Other Vegetable</t>
  </si>
  <si>
    <t xml:space="preserve">    Carrot</t>
  </si>
  <si>
    <t xml:space="preserve">    Spinach</t>
  </si>
  <si>
    <t xml:space="preserve">    Grass</t>
  </si>
  <si>
    <t xml:space="preserve">    Other Seed</t>
  </si>
  <si>
    <r>
      <rPr>
        <sz val="10"/>
        <rFont val="Arial"/>
        <family val="2"/>
      </rPr>
      <t>712-</t>
    </r>
    <r>
      <rPr>
        <sz val="10"/>
        <color rgb="FFC00000"/>
        <rFont val="Arial"/>
        <family val="2"/>
      </rPr>
      <t>4</t>
    </r>
  </si>
  <si>
    <t xml:space="preserve">    Onion</t>
  </si>
  <si>
    <t>Region</t>
  </si>
  <si>
    <t>County</t>
  </si>
  <si>
    <t>E</t>
  </si>
  <si>
    <t>Adams</t>
  </si>
  <si>
    <t>Asotin</t>
  </si>
  <si>
    <t>Asotin group</t>
  </si>
  <si>
    <t>Asotin, Garfield, Whitman</t>
  </si>
  <si>
    <t>Benton</t>
  </si>
  <si>
    <t>Chelan, Douglas</t>
  </si>
  <si>
    <t>Columbia</t>
  </si>
  <si>
    <t>Douglas</t>
  </si>
  <si>
    <t>Chelan, Doug.</t>
  </si>
  <si>
    <t>Ferry</t>
  </si>
  <si>
    <t>Franklin</t>
  </si>
  <si>
    <t>Garfield</t>
  </si>
  <si>
    <t>Grant</t>
  </si>
  <si>
    <t>Kittitas</t>
  </si>
  <si>
    <t>Klickitat</t>
  </si>
  <si>
    <t>Lincoln</t>
  </si>
  <si>
    <t>Spokane group</t>
  </si>
  <si>
    <t>Okanogan</t>
  </si>
  <si>
    <t>Pend Oreille</t>
  </si>
  <si>
    <t>Spokane</t>
  </si>
  <si>
    <t>Spokane, Stevens, Lincoln</t>
  </si>
  <si>
    <t>See each Co.</t>
  </si>
  <si>
    <t>Stevens</t>
  </si>
  <si>
    <t>Stevens, Ferry</t>
  </si>
  <si>
    <t>Walla Walla</t>
  </si>
  <si>
    <t>Whitman</t>
  </si>
  <si>
    <t>Yakima</t>
  </si>
  <si>
    <t>W</t>
  </si>
  <si>
    <t>Clallam</t>
  </si>
  <si>
    <t>Clark</t>
  </si>
  <si>
    <t>Clark group</t>
  </si>
  <si>
    <t>Clark, Cowlitz, Skamania</t>
  </si>
  <si>
    <t>Cowlitz</t>
  </si>
  <si>
    <t>Cowlitz, Skamania</t>
  </si>
  <si>
    <t>Grays Harbor</t>
  </si>
  <si>
    <t>Mason group</t>
  </si>
  <si>
    <t>Island</t>
  </si>
  <si>
    <t>Jefferson</t>
  </si>
  <si>
    <t>King</t>
  </si>
  <si>
    <t>Kitsap</t>
  </si>
  <si>
    <t>Lewis</t>
  </si>
  <si>
    <t>Mason</t>
  </si>
  <si>
    <t>See below</t>
  </si>
  <si>
    <t>Thurs-Mason</t>
  </si>
  <si>
    <t>Mason, Grays H.</t>
  </si>
  <si>
    <t>Pacific</t>
  </si>
  <si>
    <t>Wahk-Pac</t>
  </si>
  <si>
    <t>Pierce</t>
  </si>
  <si>
    <t>San Juan</t>
  </si>
  <si>
    <t>Skagit</t>
  </si>
  <si>
    <t>Skamania</t>
  </si>
  <si>
    <t>Snohomish</t>
  </si>
  <si>
    <t>Thurston</t>
  </si>
  <si>
    <t>Thurston, Mason</t>
  </si>
  <si>
    <t>Wahkiakum</t>
  </si>
  <si>
    <t>Wahkiakum, Pacific</t>
  </si>
  <si>
    <t>Whatcom</t>
  </si>
  <si>
    <t>East of Cascades</t>
  </si>
  <si>
    <t>West of Cascades</t>
  </si>
  <si>
    <t xml:space="preserve">State Total </t>
  </si>
  <si>
    <t>Yakima, Kittitas</t>
  </si>
  <si>
    <t>Wahk-Pac-Grays</t>
  </si>
  <si>
    <t>Wahkiakum, Pacific, Grays</t>
  </si>
  <si>
    <t xml:space="preserve">Mason;  Wahk-Pac-Grays </t>
  </si>
  <si>
    <t>Chelan</t>
  </si>
  <si>
    <t>Pend'Oreille</t>
  </si>
  <si>
    <t>State Total</t>
  </si>
  <si>
    <t xml:space="preserve">Pacific </t>
  </si>
  <si>
    <t>2004 ac</t>
  </si>
  <si>
    <t>2005 ac</t>
  </si>
  <si>
    <t>2006 ac</t>
  </si>
  <si>
    <t>2007 ac</t>
  </si>
  <si>
    <t>2008 ac</t>
  </si>
  <si>
    <t>2009 ac</t>
  </si>
  <si>
    <t>2010 ac</t>
  </si>
  <si>
    <t>2011 ac</t>
  </si>
  <si>
    <t>2012 ac</t>
  </si>
  <si>
    <t>2013 ac</t>
  </si>
  <si>
    <t>2014 ac</t>
  </si>
  <si>
    <t xml:space="preserve"> </t>
  </si>
  <si>
    <r>
      <t>529-</t>
    </r>
    <r>
      <rPr>
        <sz val="10"/>
        <color rgb="FFC00000"/>
        <rFont val="Arial"/>
        <family val="2"/>
      </rPr>
      <t>20</t>
    </r>
  </si>
  <si>
    <r>
      <t>542-</t>
    </r>
    <r>
      <rPr>
        <sz val="10"/>
        <color rgb="FFC00000"/>
        <rFont val="Arial"/>
        <family val="2"/>
      </rPr>
      <t>10</t>
    </r>
  </si>
  <si>
    <r>
      <t>---------------------------------------</t>
    </r>
    <r>
      <rPr>
        <sz val="10"/>
        <color theme="1"/>
        <rFont val="Arial"/>
        <family val="2"/>
      </rPr>
      <t xml:space="preserve">     Acres     ----------------------------------------</t>
    </r>
  </si>
  <si>
    <t>Wheat, Einkorn</t>
  </si>
  <si>
    <t>Wheat, Emmer</t>
  </si>
  <si>
    <t>Wheat, Spelt</t>
  </si>
  <si>
    <t>Seed, Onion</t>
  </si>
  <si>
    <t>Grapes, Juice</t>
  </si>
  <si>
    <t>Grapes, Wine</t>
  </si>
  <si>
    <t>C = certified organic; T = reported transition acres (Growers are not required to report transition acres; however, producers often report perennial crops in transition)</t>
  </si>
  <si>
    <t>Values in red = number of farms transitioning to organic that do not yet have any certified organic acreage.</t>
  </si>
  <si>
    <t>Forage, Unspecified</t>
  </si>
  <si>
    <t>Cameo</t>
  </si>
  <si>
    <t>Broccoli</t>
  </si>
  <si>
    <t>Cabbage</t>
  </si>
  <si>
    <t>Cauliflower</t>
  </si>
  <si>
    <t>Chard</t>
  </si>
  <si>
    <t>Silage corn</t>
  </si>
  <si>
    <t>Asparagus</t>
  </si>
  <si>
    <t>Salad Greens</t>
  </si>
  <si>
    <t>Sweet corn</t>
  </si>
  <si>
    <t>Eggplant</t>
  </si>
  <si>
    <t>Tomato</t>
  </si>
  <si>
    <t>Rhubarb</t>
  </si>
  <si>
    <t>Garlic</t>
  </si>
  <si>
    <t>Leek</t>
  </si>
  <si>
    <t>Onion</t>
  </si>
  <si>
    <t>Beans, Snap</t>
  </si>
  <si>
    <t>Beans, Edamame, Shell</t>
  </si>
  <si>
    <t>Brussels Sprout</t>
  </si>
  <si>
    <t>Kale</t>
  </si>
  <si>
    <t>Squash, Mixed</t>
  </si>
  <si>
    <t>Parsnip</t>
  </si>
  <si>
    <t>Carrot</t>
  </si>
  <si>
    <t>Potato</t>
  </si>
  <si>
    <t>Radish</t>
  </si>
  <si>
    <t>Apricot/Aprium</t>
  </si>
  <si>
    <t xml:space="preserve">Tree Fruit, Mixed </t>
  </si>
  <si>
    <t>Vegetables, Assorted</t>
  </si>
  <si>
    <t>Vegetables, Allium</t>
  </si>
  <si>
    <t>Vegetables, Beans</t>
  </si>
  <si>
    <t>Tree Fruit, Pome</t>
  </si>
  <si>
    <t>Tree Fruit, Stone</t>
  </si>
  <si>
    <t>Herbs, Medicinal</t>
  </si>
  <si>
    <t>Herbs, Culinary</t>
  </si>
  <si>
    <t>Salad Greens, Lettuce</t>
  </si>
  <si>
    <t>Salad Greens, Spinach</t>
  </si>
  <si>
    <t>Concord</t>
  </si>
  <si>
    <t>Niagara</t>
  </si>
  <si>
    <t>Merlot</t>
  </si>
  <si>
    <t>Cabernet Sauvignon</t>
  </si>
  <si>
    <t>Syrah</t>
  </si>
  <si>
    <t>Red, Other</t>
  </si>
  <si>
    <t>Riesling</t>
  </si>
  <si>
    <t>Chardonnay</t>
  </si>
  <si>
    <t>Gewurztraminer</t>
  </si>
  <si>
    <t>White, Other</t>
  </si>
  <si>
    <t>Subcategory</t>
  </si>
  <si>
    <t>C2015</t>
  </si>
  <si>
    <t xml:space="preserve"> --</t>
  </si>
  <si>
    <t>2015 ac</t>
  </si>
  <si>
    <t>C2016</t>
  </si>
  <si>
    <t>---------------------------------------     Acres     ----------------------------------------</t>
  </si>
  <si>
    <t>Golden Delicious</t>
  </si>
  <si>
    <t>Gold/Yellow type, other</t>
  </si>
  <si>
    <t>Mushrooms*</t>
  </si>
  <si>
    <t xml:space="preserve">    Beet</t>
  </si>
  <si>
    <t>Almond</t>
  </si>
  <si>
    <t>Chestnut</t>
  </si>
  <si>
    <t>Filbert/Hazelnut</t>
  </si>
  <si>
    <t>Walnut</t>
  </si>
  <si>
    <t xml:space="preserve">    Pumpkin</t>
  </si>
  <si>
    <t>Vegetables, Brassica</t>
  </si>
  <si>
    <t>Vegetables, Cucurbit</t>
  </si>
  <si>
    <t>Cucumber</t>
  </si>
  <si>
    <t>Melon, Watermelon</t>
  </si>
  <si>
    <t>Pumpkin</t>
  </si>
  <si>
    <t>Beet</t>
  </si>
  <si>
    <t>Cover crop/Green manure</t>
  </si>
  <si>
    <t>Seed, Beet</t>
  </si>
  <si>
    <t>Seed, Pumpkin</t>
  </si>
  <si>
    <t>2016 ac</t>
  </si>
  <si>
    <t>(nr)</t>
  </si>
  <si>
    <t>No. certified goat dairies</t>
  </si>
  <si>
    <t>Milkers, dry cows</t>
  </si>
  <si>
    <t>Calves, replacement heifers</t>
  </si>
  <si>
    <t xml:space="preserve">Values were not available for some dairy and poultry operations each year. </t>
  </si>
  <si>
    <t>Values do not include income from producers who may report all sales as processors (e.g.some grape producer/wineries).</t>
  </si>
  <si>
    <t xml:space="preserve">Values were based on land area and did not include identified double crop acres. </t>
  </si>
  <si>
    <t xml:space="preserve">2004 acres include data from WSDA, OTCO, ICS, and QAI. CCOF data were added beginning 2006 and partial Stellar acreage included beginning in 2012. OneCert also certified acreage beginning in 2015. </t>
  </si>
  <si>
    <r>
      <t>724-</t>
    </r>
    <r>
      <rPr>
        <sz val="10"/>
        <color rgb="FFC00000"/>
        <rFont val="Arial"/>
        <family val="2"/>
      </rPr>
      <t>22</t>
    </r>
  </si>
  <si>
    <r>
      <t>700</t>
    </r>
    <r>
      <rPr>
        <sz val="10"/>
        <rFont val="Arial"/>
        <family val="2"/>
      </rPr>
      <t>-</t>
    </r>
    <r>
      <rPr>
        <sz val="10"/>
        <color rgb="FFC00000"/>
        <rFont val="Arial"/>
        <family val="2"/>
      </rPr>
      <t>7</t>
    </r>
  </si>
  <si>
    <t>C 2004 ac</t>
  </si>
  <si>
    <t>C 2005 ac</t>
  </si>
  <si>
    <t>C 2007 ac</t>
  </si>
  <si>
    <t>C 2008 ac</t>
  </si>
  <si>
    <t>C 2009 ac</t>
  </si>
  <si>
    <t>C 2010 ac</t>
  </si>
  <si>
    <t>C 2011 ac</t>
  </si>
  <si>
    <t>C 2012 ac</t>
  </si>
  <si>
    <t>C 2013 ac</t>
  </si>
  <si>
    <t>C 2014 ac</t>
  </si>
  <si>
    <t>C 2015 ac</t>
  </si>
  <si>
    <t>C 2016 ac</t>
  </si>
  <si>
    <t>2004 $</t>
  </si>
  <si>
    <t>2005 $</t>
  </si>
  <si>
    <t>2006 $</t>
  </si>
  <si>
    <t>2007 $</t>
  </si>
  <si>
    <t>2008 $</t>
  </si>
  <si>
    <t>Washington State Certified Organic Data Archive</t>
  </si>
  <si>
    <t>Developed by Elizabeth Kirby and David Granatstein</t>
  </si>
  <si>
    <t>WSU Center for Sustaining Agriculture and Natural Resources</t>
  </si>
  <si>
    <t>Wenatchee, WA  98801  USA</t>
  </si>
  <si>
    <t xml:space="preserve">Contact:  granats@wsu.edu </t>
  </si>
  <si>
    <t>Sweet</t>
  </si>
  <si>
    <t>Tart</t>
  </si>
  <si>
    <t>2004 no.</t>
  </si>
  <si>
    <t>2005 no.</t>
  </si>
  <si>
    <t>2006 no.</t>
  </si>
  <si>
    <t>2007 no.</t>
  </si>
  <si>
    <t>2008 no.</t>
  </si>
  <si>
    <t>2009 no.</t>
  </si>
  <si>
    <t>2010 no.</t>
  </si>
  <si>
    <t>2011 no.</t>
  </si>
  <si>
    <t>2012 no.</t>
  </si>
  <si>
    <t>2013 no.</t>
  </si>
  <si>
    <t>2014 no.</t>
  </si>
  <si>
    <t>2015 no.</t>
  </si>
  <si>
    <t>2016 no.</t>
  </si>
  <si>
    <t>This is a non-sortable summary table</t>
  </si>
  <si>
    <t>Number of Dairies</t>
  </si>
  <si>
    <t>Intro_TOC</t>
  </si>
  <si>
    <t>C 2017 ac</t>
  </si>
  <si>
    <t>Chickpea</t>
  </si>
  <si>
    <t>Hemp (industrial)</t>
  </si>
  <si>
    <t>Total</t>
  </si>
  <si>
    <r>
      <t>797-</t>
    </r>
    <r>
      <rPr>
        <sz val="10"/>
        <color rgb="FFC00000"/>
        <rFont val="Arial"/>
        <family val="2"/>
      </rPr>
      <t>34</t>
    </r>
  </si>
  <si>
    <t>Acres</t>
  </si>
  <si>
    <t>C2017</t>
  </si>
  <si>
    <t>Silage Corn</t>
  </si>
  <si>
    <t>Beans, Fava, Shell (See also Dry Bean)</t>
  </si>
  <si>
    <t>Beans, Lima, Shell (See also Dry Bean)</t>
  </si>
  <si>
    <t>Fava bean (See also Vegetable)</t>
  </si>
  <si>
    <t>Lima  (See also Vegetable)</t>
  </si>
  <si>
    <t>Black</t>
  </si>
  <si>
    <t>Black bean</t>
  </si>
  <si>
    <t>***</t>
  </si>
  <si>
    <t xml:space="preserve">     Total Pear</t>
  </si>
  <si>
    <t xml:space="preserve">     Total Berry</t>
  </si>
  <si>
    <t xml:space="preserve">     Total Forage</t>
  </si>
  <si>
    <t xml:space="preserve">     Total Grain</t>
  </si>
  <si>
    <t xml:space="preserve">      Total Oilseed</t>
  </si>
  <si>
    <t xml:space="preserve">     Total Vegetables</t>
  </si>
  <si>
    <t xml:space="preserve">     Total Apple</t>
  </si>
  <si>
    <t xml:space="preserve">     Total Stone Fruit</t>
  </si>
  <si>
    <t>Seed Potato</t>
  </si>
  <si>
    <t>Turnip</t>
  </si>
  <si>
    <t xml:space="preserve">Melons, Other &amp; NS </t>
  </si>
  <si>
    <t>Watermelon</t>
  </si>
  <si>
    <t>Mixed &amp; Other Vegetable</t>
  </si>
  <si>
    <t>Peas</t>
  </si>
  <si>
    <t>Pepper</t>
  </si>
  <si>
    <t xml:space="preserve"> Tomato</t>
  </si>
  <si>
    <t>Seed Garlic</t>
  </si>
  <si>
    <t>Other or NS</t>
  </si>
  <si>
    <t>Green, Snap</t>
  </si>
  <si>
    <t>Edamame, Shell</t>
  </si>
  <si>
    <t xml:space="preserve">     Lettuce</t>
  </si>
  <si>
    <t xml:space="preserve">     Spinach</t>
  </si>
  <si>
    <t xml:space="preserve">     Other, Mixed</t>
  </si>
  <si>
    <t xml:space="preserve">     Wheat, hard red</t>
  </si>
  <si>
    <t xml:space="preserve">     Wheat, soft white</t>
  </si>
  <si>
    <t xml:space="preserve">     Unspecified &amp; Other</t>
  </si>
  <si>
    <t xml:space="preserve">     Spelt</t>
  </si>
  <si>
    <t xml:space="preserve">     Emmer</t>
  </si>
  <si>
    <t xml:space="preserve">     Einkorn</t>
  </si>
  <si>
    <t xml:space="preserve">     Alfalfa</t>
  </si>
  <si>
    <t xml:space="preserve">     Mixed (alfalfa-grass)</t>
  </si>
  <si>
    <t xml:space="preserve">     Grass and mixed grass</t>
  </si>
  <si>
    <t xml:space="preserve">     Small Grain</t>
  </si>
  <si>
    <t xml:space="preserve">     Unspecified</t>
  </si>
  <si>
    <t>Grape, Juice</t>
  </si>
  <si>
    <t>Grape, Wine</t>
  </si>
  <si>
    <t xml:space="preserve">     Total Juice Grape</t>
  </si>
  <si>
    <t xml:space="preserve">     Total Wine Grape</t>
  </si>
  <si>
    <t>Grape, Table &amp; Mixed</t>
  </si>
  <si>
    <t xml:space="preserve">     Total, All Grapes</t>
  </si>
  <si>
    <t>Mixed &amp; Unspecified</t>
  </si>
  <si>
    <t xml:space="preserve">     Total Nuts</t>
  </si>
  <si>
    <t>Pulse/Dry Beans</t>
  </si>
  <si>
    <t>Grains, Dry Beans &amp; Oilseeds</t>
  </si>
  <si>
    <t xml:space="preserve">      Total Pulse/Dry Beans</t>
  </si>
  <si>
    <t>Herbs, Other Crops &amp;</t>
  </si>
  <si>
    <t xml:space="preserve">     Total Herbs</t>
  </si>
  <si>
    <t xml:space="preserve">     Total Other Crops</t>
  </si>
  <si>
    <t>Small Fruit and Nuts</t>
  </si>
  <si>
    <t xml:space="preserve">     Total Other Land</t>
  </si>
  <si>
    <t>Other</t>
  </si>
  <si>
    <t>Mixed</t>
  </si>
  <si>
    <t>Greenhouse/Nursery</t>
  </si>
  <si>
    <t>Mixed Horticulture</t>
  </si>
  <si>
    <t>Undefined acreage</t>
  </si>
  <si>
    <r>
      <t>Buckwheat</t>
    </r>
    <r>
      <rPr>
        <vertAlign val="superscript"/>
        <sz val="10"/>
        <color theme="1"/>
        <rFont val="Arial"/>
        <family val="2"/>
      </rPr>
      <t>3</t>
    </r>
  </si>
  <si>
    <r>
      <t>Quinoa</t>
    </r>
    <r>
      <rPr>
        <vertAlign val="superscript"/>
        <sz val="10"/>
        <color theme="1"/>
        <rFont val="Arial"/>
        <family val="2"/>
      </rPr>
      <t>3</t>
    </r>
  </si>
  <si>
    <r>
      <rPr>
        <vertAlign val="superscript"/>
        <sz val="8"/>
        <color theme="1"/>
        <rFont val="Arial"/>
        <family val="2"/>
      </rPr>
      <t>3</t>
    </r>
    <r>
      <rPr>
        <sz val="8"/>
        <color theme="1"/>
        <rFont val="Arial"/>
        <family val="2"/>
      </rPr>
      <t>Seed crop, not technically a cereal grain</t>
    </r>
  </si>
  <si>
    <r>
      <t>Hay</t>
    </r>
    <r>
      <rPr>
        <vertAlign val="superscript"/>
        <sz val="10"/>
        <rFont val="Arial"/>
        <family val="2"/>
      </rPr>
      <t>1</t>
    </r>
  </si>
  <si>
    <r>
      <t>Pasture</t>
    </r>
    <r>
      <rPr>
        <vertAlign val="superscript"/>
        <sz val="10"/>
        <rFont val="Arial"/>
        <family val="2"/>
      </rPr>
      <t>2</t>
    </r>
  </si>
  <si>
    <r>
      <rPr>
        <vertAlign val="superscript"/>
        <sz val="8"/>
        <rFont val="Arial"/>
        <family val="2"/>
      </rPr>
      <t>1</t>
    </r>
    <r>
      <rPr>
        <sz val="8"/>
        <rFont val="Arial"/>
        <family val="2"/>
      </rPr>
      <t>Hay acreage includes ground with any cut hay (e.g., haylage, silage). Typically 30% or more of hay ground acres were reported as also grazed as pasture. Hay acres were counted only once regardless of number or type of cuttings or grazing.</t>
    </r>
  </si>
  <si>
    <r>
      <rPr>
        <vertAlign val="superscript"/>
        <sz val="8"/>
        <rFont val="Arial"/>
        <family val="2"/>
      </rPr>
      <t>2</t>
    </r>
    <r>
      <rPr>
        <sz val="8"/>
        <rFont val="Arial"/>
        <family val="2"/>
      </rPr>
      <t>Pasture values are for acres reported exclusively as pasture (not multi-use).</t>
    </r>
  </si>
  <si>
    <t xml:space="preserve">      Unspecified Grains &amp; Dry Beans</t>
  </si>
  <si>
    <r>
      <t>Fava</t>
    </r>
    <r>
      <rPr>
        <vertAlign val="superscript"/>
        <sz val="10"/>
        <color theme="1"/>
        <rFont val="Arial"/>
        <family val="2"/>
      </rPr>
      <t>4</t>
    </r>
    <r>
      <rPr>
        <sz val="10"/>
        <color theme="1"/>
        <rFont val="Arial"/>
        <family val="2"/>
      </rPr>
      <t xml:space="preserve"> (See also Vegetable)</t>
    </r>
  </si>
  <si>
    <r>
      <t>Lima</t>
    </r>
    <r>
      <rPr>
        <vertAlign val="superscript"/>
        <sz val="10"/>
        <color theme="1"/>
        <rFont val="Arial"/>
        <family val="2"/>
      </rPr>
      <t>4</t>
    </r>
    <r>
      <rPr>
        <sz val="10"/>
        <color theme="1"/>
        <rFont val="Arial"/>
        <family val="2"/>
      </rPr>
      <t xml:space="preserve"> (See also Vegetable)</t>
    </r>
  </si>
  <si>
    <r>
      <rPr>
        <vertAlign val="superscript"/>
        <sz val="8"/>
        <rFont val="Arial"/>
        <family val="2"/>
      </rPr>
      <t>4</t>
    </r>
    <r>
      <rPr>
        <sz val="8"/>
        <rFont val="Arial"/>
        <family val="2"/>
      </rPr>
      <t>Included as Vegetable also prior to 2016.</t>
    </r>
  </si>
  <si>
    <r>
      <t>Fava, Shell</t>
    </r>
    <r>
      <rPr>
        <vertAlign val="superscript"/>
        <sz val="10"/>
        <color theme="1"/>
        <rFont val="Arial"/>
        <family val="2"/>
      </rPr>
      <t>5</t>
    </r>
    <r>
      <rPr>
        <sz val="10"/>
        <color theme="1"/>
        <rFont val="Arial"/>
        <family val="2"/>
      </rPr>
      <t xml:space="preserve"> (See also Dry Bean)</t>
    </r>
  </si>
  <si>
    <r>
      <t>Lima, Shell</t>
    </r>
    <r>
      <rPr>
        <vertAlign val="superscript"/>
        <sz val="10"/>
        <color theme="1"/>
        <rFont val="Arial"/>
        <family val="2"/>
      </rPr>
      <t>5</t>
    </r>
    <r>
      <rPr>
        <sz val="10"/>
        <color theme="1"/>
        <rFont val="Arial"/>
        <family val="2"/>
      </rPr>
      <t xml:space="preserve"> (See also Dry Bean)</t>
    </r>
  </si>
  <si>
    <r>
      <rPr>
        <vertAlign val="superscript"/>
        <sz val="8"/>
        <color rgb="FF000000"/>
        <rFont val="Arial"/>
        <family val="2"/>
      </rPr>
      <t>5</t>
    </r>
    <r>
      <rPr>
        <sz val="8"/>
        <color rgb="FF000000"/>
        <rFont val="Arial"/>
        <family val="2"/>
      </rPr>
      <t xml:space="preserve"> Included in Dry Beans as of 2016</t>
    </r>
  </si>
  <si>
    <r>
      <rPr>
        <sz val="10"/>
        <rFont val="Arial"/>
        <family val="2"/>
      </rPr>
      <t>Mushrooms</t>
    </r>
    <r>
      <rPr>
        <vertAlign val="superscript"/>
        <sz val="10"/>
        <rFont val="Arial"/>
        <family val="2"/>
      </rPr>
      <t>6</t>
    </r>
  </si>
  <si>
    <r>
      <rPr>
        <vertAlign val="superscript"/>
        <sz val="8"/>
        <rFont val="Arial"/>
        <family val="2"/>
      </rPr>
      <t>6</t>
    </r>
    <r>
      <rPr>
        <sz val="8"/>
        <rFont val="Arial"/>
        <family val="2"/>
      </rPr>
      <t xml:space="preserve">Certified mushrooms are produced in WA but individual farm production areas can be small and not entered in database. </t>
    </r>
  </si>
  <si>
    <t>*Buckwheat and quinoa have been included under Grains in this worksheet</t>
  </si>
  <si>
    <t xml:space="preserve">*Certified mushrooms are produced in WA but individual farm production areas can be small and not entered in database. </t>
  </si>
  <si>
    <t>Contents/Table Title</t>
  </si>
  <si>
    <t>Grains &amp; Dry Beans</t>
  </si>
  <si>
    <t>Buckwheat*</t>
  </si>
  <si>
    <t>Quinoa*</t>
  </si>
  <si>
    <t>Vegetables, Other &amp; Mixed Brassica</t>
  </si>
  <si>
    <t>Vegetables, Other &amp; Mixed Allium</t>
  </si>
  <si>
    <t>Vegetables, Other &amp; Mixed Assorted</t>
  </si>
  <si>
    <t>Stone fruit, Other &amp; Mixed</t>
  </si>
  <si>
    <t>Other &amp; Mixed Pear</t>
  </si>
  <si>
    <t>Salad Greens, Other &amp; Mixed</t>
  </si>
  <si>
    <t>Grapes, Table &amp; Mixed</t>
  </si>
  <si>
    <t>Berries, Other &amp; Mixed</t>
  </si>
  <si>
    <t>Other land, Other, Mixed or Undefined</t>
  </si>
  <si>
    <t>Other Crops, Other &amp; Mixed</t>
  </si>
  <si>
    <t>Nuts, Other &amp; Mixed</t>
  </si>
  <si>
    <t>Herbs, Other &amp; Mixed</t>
  </si>
  <si>
    <t>Pulse/Dry Beans, Other &amp; Mixed</t>
  </si>
  <si>
    <t>Grains &amp; Dry Beans, Mixed</t>
  </si>
  <si>
    <t>Grains, Other &amp; Mixed</t>
  </si>
  <si>
    <t>Forage, Mixed</t>
  </si>
  <si>
    <t>Other Fruit, Other &amp; Mixed</t>
  </si>
  <si>
    <t xml:space="preserve">Melon, Mixed </t>
  </si>
  <si>
    <t>Peppers (all types)</t>
  </si>
  <si>
    <t>CRP, CREP</t>
  </si>
  <si>
    <t>Seed, Mixed Vegetable</t>
  </si>
  <si>
    <t>Seed, Other &amp; Mixed</t>
  </si>
  <si>
    <t>Wine, Mixed</t>
  </si>
  <si>
    <t>Other &amp; Mixed Apple</t>
  </si>
  <si>
    <t>2017 no.</t>
  </si>
  <si>
    <t>2017 ac</t>
  </si>
  <si>
    <t>TABLE OF CONTENTS</t>
  </si>
  <si>
    <t>Table 2</t>
  </si>
  <si>
    <t>Table 1</t>
  </si>
  <si>
    <t>Table 3</t>
  </si>
  <si>
    <t>Table 4</t>
  </si>
  <si>
    <t>Table 5</t>
  </si>
  <si>
    <t>Table 6</t>
  </si>
  <si>
    <t>Table 7</t>
  </si>
  <si>
    <t>Table 8</t>
  </si>
  <si>
    <t>The data contained in these worksheets were derived from the organic certifiers working in Washington State. The Washington State Department of Agriculture (WSDA) Organic Program is the leading certifier, generally covering 90% or more of the Washington State organic farms.  Oregon Tilth Certified Organic (OTCO) and California Certified Organic Farmers (CCOF) are the second and third largest certifier by number of farms certified. The details in the crop tables are based on what was reported to the certifier and retrievable from their database. Data were first gathered in 2004 and were collected annually.  A few farms each year from other certifiers were included as the data could be procured. Exempt organic farms which were not certified are not included in this dataset.</t>
  </si>
  <si>
    <t>Cherry Variety</t>
  </si>
  <si>
    <t>Type</t>
  </si>
  <si>
    <t>Attika</t>
  </si>
  <si>
    <t>Bing</t>
  </si>
  <si>
    <t>Black Republican</t>
  </si>
  <si>
    <t>Cashmere</t>
  </si>
  <si>
    <t>Cristalina</t>
  </si>
  <si>
    <t>Dark Sweet</t>
  </si>
  <si>
    <t>Early Robin</t>
  </si>
  <si>
    <t>Index</t>
  </si>
  <si>
    <t>Kiona</t>
  </si>
  <si>
    <t>Montmorency</t>
  </si>
  <si>
    <t>Rainier</t>
  </si>
  <si>
    <t>Regina</t>
  </si>
  <si>
    <t>Royal Ann</t>
  </si>
  <si>
    <t>Sandra Rose</t>
  </si>
  <si>
    <t>Santina</t>
  </si>
  <si>
    <t>Selah</t>
  </si>
  <si>
    <t>Skeena</t>
  </si>
  <si>
    <t>Sonata</t>
  </si>
  <si>
    <t>Stacatto</t>
  </si>
  <si>
    <t>Sweetheart</t>
  </si>
  <si>
    <t>Tieton</t>
  </si>
  <si>
    <t>Van</t>
  </si>
  <si>
    <t>Blush Sweet</t>
  </si>
  <si>
    <t>Lapins</t>
  </si>
  <si>
    <t>Luke</t>
  </si>
  <si>
    <t>Mixed Sweet</t>
  </si>
  <si>
    <t>Mixed Cherry</t>
  </si>
  <si>
    <t>Mixed Dark Sweet</t>
  </si>
  <si>
    <t>Mixed Tart</t>
  </si>
  <si>
    <t>Variety</t>
  </si>
  <si>
    <t>Apple Variety</t>
  </si>
  <si>
    <t>Table 9</t>
  </si>
  <si>
    <t>Table 10</t>
  </si>
  <si>
    <t>Table 11</t>
  </si>
  <si>
    <t>Table 10. Washington State certified organic pear acreage, all varieties. 2017.</t>
  </si>
  <si>
    <t>Cascade</t>
  </si>
  <si>
    <t>Comice</t>
  </si>
  <si>
    <t>European</t>
  </si>
  <si>
    <t>Forelle</t>
  </si>
  <si>
    <t>Hosui</t>
  </si>
  <si>
    <t>Perry</t>
  </si>
  <si>
    <t>Starkrimson</t>
  </si>
  <si>
    <t>Taylor's Gold</t>
  </si>
  <si>
    <t>Tosca</t>
  </si>
  <si>
    <t>Choguro</t>
  </si>
  <si>
    <t>Seckle</t>
  </si>
  <si>
    <t>Mixed Asian</t>
  </si>
  <si>
    <t xml:space="preserve">Mixed </t>
  </si>
  <si>
    <t>Olympic (Korean Giant)</t>
  </si>
  <si>
    <t>Akane</t>
  </si>
  <si>
    <t>Arkansas Black</t>
  </si>
  <si>
    <t>Ashmead's Kernel</t>
  </si>
  <si>
    <t>Bramley</t>
  </si>
  <si>
    <t>Burgandy</t>
  </si>
  <si>
    <t>Cortland</t>
  </si>
  <si>
    <t>Crimson Crisp</t>
  </si>
  <si>
    <t>Criterion</t>
  </si>
  <si>
    <t>Elstar</t>
  </si>
  <si>
    <t>Empire</t>
  </si>
  <si>
    <t>Evelina</t>
  </si>
  <si>
    <t>Freedom</t>
  </si>
  <si>
    <t>Gravenstein</t>
  </si>
  <si>
    <t>Hawaii</t>
  </si>
  <si>
    <t>Jonagold</t>
  </si>
  <si>
    <t>Jonamac</t>
  </si>
  <si>
    <t>Jonathan</t>
  </si>
  <si>
    <t>Jubilee</t>
  </si>
  <si>
    <t>Karmijn de Sonnaville</t>
  </si>
  <si>
    <t>Lady Apple</t>
  </si>
  <si>
    <t>Liberty</t>
  </si>
  <si>
    <t>Lodi</t>
  </si>
  <si>
    <t>Macoun</t>
  </si>
  <si>
    <t>McIntosh</t>
  </si>
  <si>
    <t>Melrose</t>
  </si>
  <si>
    <t>Newtown Pippin</t>
  </si>
  <si>
    <t>Northern Spy</t>
  </si>
  <si>
    <t>Prima</t>
  </si>
  <si>
    <t>Redcort</t>
  </si>
  <si>
    <t>Rome</t>
  </si>
  <si>
    <t>Rosa Lynn</t>
  </si>
  <si>
    <t>Ruby Jon</t>
  </si>
  <si>
    <t>Sansa</t>
  </si>
  <si>
    <t>Shamrock</t>
  </si>
  <si>
    <t>Sister of Fortune</t>
  </si>
  <si>
    <t>Spartan</t>
  </si>
  <si>
    <t>Spitzenburg</t>
  </si>
  <si>
    <t>Surprise</t>
  </si>
  <si>
    <t>Sweet Louise</t>
  </si>
  <si>
    <t>Sweetie</t>
  </si>
  <si>
    <t>Tsugaru</t>
  </si>
  <si>
    <t>Wagener</t>
  </si>
  <si>
    <t>William's Pride</t>
  </si>
  <si>
    <t>Winesap</t>
  </si>
  <si>
    <t>Wynooche</t>
  </si>
  <si>
    <t>Earligold</t>
  </si>
  <si>
    <t>Golden Supreme</t>
  </si>
  <si>
    <t>Hudson's Golden Gem</t>
  </si>
  <si>
    <t>Orin</t>
  </si>
  <si>
    <t>Shizuka</t>
  </si>
  <si>
    <t>Winter Banana</t>
  </si>
  <si>
    <t>Mixed Cider</t>
  </si>
  <si>
    <t>Mixed Apple</t>
  </si>
  <si>
    <t>(nd)</t>
  </si>
  <si>
    <t>Nijisheiki (20th Century)</t>
  </si>
  <si>
    <t>Idared</t>
  </si>
  <si>
    <r>
      <t>Autumn Glory</t>
    </r>
    <r>
      <rPr>
        <sz val="10"/>
        <rFont val="Symbol"/>
        <family val="1"/>
        <charset val="2"/>
      </rPr>
      <t>â</t>
    </r>
  </si>
  <si>
    <r>
      <t>Cameo</t>
    </r>
    <r>
      <rPr>
        <sz val="10"/>
        <rFont val="Symbol"/>
        <family val="1"/>
        <charset val="2"/>
      </rPr>
      <t>â</t>
    </r>
  </si>
  <si>
    <r>
      <t>Candy Crisp</t>
    </r>
    <r>
      <rPr>
        <sz val="10"/>
        <rFont val="Symbol"/>
        <family val="1"/>
        <charset val="2"/>
      </rPr>
      <t>â</t>
    </r>
  </si>
  <si>
    <t>Ambrosia™</t>
  </si>
  <si>
    <t>Envy™</t>
  </si>
  <si>
    <t>Jazz™</t>
  </si>
  <si>
    <r>
      <t>Kanzi</t>
    </r>
    <r>
      <rPr>
        <sz val="10"/>
        <rFont val="Symbol"/>
        <family val="1"/>
        <charset val="2"/>
      </rPr>
      <t>â</t>
    </r>
  </si>
  <si>
    <r>
      <t>Lady Alice</t>
    </r>
    <r>
      <rPr>
        <sz val="10"/>
        <rFont val="Symbol"/>
        <family val="1"/>
        <charset val="2"/>
      </rPr>
      <t>â</t>
    </r>
  </si>
  <si>
    <r>
      <t>Opal</t>
    </r>
    <r>
      <rPr>
        <sz val="10"/>
        <rFont val="Symbol"/>
        <family val="1"/>
        <charset val="2"/>
      </rPr>
      <t>â</t>
    </r>
  </si>
  <si>
    <t>Pacific Rose™</t>
  </si>
  <si>
    <r>
      <t>Minneiska (SweeTango</t>
    </r>
    <r>
      <rPr>
        <sz val="10"/>
        <rFont val="Symbol"/>
        <family val="1"/>
        <charset val="2"/>
      </rPr>
      <t>â</t>
    </r>
    <r>
      <rPr>
        <sz val="10"/>
        <rFont val="Arial"/>
        <family val="2"/>
      </rPr>
      <t>)</t>
    </r>
  </si>
  <si>
    <r>
      <t>Cripps Pink (Pink Lady</t>
    </r>
    <r>
      <rPr>
        <sz val="10"/>
        <rFont val="Symbol"/>
        <family val="1"/>
        <charset val="2"/>
      </rPr>
      <t>â</t>
    </r>
    <r>
      <rPr>
        <sz val="10"/>
        <rFont val="Arial"/>
        <family val="2"/>
      </rPr>
      <t>)</t>
    </r>
  </si>
  <si>
    <r>
      <t>Ginger Gold</t>
    </r>
    <r>
      <rPr>
        <sz val="10"/>
        <rFont val="Symbol"/>
        <family val="1"/>
        <charset val="2"/>
      </rPr>
      <t>â</t>
    </r>
  </si>
  <si>
    <t>Mutsu (Crispin)</t>
  </si>
  <si>
    <r>
      <t>Pinova/Corail</t>
    </r>
    <r>
      <rPr>
        <sz val="10"/>
        <color theme="1"/>
        <rFont val="Symbol"/>
        <family val="1"/>
        <charset val="2"/>
      </rPr>
      <t>â/</t>
    </r>
    <r>
      <rPr>
        <sz val="10"/>
        <color theme="1"/>
        <rFont val="Arial"/>
        <family val="2"/>
      </rPr>
      <t>Sonata™/Pinata!</t>
    </r>
    <r>
      <rPr>
        <sz val="10"/>
        <color theme="1"/>
        <rFont val="Symbol"/>
        <family val="1"/>
        <charset val="2"/>
      </rPr>
      <t>â</t>
    </r>
  </si>
  <si>
    <r>
      <t>SnowSweet</t>
    </r>
    <r>
      <rPr>
        <sz val="10"/>
        <color theme="1"/>
        <rFont val="Symbol"/>
        <family val="1"/>
        <charset val="2"/>
      </rPr>
      <t>â</t>
    </r>
  </si>
  <si>
    <t>Swiss Gourmet (Arlet)</t>
  </si>
  <si>
    <r>
      <t>Zestar!</t>
    </r>
    <r>
      <rPr>
        <sz val="10"/>
        <color theme="1"/>
        <rFont val="Symbol"/>
        <family val="1"/>
        <charset val="2"/>
      </rPr>
      <t>â</t>
    </r>
  </si>
  <si>
    <t>Tompkin's King</t>
  </si>
  <si>
    <t>Gold Rush</t>
  </si>
  <si>
    <r>
      <t>Sunrise Magic</t>
    </r>
    <r>
      <rPr>
        <sz val="10"/>
        <color theme="1"/>
        <rFont val="Symbol"/>
        <family val="1"/>
        <charset val="2"/>
      </rPr>
      <t xml:space="preserve">â </t>
    </r>
    <r>
      <rPr>
        <sz val="10"/>
        <color theme="1"/>
        <rFont val="Arial"/>
        <family val="2"/>
      </rPr>
      <t>WA2</t>
    </r>
  </si>
  <si>
    <t>Disclaimer: We have tried to keep up on registered/trademarked designations, but some may be out of date, missed, or inaccurate.</t>
  </si>
  <si>
    <t>Worksheet</t>
  </si>
  <si>
    <t>Combined certifier data.</t>
  </si>
  <si>
    <t>Table 6. Estimated gross farmgate sales ($US) of certified organic crop and animal products, Washington State producers. 2004-2008.</t>
  </si>
  <si>
    <t>2017 acres</t>
  </si>
  <si>
    <t>2009 $</t>
  </si>
  <si>
    <t>2010 $</t>
  </si>
  <si>
    <t>2011 $</t>
  </si>
  <si>
    <t>2012 $</t>
  </si>
  <si>
    <t>2013 $</t>
  </si>
  <si>
    <t>2014 $</t>
  </si>
  <si>
    <t>2015 $</t>
  </si>
  <si>
    <t>2016 $</t>
  </si>
  <si>
    <t>2017 $</t>
  </si>
  <si>
    <t>C 2006 ac</t>
  </si>
  <si>
    <t>Table 12</t>
  </si>
  <si>
    <t>Tables 9-12 include additional variety data not segregated in Table 3.</t>
  </si>
  <si>
    <t>Table 11. Washington State certified organic apple acreage, all varieties. 2017.</t>
  </si>
  <si>
    <t>Baco Noir</t>
  </si>
  <si>
    <t>Black Monukka</t>
  </si>
  <si>
    <t>Canadice</t>
  </si>
  <si>
    <t>Chenin Blanc</t>
  </si>
  <si>
    <t>Dunkelfelder</t>
  </si>
  <si>
    <t>Gewurtztraminer</t>
  </si>
  <si>
    <t>Glenora Black Seedless</t>
  </si>
  <si>
    <t>Grenache</t>
  </si>
  <si>
    <t>Grenache Blanc</t>
  </si>
  <si>
    <t>Gruner Veltliner</t>
  </si>
  <si>
    <t>Himrod</t>
  </si>
  <si>
    <t>Interlaken</t>
  </si>
  <si>
    <t>Lakemont Seedless</t>
  </si>
  <si>
    <t>Lemberger</t>
  </si>
  <si>
    <t>Leon Millot</t>
  </si>
  <si>
    <t>Lucie Kuhlmann</t>
  </si>
  <si>
    <t>Madeleine Angevine</t>
  </si>
  <si>
    <t>Malbec</t>
  </si>
  <si>
    <t>Marechal Foch</t>
  </si>
  <si>
    <t>Marsanne</t>
  </si>
  <si>
    <t>Mourvèdre</t>
  </si>
  <si>
    <t>Mueller Thurgeau</t>
  </si>
  <si>
    <t>Muscat Canelli</t>
  </si>
  <si>
    <t>New York Muscat</t>
  </si>
  <si>
    <t>Pinot Blanc</t>
  </si>
  <si>
    <t>Pinot Gris</t>
  </si>
  <si>
    <t>Pinot Noir</t>
  </si>
  <si>
    <t>Red Flame Seedless</t>
  </si>
  <si>
    <t>Regent</t>
  </si>
  <si>
    <t>Roussanne</t>
  </si>
  <si>
    <t>Sauvignon Blanc</t>
  </si>
  <si>
    <t>Siegerrebe</t>
  </si>
  <si>
    <t>Suffolk Red</t>
  </si>
  <si>
    <t>Sweet Seduction</t>
  </si>
  <si>
    <t>Table</t>
  </si>
  <si>
    <t>Tempranillo</t>
  </si>
  <si>
    <t>Vanessa Red Seedless</t>
  </si>
  <si>
    <t>Venus</t>
  </si>
  <si>
    <t>Viognier</t>
  </si>
  <si>
    <t>Zweigelt</t>
  </si>
  <si>
    <t>Mixed Grapes</t>
  </si>
  <si>
    <t>Wine Mixed</t>
  </si>
  <si>
    <t>Table Mixed</t>
  </si>
  <si>
    <t>L'Aurore</t>
  </si>
  <si>
    <t>Juce</t>
  </si>
  <si>
    <t>Agria</t>
  </si>
  <si>
    <t>Juice</t>
  </si>
  <si>
    <t>Reliance</t>
  </si>
  <si>
    <t>Wine (Red)</t>
  </si>
  <si>
    <t>Wine (White)</t>
  </si>
  <si>
    <t>Wine (Mixed)</t>
  </si>
  <si>
    <t>Cabernet Franc</t>
  </si>
  <si>
    <t>East, West and State totals include reported but not disclosed (nr) values.</t>
  </si>
  <si>
    <t>INTRODUCTION</t>
  </si>
  <si>
    <t>Introduction and Table of Contents</t>
  </si>
  <si>
    <t>Table 12. Washington State certified organic grape acreage, all varieties. 2017.</t>
  </si>
  <si>
    <t>*Fava bean, Chickpea and Lima beans were entered as Pulse/Dry Beans beginning 2016; prior to 2016 they may have been entered in Vegetables and/or Pulse/Dry Beans</t>
  </si>
  <si>
    <t xml:space="preserve">  </t>
  </si>
  <si>
    <t>WSDA and OTCO data only. Sortable.</t>
  </si>
  <si>
    <t>Sortable Summary Table: Estimated gross farmgate sales ($US) of certified organic crop and animal products, Washington State producers. 2004-2008. (WSDA, OTCO data only).</t>
  </si>
  <si>
    <t xml:space="preserve">Tables 1 and 2 are summary tables of the Table 3 information and are not meant to be sorted. </t>
  </si>
  <si>
    <t>Tables 4-7 and 9-12 are sortable.</t>
  </si>
  <si>
    <t>Combined certifier data, primarily WSDA and OTCO</t>
  </si>
  <si>
    <t>Table 3 is a sortable worksheet for CropCategory by Crop by Year, beginning 2004. Variety and/or Type information were provided as available.</t>
  </si>
  <si>
    <t xml:space="preserve">Those data are not compiled historically here but could be reconstructed from the past reports. </t>
  </si>
  <si>
    <t xml:space="preserve">Transition data for specific crop, number of farms, and acres by county were collected but were published just for the most recent year in our on-line annual reports.  </t>
  </si>
  <si>
    <t>See Table 7 for years 2009-2017. Prior to 2009 counties were grouped for confidentiality. Beginning in 2009 values were reported for individual counties, with (nr) used to protect county values for confididentiality.</t>
  </si>
  <si>
    <t>2004-2008 sales data were released in county groupings, as neeeded, to protect producer confidentiality.; these groupings varied year to year. Also, where no values were reported for a county, a -- was used.</t>
  </si>
  <si>
    <t>An (nr) is used to indicate that either: no sales were reported in that county; or a value was reported, but not disclosed in this table, to protect confidentiality. Values might not include income from producers who report all sales as processors.</t>
  </si>
  <si>
    <t>WSDA and OTCO data only. Sortable. See Table 6 for 2004-2008 sales.</t>
  </si>
  <si>
    <t>Further information can be found at the Organic Statistics web page</t>
  </si>
  <si>
    <t xml:space="preserve"> http://tfrec.cahnrs.wsu.edu/organicag/organic-statistics/</t>
  </si>
  <si>
    <t>C=Certified organic; ac=acres. Combined certifier data.</t>
  </si>
  <si>
    <t>*Hay category includes silage, haylage, greenchop and may be grazed.</t>
  </si>
  <si>
    <t>C = Certified organic; ac = acres.  Combined certifier data.</t>
  </si>
  <si>
    <t>Mixed &amp; Other</t>
  </si>
  <si>
    <t>Wheat, Hard Red</t>
  </si>
  <si>
    <t>Wheat, Soft White</t>
  </si>
  <si>
    <t>Vegetables, Root &amp; Tuber</t>
  </si>
  <si>
    <t>Vegetables, Other &amp; Mixed Root &amp; Tuber</t>
  </si>
  <si>
    <t>Hay, Grass &amp; mixed</t>
  </si>
  <si>
    <t>Combined certifer data. (nd) = not disclosed to protect confidentiality (nd values entered as appropriate mixed)</t>
  </si>
  <si>
    <t>TO SORT DATA, DOWNLOAD AND SAVE FILE WITH NEW NAME AND UNPROTECT SHEET (NO PASSWORD REQUIRED)</t>
  </si>
  <si>
    <t>TO SORT TABLES, DOWNLOAD AND SAVE FILE WITH NEW NAME AND UNPROTECT SHEET (NO PASSWORD REQUIRED)</t>
  </si>
  <si>
    <t>Date of this file: July 2019</t>
  </si>
  <si>
    <t>Summary Table: Washington State certified organic acreage, by crop category, including double crop acres. 2004-2018.</t>
  </si>
  <si>
    <t>Summary Table: Washington State certified organic acreage, by category and crop, including double crop acres. 2004-2018.</t>
  </si>
  <si>
    <t>Sortable Data Table: Washington State certified organic acreage, by category, crop, and type or variety including double crop acres. 2004-2018.</t>
  </si>
  <si>
    <t>Sortable Summary Table: Number of certified organic producer operations in Washington State, by county. 2004-2018</t>
  </si>
  <si>
    <t>Sortable Summary Table: Certified organic farm site area (acres) in Washington State, by county: 2004-2018.</t>
  </si>
  <si>
    <t xml:space="preserve">Sortable Summary Table: Estimated gross farmgate sales ($US) of certified organic crop and animal products, Washington State producers. 2009-2018. (WSDA, OTCO data only). </t>
  </si>
  <si>
    <t>Summary Table: Number of certified organic dairies and stock in Washington State. 2005-2018.</t>
  </si>
  <si>
    <r>
      <t>892-</t>
    </r>
    <r>
      <rPr>
        <sz val="10"/>
        <color rgb="FFC00000"/>
        <rFont val="Arial"/>
        <family val="2"/>
      </rPr>
      <t>29</t>
    </r>
  </si>
  <si>
    <t>T2018</t>
  </si>
  <si>
    <t>C2018</t>
  </si>
  <si>
    <t>n.a.</t>
  </si>
  <si>
    <t>Table 1. Washington State certified organic acreage, by crop category, including double crop acres.  2004-2018.</t>
  </si>
  <si>
    <t>2018 no.</t>
  </si>
  <si>
    <r>
      <t>Table 4. Number of certified organic producer operations in Washington State, by county</t>
    </r>
    <r>
      <rPr>
        <b/>
        <sz val="11"/>
        <rFont val="Arial"/>
        <family val="2"/>
      </rPr>
      <t>: 2004-2018.</t>
    </r>
  </si>
  <si>
    <t>2018 ac</t>
  </si>
  <si>
    <r>
      <t>Table 5. Certified organic farm site area (acres) in Washington State, by county:</t>
    </r>
    <r>
      <rPr>
        <b/>
        <sz val="11"/>
        <rFont val="Arial"/>
        <family val="2"/>
      </rPr>
      <t xml:space="preserve"> 2004-2018.</t>
    </r>
  </si>
  <si>
    <t>Table 8. Number of certified organic dairies and stock in Washington State. 2005-2018.</t>
  </si>
  <si>
    <t>Table 2. Washington State certified organic acreage, by category and crop, including double crop acres.  2004-2018.</t>
  </si>
  <si>
    <t xml:space="preserve">                                                                                                                                                                                                                                                                                                                                                                                    </t>
  </si>
  <si>
    <t>C 2018 ac</t>
  </si>
  <si>
    <t xml:space="preserve">Starting in 2018, Fallow and Other Non-crop acres were no longer separated by WSDA, and most non-crop acres were no longer being certified. </t>
  </si>
  <si>
    <t>Table 3. Washington State certified organic acreage, by category, crop, and type or  variety (where available) including double crop acres.  2004-2018.</t>
  </si>
  <si>
    <t>2018 $</t>
  </si>
  <si>
    <r>
      <t>Table 7. Estimated</t>
    </r>
    <r>
      <rPr>
        <b/>
        <i/>
        <sz val="11"/>
        <rFont val="Arial"/>
        <family val="2"/>
      </rPr>
      <t xml:space="preserve"> </t>
    </r>
    <r>
      <rPr>
        <b/>
        <sz val="11"/>
        <rFont val="Arial"/>
        <family val="2"/>
      </rPr>
      <t xml:space="preserve">gross farmgate sales ($US) of certified organic crop and animal products, Washington State producers. 2009-2018. </t>
    </r>
  </si>
  <si>
    <t>Table 9. Washington State certified organic cherry acreage, all varieties.</t>
  </si>
  <si>
    <t>Sortable Data Table: Washington State certified organic cherry acreage reported, all varieties. Includes varieties with acreage listed as (nd) to protect confidentiality.</t>
  </si>
  <si>
    <t>Sortable Data Table:Washington State certified organic pear acreage reported, all varieties. 2017. Includes varieties with acreage listed as (nd) to protect confidentiality.</t>
  </si>
  <si>
    <t>Sortable Data Table: Washington State certified organic apple acreage reported, all varieties. 2017. Includes varieties with acreage listed as (nd) to protect confidentiality.</t>
  </si>
  <si>
    <t>Sortable Data Table: Washington State certified organic grape acreage reported, all varieties. 2017. Includes varieties with acreage listed as (nd) to protect confidentiality.</t>
  </si>
  <si>
    <t>Sales for Cowlitz, Grays Harbor, Mason,Skamania, and Wahkiakum Cos.</t>
  </si>
  <si>
    <t>Sales for Kittitas and Lincoln Cos.</t>
  </si>
  <si>
    <t>Values were not available for some dairy and poultry (broilers, eggs) operations each year. (Dairy complete in 20016; estimated since then)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</si>
</sst>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
    <numFmt numFmtId="165" formatCode="_(* #,##0_);_(* \(#,##0\);_(* &quot;-&quot;??_);_(@_)"/>
    <numFmt numFmtId="166" formatCode="_(* #,##0.0_);_(* \(#,##0.0\);_(* &quot;-&quot;??_);_(@_)"/>
  </numFmts>
  <fonts count="53" x14ac:knownFonts="1">
    <font>
      <sz val="10"/>
      <color theme="1"/>
      <name val="Arial"/>
      <family val="2"/>
    </font>
    <font>
      <sz val="10"/>
      <color rgb="FFFF0000"/>
      <name val="Arial"/>
      <family val="2"/>
    </font>
    <font>
      <sz val="10"/>
      <color rgb="FF0000CC"/>
      <name val="Arial"/>
      <family val="2"/>
    </font>
    <font>
      <sz val="9"/>
      <color indexed="81"/>
      <name val="Tahoma"/>
      <family val="2"/>
    </font>
    <font>
      <b/>
      <sz val="9"/>
      <color indexed="81"/>
      <name val="Tahoma"/>
      <family val="2"/>
    </font>
    <font>
      <sz val="10"/>
      <name val="Arial"/>
      <family val="2"/>
    </font>
    <font>
      <sz val="10"/>
      <color theme="1"/>
      <name val="Arial"/>
      <family val="2"/>
    </font>
    <font>
      <sz val="10"/>
      <color rgb="FFC00000"/>
      <name val="Arial"/>
      <family val="2"/>
    </font>
    <font>
      <b/>
      <sz val="10"/>
      <name val="Arial"/>
      <family val="2"/>
    </font>
    <font>
      <b/>
      <sz val="10"/>
      <color theme="1"/>
      <name val="Arial"/>
      <family val="2"/>
    </font>
    <font>
      <sz val="10"/>
      <color theme="1"/>
      <name val="MS Sans Serif"/>
      <family val="2"/>
    </font>
    <font>
      <sz val="11"/>
      <color theme="1"/>
      <name val="Arial"/>
      <family val="2"/>
    </font>
    <font>
      <i/>
      <sz val="10"/>
      <color rgb="FF003366"/>
      <name val="Arial"/>
      <family val="2"/>
    </font>
    <font>
      <sz val="10"/>
      <color rgb="FF000000"/>
      <name val="Arial"/>
      <family val="2"/>
    </font>
    <font>
      <sz val="11"/>
      <color theme="1"/>
      <name val="Calibri"/>
      <family val="2"/>
    </font>
    <font>
      <i/>
      <sz val="10"/>
      <color theme="1"/>
      <name val="Arial"/>
      <family val="2"/>
    </font>
    <font>
      <b/>
      <sz val="10"/>
      <color rgb="FF000000"/>
      <name val="Arial"/>
      <family val="2"/>
    </font>
    <font>
      <sz val="10"/>
      <name val="MS Sans Serif"/>
      <family val="2"/>
    </font>
    <font>
      <i/>
      <sz val="9"/>
      <name val="Times New Roman"/>
      <family val="1"/>
    </font>
    <font>
      <sz val="9"/>
      <name val="Times New Roman"/>
      <family val="1"/>
    </font>
    <font>
      <i/>
      <sz val="9"/>
      <color rgb="FF000000"/>
      <name val="Times New Roman"/>
      <family val="1"/>
    </font>
    <font>
      <i/>
      <sz val="11"/>
      <color theme="1"/>
      <name val="Times New Roman"/>
      <family val="1"/>
    </font>
    <font>
      <i/>
      <sz val="12"/>
      <color theme="1"/>
      <name val="Times New Roman"/>
      <family val="1"/>
    </font>
    <font>
      <sz val="10"/>
      <color rgb="FF000000"/>
      <name val="MS Sans Serif"/>
    </font>
    <font>
      <sz val="9"/>
      <name val="Arial"/>
      <family val="2"/>
    </font>
    <font>
      <i/>
      <sz val="9"/>
      <color theme="1" tint="0.34998626667073579"/>
      <name val="Arial"/>
      <family val="2"/>
    </font>
    <font>
      <sz val="9"/>
      <color theme="1" tint="0.34998626667073579"/>
      <name val="Arial"/>
      <family val="2"/>
    </font>
    <font>
      <i/>
      <sz val="10"/>
      <color theme="1" tint="0.34998626667073579"/>
      <name val="Arial"/>
      <family val="2"/>
    </font>
    <font>
      <b/>
      <sz val="10"/>
      <color rgb="FFC00000"/>
      <name val="Arial"/>
      <family val="2"/>
    </font>
    <font>
      <sz val="10"/>
      <color rgb="FF000000"/>
      <name val="Microsoft Sans Serif"/>
      <family val="2"/>
    </font>
    <font>
      <sz val="9"/>
      <color rgb="FF000000"/>
      <name val="Arial"/>
      <family val="2"/>
    </font>
    <font>
      <sz val="9"/>
      <color theme="1"/>
      <name val="Arial"/>
      <family val="2"/>
    </font>
    <font>
      <sz val="11"/>
      <name val="Arial"/>
      <family val="2"/>
    </font>
    <font>
      <b/>
      <sz val="11"/>
      <color rgb="FF000000"/>
      <name val="Arial"/>
      <family val="2"/>
    </font>
    <font>
      <b/>
      <sz val="11"/>
      <name val="Arial"/>
      <family val="2"/>
    </font>
    <font>
      <b/>
      <sz val="11"/>
      <color theme="1"/>
      <name val="Arial"/>
      <family val="2"/>
    </font>
    <font>
      <b/>
      <i/>
      <sz val="11"/>
      <name val="Arial"/>
      <family val="2"/>
    </font>
    <font>
      <sz val="11"/>
      <color rgb="FFC00000"/>
      <name val="Arial"/>
      <family val="2"/>
    </font>
    <font>
      <sz val="8"/>
      <color rgb="FF000000"/>
      <name val="Arial"/>
      <family val="2"/>
    </font>
    <font>
      <sz val="8"/>
      <color theme="1"/>
      <name val="Arial"/>
      <family val="2"/>
    </font>
    <font>
      <b/>
      <sz val="10"/>
      <color theme="1"/>
      <name val="MS Sans Serif"/>
    </font>
    <font>
      <b/>
      <sz val="11"/>
      <color theme="1"/>
      <name val="Times New Roman"/>
      <family val="1"/>
    </font>
    <font>
      <sz val="8"/>
      <color rgb="FFC00000"/>
      <name val="Arial"/>
      <family val="2"/>
    </font>
    <font>
      <vertAlign val="superscript"/>
      <sz val="10"/>
      <color theme="1"/>
      <name val="Arial"/>
      <family val="2"/>
    </font>
    <font>
      <vertAlign val="superscript"/>
      <sz val="8"/>
      <color theme="1"/>
      <name val="Arial"/>
      <family val="2"/>
    </font>
    <font>
      <vertAlign val="superscript"/>
      <sz val="10"/>
      <name val="Arial"/>
      <family val="2"/>
    </font>
    <font>
      <sz val="8"/>
      <name val="Arial"/>
      <family val="2"/>
    </font>
    <font>
      <vertAlign val="superscript"/>
      <sz val="8"/>
      <name val="Arial"/>
      <family val="2"/>
    </font>
    <font>
      <vertAlign val="superscript"/>
      <sz val="8"/>
      <color rgb="FF000000"/>
      <name val="Arial"/>
      <family val="2"/>
    </font>
    <font>
      <sz val="10"/>
      <name val="Symbol"/>
      <family val="1"/>
      <charset val="2"/>
    </font>
    <font>
      <sz val="10"/>
      <color theme="1"/>
      <name val="Symbol"/>
      <family val="1"/>
      <charset val="2"/>
    </font>
    <font>
      <sz val="10"/>
      <name val="Microsoft Sans Serif"/>
      <family val="2"/>
    </font>
    <font>
      <u/>
      <sz val="10"/>
      <color theme="10"/>
      <name val="Arial"/>
      <family val="2"/>
    </font>
  </fonts>
  <fills count="8">
    <fill>
      <patternFill patternType="none"/>
    </fill>
    <fill>
      <patternFill patternType="gray125"/>
    </fill>
    <fill>
      <patternFill patternType="solid">
        <fgColor rgb="FF9999FF"/>
        <bgColor indexed="64"/>
      </patternFill>
    </fill>
    <fill>
      <patternFill patternType="solid">
        <fgColor rgb="FF92D050"/>
        <bgColor indexed="64"/>
      </patternFill>
    </fill>
    <fill>
      <patternFill patternType="solid">
        <fgColor rgb="FFE5DFEC"/>
        <bgColor indexed="64"/>
      </patternFill>
    </fill>
    <fill>
      <patternFill patternType="solid">
        <fgColor theme="0" tint="-0.14999847407452621"/>
        <bgColor indexed="64"/>
      </patternFill>
    </fill>
    <fill>
      <patternFill patternType="solid">
        <fgColor rgb="FFCCCCFF"/>
        <bgColor indexed="64"/>
      </patternFill>
    </fill>
    <fill>
      <patternFill patternType="solid">
        <fgColor rgb="FFFFFF00"/>
        <bgColor indexed="64"/>
      </patternFill>
    </fill>
  </fills>
  <borders count="20">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theme="1" tint="0.34998626667073579"/>
      </right>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indexed="64"/>
      </left>
      <right style="thin">
        <color indexed="64"/>
      </right>
      <top/>
      <bottom style="thin">
        <color indexed="64"/>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theme="1" tint="0.34998626667073579"/>
      </right>
      <top style="thin">
        <color theme="1" tint="0.34998626667073579"/>
      </top>
      <bottom style="thin">
        <color theme="1" tint="0.34998626667073579"/>
      </bottom>
      <diagonal/>
    </border>
    <border>
      <left style="thin">
        <color indexed="64"/>
      </left>
      <right/>
      <top/>
      <bottom style="thin">
        <color indexed="64"/>
      </bottom>
      <diagonal/>
    </border>
    <border>
      <left/>
      <right style="thin">
        <color theme="1" tint="0.34998626667073579"/>
      </right>
      <top style="thin">
        <color indexed="64"/>
      </top>
      <bottom style="thin">
        <color indexed="64"/>
      </bottom>
      <diagonal/>
    </border>
    <border>
      <left style="thin">
        <color theme="1" tint="0.34998626667073579"/>
      </left>
      <right style="thin">
        <color theme="1" tint="0.34998626667073579"/>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s>
  <cellStyleXfs count="7">
    <xf numFmtId="0" fontId="0" fillId="0" borderId="0"/>
    <xf numFmtId="0" fontId="17" fillId="0" borderId="0"/>
    <xf numFmtId="44" fontId="6" fillId="0" borderId="0" applyFont="0" applyFill="0" applyBorder="0" applyAlignment="0" applyProtection="0"/>
    <xf numFmtId="0" fontId="5" fillId="0" borderId="0"/>
    <xf numFmtId="0" fontId="17" fillId="0" borderId="0"/>
    <xf numFmtId="43" fontId="6" fillId="0" borderId="0" applyFont="0" applyFill="0" applyBorder="0" applyAlignment="0" applyProtection="0"/>
    <xf numFmtId="0" fontId="52" fillId="0" borderId="0" applyNumberFormat="0" applyFill="0" applyBorder="0" applyAlignment="0" applyProtection="0"/>
  </cellStyleXfs>
  <cellXfs count="491">
    <xf numFmtId="0" fontId="0" fillId="0" borderId="0" xfId="0"/>
    <xf numFmtId="0" fontId="1" fillId="0" borderId="0" xfId="0" applyFont="1"/>
    <xf numFmtId="0" fontId="0" fillId="0" borderId="0" xfId="0" applyAlignment="1">
      <alignment horizontal="right"/>
    </xf>
    <xf numFmtId="0" fontId="5" fillId="0" borderId="0" xfId="0" applyFont="1"/>
    <xf numFmtId="0" fontId="7" fillId="0" borderId="0" xfId="0" applyFont="1"/>
    <xf numFmtId="0" fontId="6" fillId="0" borderId="2" xfId="0" applyFont="1" applyBorder="1" applyAlignment="1">
      <alignment horizontal="right" vertical="center"/>
    </xf>
    <xf numFmtId="0" fontId="6" fillId="0" borderId="0" xfId="0" applyFont="1" applyBorder="1" applyAlignment="1">
      <alignment vertical="center"/>
    </xf>
    <xf numFmtId="0" fontId="6" fillId="0" borderId="0" xfId="0" applyFont="1" applyBorder="1" applyAlignment="1">
      <alignment horizontal="right" vertical="center"/>
    </xf>
    <xf numFmtId="0" fontId="6" fillId="2" borderId="2" xfId="0" applyFont="1" applyFill="1" applyBorder="1" applyAlignment="1">
      <alignment horizontal="right" vertical="center"/>
    </xf>
    <xf numFmtId="0" fontId="6" fillId="2" borderId="2" xfId="0" applyFont="1" applyFill="1" applyBorder="1" applyAlignment="1">
      <alignment horizontal="right" vertical="center" wrapText="1"/>
    </xf>
    <xf numFmtId="0" fontId="6" fillId="0" borderId="2" xfId="0" applyFont="1" applyBorder="1" applyAlignment="1">
      <alignment vertical="center"/>
    </xf>
    <xf numFmtId="3" fontId="6" fillId="0" borderId="2" xfId="0" applyNumberFormat="1" applyFont="1" applyBorder="1" applyAlignment="1">
      <alignment horizontal="right" vertical="center"/>
    </xf>
    <xf numFmtId="0" fontId="0" fillId="0" borderId="0" xfId="0" applyBorder="1"/>
    <xf numFmtId="0" fontId="12" fillId="0" borderId="2" xfId="0" applyFont="1" applyBorder="1" applyAlignment="1">
      <alignment vertical="center"/>
    </xf>
    <xf numFmtId="0" fontId="9" fillId="0" borderId="2" xfId="0" applyFont="1" applyBorder="1" applyAlignment="1">
      <alignment vertical="center"/>
    </xf>
    <xf numFmtId="0" fontId="6" fillId="0" borderId="2" xfId="0" applyFont="1" applyBorder="1" applyAlignment="1">
      <alignment horizontal="right" vertical="center" wrapText="1"/>
    </xf>
    <xf numFmtId="3" fontId="5" fillId="0" borderId="2" xfId="0" applyNumberFormat="1" applyFont="1" applyBorder="1" applyAlignment="1">
      <alignment vertical="center"/>
    </xf>
    <xf numFmtId="0" fontId="5" fillId="0" borderId="2" xfId="0" applyFont="1" applyBorder="1" applyAlignment="1">
      <alignment vertical="center"/>
    </xf>
    <xf numFmtId="0" fontId="13" fillId="0" borderId="2" xfId="0" applyFont="1" applyBorder="1" applyAlignment="1">
      <alignment horizontal="right" vertical="center"/>
    </xf>
    <xf numFmtId="3" fontId="6" fillId="0" borderId="2" xfId="0" applyNumberFormat="1" applyFont="1" applyBorder="1" applyAlignment="1">
      <alignment horizontal="right" vertical="center" wrapText="1"/>
    </xf>
    <xf numFmtId="0" fontId="9" fillId="0" borderId="2" xfId="0" applyFont="1" applyBorder="1" applyAlignment="1">
      <alignment horizontal="right" vertical="center"/>
    </xf>
    <xf numFmtId="0" fontId="0" fillId="0" borderId="2" xfId="0" applyBorder="1"/>
    <xf numFmtId="0" fontId="9" fillId="0" borderId="0" xfId="0" applyFont="1" applyBorder="1" applyAlignment="1">
      <alignment horizontal="right" vertical="center"/>
    </xf>
    <xf numFmtId="0" fontId="9" fillId="0" borderId="0" xfId="0" applyFont="1" applyBorder="1" applyAlignment="1">
      <alignment horizontal="right" vertical="center" wrapText="1"/>
    </xf>
    <xf numFmtId="0" fontId="11" fillId="0" borderId="0" xfId="0" applyFont="1"/>
    <xf numFmtId="0" fontId="14" fillId="0" borderId="2" xfId="0" applyFont="1" applyBorder="1" applyAlignment="1">
      <alignment vertical="center"/>
    </xf>
    <xf numFmtId="0" fontId="14" fillId="0" borderId="2" xfId="0" applyFont="1" applyBorder="1" applyAlignment="1">
      <alignment vertical="center" wrapText="1"/>
    </xf>
    <xf numFmtId="3" fontId="13" fillId="0" borderId="2" xfId="0" applyNumberFormat="1" applyFont="1" applyBorder="1" applyAlignment="1">
      <alignment horizontal="right" vertical="center"/>
    </xf>
    <xf numFmtId="0" fontId="6" fillId="0" borderId="5" xfId="0" applyFont="1" applyFill="1" applyBorder="1" applyAlignment="1">
      <alignment horizontal="right" vertical="center"/>
    </xf>
    <xf numFmtId="0" fontId="9" fillId="0" borderId="0" xfId="0" applyFont="1" applyBorder="1" applyAlignment="1">
      <alignment horizontal="center" vertical="center"/>
    </xf>
    <xf numFmtId="3" fontId="9" fillId="0" borderId="0" xfId="0" applyNumberFormat="1" applyFont="1" applyBorder="1" applyAlignment="1">
      <alignment horizontal="right" vertical="center"/>
    </xf>
    <xf numFmtId="3" fontId="9" fillId="0" borderId="0" xfId="0" applyNumberFormat="1" applyFont="1" applyBorder="1" applyAlignment="1">
      <alignment horizontal="right" vertical="center" wrapText="1"/>
    </xf>
    <xf numFmtId="0" fontId="1" fillId="0" borderId="2" xfId="0" applyFont="1" applyBorder="1" applyAlignment="1">
      <alignment horizontal="right" vertical="center" wrapText="1"/>
    </xf>
    <xf numFmtId="0" fontId="15" fillId="0" borderId="2" xfId="0" applyFont="1" applyBorder="1" applyAlignment="1">
      <alignment horizontal="right" vertical="center"/>
    </xf>
    <xf numFmtId="0" fontId="9" fillId="0" borderId="0" xfId="0" applyFont="1" applyBorder="1" applyAlignment="1">
      <alignment vertical="center"/>
    </xf>
    <xf numFmtId="0" fontId="15" fillId="0" borderId="0" xfId="0" applyFont="1" applyBorder="1" applyAlignment="1">
      <alignment horizontal="right" vertical="center"/>
    </xf>
    <xf numFmtId="0" fontId="10" fillId="0" borderId="2" xfId="0" applyFont="1" applyBorder="1" applyAlignment="1">
      <alignment vertical="center"/>
    </xf>
    <xf numFmtId="3" fontId="5" fillId="0" borderId="2" xfId="0" applyNumberFormat="1" applyFont="1" applyBorder="1" applyAlignment="1">
      <alignment horizontal="right" vertical="center"/>
    </xf>
    <xf numFmtId="0" fontId="6" fillId="0" borderId="0" xfId="0" applyFont="1" applyAlignment="1">
      <alignment vertical="center"/>
    </xf>
    <xf numFmtId="0" fontId="14" fillId="0" borderId="0" xfId="0" applyFont="1" applyAlignment="1">
      <alignment vertical="center"/>
    </xf>
    <xf numFmtId="0" fontId="10" fillId="0" borderId="0" xfId="0" applyFont="1" applyAlignment="1">
      <alignment vertical="center"/>
    </xf>
    <xf numFmtId="3" fontId="0" fillId="0" borderId="0" xfId="0" applyNumberFormat="1"/>
    <xf numFmtId="0" fontId="6" fillId="2" borderId="2" xfId="0" applyFont="1" applyFill="1" applyBorder="1" applyAlignment="1">
      <alignment vertical="center"/>
    </xf>
    <xf numFmtId="3" fontId="6" fillId="0" borderId="2" xfId="0" applyNumberFormat="1" applyFont="1" applyBorder="1" applyAlignment="1">
      <alignment horizontal="right"/>
    </xf>
    <xf numFmtId="0" fontId="5" fillId="0" borderId="0" xfId="3" applyAlignment="1"/>
    <xf numFmtId="0" fontId="5" fillId="0" borderId="0" xfId="3"/>
    <xf numFmtId="0" fontId="5" fillId="0" borderId="8" xfId="3" applyBorder="1" applyAlignment="1">
      <alignment horizontal="center"/>
    </xf>
    <xf numFmtId="0" fontId="13" fillId="0" borderId="6" xfId="0" applyFont="1" applyFill="1" applyBorder="1"/>
    <xf numFmtId="38" fontId="5" fillId="0" borderId="9" xfId="0" applyNumberFormat="1" applyFont="1" applyFill="1" applyBorder="1" applyAlignment="1">
      <alignment horizontal="right"/>
    </xf>
    <xf numFmtId="38" fontId="13" fillId="0" borderId="9" xfId="0" applyNumberFormat="1" applyFont="1" applyFill="1" applyBorder="1" applyAlignment="1">
      <alignment horizontal="right" wrapText="1"/>
    </xf>
    <xf numFmtId="0" fontId="5" fillId="0" borderId="2" xfId="3" applyBorder="1" applyAlignment="1">
      <alignment horizontal="center"/>
    </xf>
    <xf numFmtId="0" fontId="13" fillId="0" borderId="12" xfId="0" applyFont="1" applyFill="1" applyBorder="1"/>
    <xf numFmtId="38" fontId="18" fillId="0" borderId="9" xfId="0" applyNumberFormat="1" applyFont="1" applyFill="1" applyBorder="1" applyAlignment="1">
      <alignment horizontal="center"/>
    </xf>
    <xf numFmtId="38" fontId="13" fillId="0" borderId="9" xfId="0" applyNumberFormat="1" applyFont="1" applyFill="1" applyBorder="1" applyAlignment="1">
      <alignment horizontal="right"/>
    </xf>
    <xf numFmtId="38" fontId="19" fillId="0" borderId="9" xfId="0" applyNumberFormat="1" applyFont="1" applyFill="1" applyBorder="1" applyAlignment="1">
      <alignment horizontal="center"/>
    </xf>
    <xf numFmtId="38" fontId="5" fillId="0" borderId="9" xfId="0" applyNumberFormat="1" applyFont="1" applyFill="1" applyBorder="1" applyAlignment="1">
      <alignment horizontal="center"/>
    </xf>
    <xf numFmtId="38" fontId="13" fillId="0" borderId="9" xfId="0" applyNumberFormat="1" applyFont="1" applyFill="1" applyBorder="1" applyAlignment="1">
      <alignment horizontal="center" wrapText="1"/>
    </xf>
    <xf numFmtId="0" fontId="5" fillId="0" borderId="12" xfId="0" applyFont="1" applyFill="1" applyBorder="1"/>
    <xf numFmtId="38" fontId="5" fillId="0" borderId="9" xfId="2" applyNumberFormat="1" applyFont="1" applyFill="1" applyBorder="1" applyAlignment="1">
      <alignment horizontal="right"/>
    </xf>
    <xf numFmtId="38" fontId="13" fillId="0" borderId="9" xfId="2" applyNumberFormat="1" applyFont="1" applyFill="1" applyBorder="1" applyAlignment="1">
      <alignment horizontal="right" wrapText="1"/>
    </xf>
    <xf numFmtId="38" fontId="18" fillId="0" borderId="9" xfId="2" applyNumberFormat="1" applyFont="1" applyFill="1" applyBorder="1" applyAlignment="1">
      <alignment horizontal="center"/>
    </xf>
    <xf numFmtId="38" fontId="13" fillId="0" borderId="9" xfId="2" applyNumberFormat="1" applyFont="1" applyFill="1" applyBorder="1" applyAlignment="1">
      <alignment horizontal="right"/>
    </xf>
    <xf numFmtId="38" fontId="20" fillId="0" borderId="9" xfId="2" applyNumberFormat="1" applyFont="1" applyFill="1" applyBorder="1" applyAlignment="1">
      <alignment horizontal="center"/>
    </xf>
    <xf numFmtId="164" fontId="5" fillId="3" borderId="9" xfId="2" applyNumberFormat="1" applyFont="1" applyFill="1" applyBorder="1" applyAlignment="1">
      <alignment horizontal="right"/>
    </xf>
    <xf numFmtId="164" fontId="13" fillId="3" borderId="9" xfId="2" applyNumberFormat="1" applyFont="1" applyFill="1" applyBorder="1" applyAlignment="1">
      <alignment horizontal="right" wrapText="1"/>
    </xf>
    <xf numFmtId="0" fontId="16" fillId="2" borderId="9" xfId="0" applyFont="1" applyFill="1" applyBorder="1"/>
    <xf numFmtId="164" fontId="5" fillId="2" borderId="9" xfId="2" applyNumberFormat="1" applyFont="1" applyFill="1" applyBorder="1" applyAlignment="1">
      <alignment horizontal="right"/>
    </xf>
    <xf numFmtId="164" fontId="13" fillId="2" borderId="9" xfId="2" applyNumberFormat="1" applyFont="1" applyFill="1" applyBorder="1" applyAlignment="1">
      <alignment horizontal="right" wrapText="1"/>
    </xf>
    <xf numFmtId="0" fontId="15" fillId="0" borderId="0" xfId="0" applyFont="1"/>
    <xf numFmtId="0" fontId="21" fillId="0" borderId="0" xfId="0" applyFont="1" applyAlignment="1">
      <alignment vertical="center"/>
    </xf>
    <xf numFmtId="0" fontId="22" fillId="0" borderId="0" xfId="0" applyFont="1"/>
    <xf numFmtId="0" fontId="20" fillId="0" borderId="12" xfId="0" applyFont="1" applyFill="1" applyBorder="1" applyAlignment="1">
      <alignment horizontal="center"/>
    </xf>
    <xf numFmtId="0" fontId="13" fillId="0" borderId="12" xfId="0" applyFont="1" applyFill="1" applyBorder="1" applyAlignment="1">
      <alignment horizontal="center"/>
    </xf>
    <xf numFmtId="3" fontId="13" fillId="0" borderId="6" xfId="0" applyNumberFormat="1" applyFont="1" applyFill="1" applyBorder="1"/>
    <xf numFmtId="3" fontId="13" fillId="0" borderId="12" xfId="0" applyNumberFormat="1" applyFont="1" applyFill="1" applyBorder="1"/>
    <xf numFmtId="3" fontId="5" fillId="0" borderId="12" xfId="0" applyNumberFormat="1" applyFont="1" applyFill="1" applyBorder="1"/>
    <xf numFmtId="3" fontId="13" fillId="0" borderId="12" xfId="0" applyNumberFormat="1" applyFont="1" applyFill="1" applyBorder="1" applyAlignment="1">
      <alignment horizontal="center"/>
    </xf>
    <xf numFmtId="38" fontId="5" fillId="0" borderId="7" xfId="0" applyNumberFormat="1" applyFont="1" applyFill="1" applyBorder="1" applyAlignment="1">
      <alignment horizontal="right"/>
    </xf>
    <xf numFmtId="38" fontId="13" fillId="0" borderId="7" xfId="0" applyNumberFormat="1" applyFont="1" applyFill="1" applyBorder="1" applyAlignment="1">
      <alignment horizontal="right" wrapText="1"/>
    </xf>
    <xf numFmtId="0" fontId="5" fillId="2" borderId="2" xfId="3" applyFill="1" applyBorder="1" applyAlignment="1">
      <alignment horizontal="center"/>
    </xf>
    <xf numFmtId="0" fontId="5" fillId="2" borderId="4" xfId="0" applyFont="1" applyFill="1" applyBorder="1"/>
    <xf numFmtId="0" fontId="5" fillId="2" borderId="15" xfId="0" applyFont="1" applyFill="1" applyBorder="1" applyAlignment="1">
      <alignment horizontal="center"/>
    </xf>
    <xf numFmtId="3" fontId="18" fillId="0" borderId="12" xfId="0" applyNumberFormat="1" applyFont="1" applyFill="1" applyBorder="1" applyAlignment="1">
      <alignment horizontal="center"/>
    </xf>
    <xf numFmtId="3" fontId="20" fillId="0" borderId="12" xfId="0" applyNumberFormat="1" applyFont="1" applyFill="1" applyBorder="1" applyAlignment="1">
      <alignment horizontal="center"/>
    </xf>
    <xf numFmtId="164" fontId="13" fillId="2" borderId="9" xfId="0" applyNumberFormat="1" applyFont="1" applyFill="1" applyBorder="1"/>
    <xf numFmtId="0" fontId="16" fillId="3" borderId="9" xfId="0" applyFont="1" applyFill="1" applyBorder="1"/>
    <xf numFmtId="164" fontId="13" fillId="3" borderId="9" xfId="0" applyNumberFormat="1" applyFont="1" applyFill="1" applyBorder="1"/>
    <xf numFmtId="0" fontId="5" fillId="2" borderId="14" xfId="0" applyFont="1" applyFill="1" applyBorder="1" applyAlignment="1">
      <alignment horizontal="center" wrapText="1"/>
    </xf>
    <xf numFmtId="0" fontId="5" fillId="2" borderId="2" xfId="0" applyFont="1" applyFill="1" applyBorder="1" applyAlignment="1">
      <alignment horizontal="center"/>
    </xf>
    <xf numFmtId="0" fontId="16" fillId="3" borderId="7" xfId="0" applyFont="1" applyFill="1" applyBorder="1"/>
    <xf numFmtId="164" fontId="13" fillId="3" borderId="7" xfId="0" applyNumberFormat="1" applyFont="1" applyFill="1" applyBorder="1"/>
    <xf numFmtId="164" fontId="5" fillId="3" borderId="7" xfId="2" applyNumberFormat="1" applyFont="1" applyFill="1" applyBorder="1" applyAlignment="1">
      <alignment horizontal="right"/>
    </xf>
    <xf numFmtId="164" fontId="13" fillId="3" borderId="7" xfId="2" applyNumberFormat="1" applyFont="1" applyFill="1" applyBorder="1" applyAlignment="1">
      <alignment horizontal="right" wrapText="1"/>
    </xf>
    <xf numFmtId="0" fontId="5" fillId="2" borderId="2" xfId="3" applyFill="1" applyBorder="1" applyAlignment="1"/>
    <xf numFmtId="3" fontId="5" fillId="2" borderId="2" xfId="3" applyNumberFormat="1" applyFill="1" applyBorder="1" applyAlignment="1">
      <alignment horizontal="center"/>
    </xf>
    <xf numFmtId="1" fontId="5" fillId="2" borderId="2" xfId="3" applyNumberFormat="1" applyFill="1" applyBorder="1" applyAlignment="1">
      <alignment horizontal="center"/>
    </xf>
    <xf numFmtId="0" fontId="13" fillId="2" borderId="2" xfId="0" applyFont="1" applyFill="1" applyBorder="1" applyAlignment="1">
      <alignment vertical="center" wrapText="1"/>
    </xf>
    <xf numFmtId="0" fontId="13" fillId="2" borderId="2" xfId="0" applyFont="1" applyFill="1" applyBorder="1" applyAlignment="1">
      <alignment horizontal="center" vertical="center" wrapText="1"/>
    </xf>
    <xf numFmtId="0" fontId="13" fillId="0" borderId="2" xfId="0" applyFont="1" applyBorder="1" applyAlignment="1">
      <alignment vertical="center"/>
    </xf>
    <xf numFmtId="0" fontId="13" fillId="0" borderId="2" xfId="0" applyFont="1" applyBorder="1" applyAlignment="1">
      <alignment horizontal="center" vertical="center"/>
    </xf>
    <xf numFmtId="0" fontId="23" fillId="0" borderId="2" xfId="0" applyFont="1" applyBorder="1" applyAlignment="1">
      <alignment horizontal="center" vertical="center"/>
    </xf>
    <xf numFmtId="0" fontId="13" fillId="3" borderId="2" xfId="0" applyFont="1" applyFill="1" applyBorder="1" applyAlignment="1">
      <alignment vertical="center"/>
    </xf>
    <xf numFmtId="0" fontId="13" fillId="3" borderId="2" xfId="0" applyFont="1" applyFill="1" applyBorder="1" applyAlignment="1">
      <alignment horizontal="center" vertical="center"/>
    </xf>
    <xf numFmtId="0" fontId="23" fillId="3" borderId="2" xfId="0" applyFont="1" applyFill="1" applyBorder="1" applyAlignment="1">
      <alignment horizontal="center" vertical="center"/>
    </xf>
    <xf numFmtId="0" fontId="16" fillId="2" borderId="2" xfId="0" applyFont="1" applyFill="1" applyBorder="1" applyAlignment="1">
      <alignment vertical="center"/>
    </xf>
    <xf numFmtId="0" fontId="16" fillId="2" borderId="2" xfId="0" applyFont="1" applyFill="1" applyBorder="1" applyAlignment="1">
      <alignment horizontal="center" vertical="center"/>
    </xf>
    <xf numFmtId="0" fontId="0" fillId="0" borderId="0" xfId="0" applyAlignment="1">
      <alignment horizontal="center"/>
    </xf>
    <xf numFmtId="0" fontId="0" fillId="0" borderId="2" xfId="0" applyBorder="1" applyAlignment="1">
      <alignment horizontal="center"/>
    </xf>
    <xf numFmtId="0" fontId="0" fillId="0" borderId="0" xfId="0" applyBorder="1" applyAlignment="1">
      <alignment horizontal="center"/>
    </xf>
    <xf numFmtId="0" fontId="13" fillId="2" borderId="2" xfId="0" applyFont="1" applyFill="1" applyBorder="1" applyAlignment="1">
      <alignment horizontal="left" vertical="center" wrapText="1"/>
    </xf>
    <xf numFmtId="3" fontId="13" fillId="3" borderId="2" xfId="0" applyNumberFormat="1" applyFont="1" applyFill="1" applyBorder="1" applyAlignment="1">
      <alignment horizontal="right" vertical="center"/>
    </xf>
    <xf numFmtId="3" fontId="16" fillId="2" borderId="2" xfId="0" applyNumberFormat="1" applyFont="1" applyFill="1" applyBorder="1" applyAlignment="1">
      <alignment horizontal="right" vertical="center"/>
    </xf>
    <xf numFmtId="0" fontId="13" fillId="0" borderId="2" xfId="0" applyFont="1" applyBorder="1" applyAlignment="1">
      <alignment horizontal="right" vertical="center" wrapText="1"/>
    </xf>
    <xf numFmtId="3" fontId="13" fillId="3" borderId="2" xfId="0" applyNumberFormat="1" applyFont="1" applyFill="1" applyBorder="1" applyAlignment="1">
      <alignment horizontal="right" vertical="center" wrapText="1"/>
    </xf>
    <xf numFmtId="3" fontId="13" fillId="0" borderId="3" xfId="0" applyNumberFormat="1" applyFont="1" applyBorder="1" applyAlignment="1">
      <alignment horizontal="right" vertical="center" wrapText="1"/>
    </xf>
    <xf numFmtId="0" fontId="13" fillId="0" borderId="3" xfId="0" applyFont="1" applyBorder="1" applyAlignment="1">
      <alignment horizontal="right" vertical="center" wrapText="1"/>
    </xf>
    <xf numFmtId="3" fontId="13" fillId="3" borderId="3" xfId="0" applyNumberFormat="1" applyFont="1" applyFill="1" applyBorder="1" applyAlignment="1">
      <alignment horizontal="right" vertical="center" wrapText="1"/>
    </xf>
    <xf numFmtId="0" fontId="13" fillId="2" borderId="4" xfId="0" applyFont="1" applyFill="1" applyBorder="1" applyAlignment="1">
      <alignment vertical="center" wrapText="1"/>
    </xf>
    <xf numFmtId="0" fontId="13" fillId="0" borderId="4" xfId="0" applyFont="1" applyBorder="1" applyAlignment="1">
      <alignment vertical="center"/>
    </xf>
    <xf numFmtId="0" fontId="0" fillId="2" borderId="2" xfId="0" applyFill="1" applyBorder="1"/>
    <xf numFmtId="0" fontId="0" fillId="0" borderId="2" xfId="0" applyFill="1" applyBorder="1" applyAlignment="1">
      <alignment horizontal="center"/>
    </xf>
    <xf numFmtId="0" fontId="6" fillId="0" borderId="2" xfId="0" applyFont="1" applyBorder="1" applyAlignment="1">
      <alignment vertical="center"/>
    </xf>
    <xf numFmtId="0" fontId="5" fillId="0" borderId="2" xfId="0" applyFont="1" applyBorder="1" applyAlignment="1">
      <alignment horizontal="right" vertical="center"/>
    </xf>
    <xf numFmtId="0" fontId="0" fillId="2" borderId="2" xfId="0" applyFont="1" applyFill="1" applyBorder="1" applyAlignment="1">
      <alignment horizontal="right" vertical="center"/>
    </xf>
    <xf numFmtId="3" fontId="6" fillId="0" borderId="2" xfId="0" applyNumberFormat="1" applyFont="1" applyBorder="1" applyAlignment="1">
      <alignment vertical="center"/>
    </xf>
    <xf numFmtId="0" fontId="6" fillId="0" borderId="3" xfId="0" applyFont="1" applyBorder="1" applyAlignment="1">
      <alignment vertical="center"/>
    </xf>
    <xf numFmtId="0" fontId="6" fillId="0" borderId="4" xfId="0" applyFont="1" applyBorder="1" applyAlignment="1">
      <alignment horizontal="right" vertical="center"/>
    </xf>
    <xf numFmtId="0" fontId="16" fillId="4" borderId="2" xfId="0" applyFont="1" applyFill="1" applyBorder="1" applyAlignment="1">
      <alignment horizontal="right" vertical="center"/>
    </xf>
    <xf numFmtId="3" fontId="6" fillId="0" borderId="0" xfId="0" applyNumberFormat="1" applyFont="1" applyAlignment="1">
      <alignment vertical="center"/>
    </xf>
    <xf numFmtId="0" fontId="0" fillId="0" borderId="2" xfId="0" applyFont="1" applyBorder="1" applyAlignment="1">
      <alignment vertical="center"/>
    </xf>
    <xf numFmtId="3" fontId="5" fillId="0" borderId="0" xfId="0" applyNumberFormat="1" applyFont="1" applyBorder="1" applyAlignment="1">
      <alignment horizontal="right" vertical="center"/>
    </xf>
    <xf numFmtId="3" fontId="16" fillId="2" borderId="2" xfId="0" applyNumberFormat="1" applyFont="1" applyFill="1" applyBorder="1" applyAlignment="1">
      <alignment vertical="center"/>
    </xf>
    <xf numFmtId="3" fontId="16" fillId="2" borderId="3" xfId="0" applyNumberFormat="1" applyFont="1" applyFill="1" applyBorder="1" applyAlignment="1">
      <alignment horizontal="right" vertical="center" wrapText="1"/>
    </xf>
    <xf numFmtId="3" fontId="16" fillId="2" borderId="2" xfId="0" applyNumberFormat="1" applyFont="1" applyFill="1" applyBorder="1" applyAlignment="1">
      <alignment horizontal="right" vertical="center" wrapText="1"/>
    </xf>
    <xf numFmtId="3" fontId="13" fillId="3" borderId="2" xfId="0" applyNumberFormat="1" applyFont="1" applyFill="1" applyBorder="1" applyAlignment="1">
      <alignment vertical="center"/>
    </xf>
    <xf numFmtId="0" fontId="0" fillId="0" borderId="0" xfId="0" applyFill="1" applyBorder="1" applyAlignment="1">
      <alignment horizontal="center"/>
    </xf>
    <xf numFmtId="0" fontId="13" fillId="0" borderId="0" xfId="0" applyFont="1" applyBorder="1" applyAlignment="1">
      <alignment vertical="center"/>
    </xf>
    <xf numFmtId="3" fontId="13" fillId="0" borderId="0" xfId="0" applyNumberFormat="1" applyFont="1" applyBorder="1" applyAlignment="1">
      <alignment horizontal="right" vertical="center"/>
    </xf>
    <xf numFmtId="3" fontId="13" fillId="0" borderId="0" xfId="0" applyNumberFormat="1" applyFont="1" applyBorder="1" applyAlignment="1">
      <alignment horizontal="right" vertical="center" wrapText="1"/>
    </xf>
    <xf numFmtId="0" fontId="5" fillId="0" borderId="0" xfId="3" applyBorder="1" applyAlignment="1">
      <alignment horizontal="center"/>
    </xf>
    <xf numFmtId="0" fontId="13" fillId="0" borderId="0" xfId="0" applyFont="1" applyFill="1" applyBorder="1"/>
    <xf numFmtId="3" fontId="13" fillId="0" borderId="0" xfId="0" applyNumberFormat="1" applyFont="1" applyFill="1" applyBorder="1"/>
    <xf numFmtId="38" fontId="5" fillId="0" borderId="0" xfId="2" applyNumberFormat="1" applyFont="1" applyFill="1" applyBorder="1" applyAlignment="1">
      <alignment horizontal="right"/>
    </xf>
    <xf numFmtId="38" fontId="13" fillId="0" borderId="0" xfId="2" applyNumberFormat="1" applyFont="1" applyFill="1" applyBorder="1" applyAlignment="1">
      <alignment horizontal="right" wrapText="1"/>
    </xf>
    <xf numFmtId="0" fontId="0" fillId="0" borderId="0" xfId="0" applyFont="1" applyFill="1" applyBorder="1" applyAlignment="1">
      <alignment horizontal="right" vertical="center"/>
    </xf>
    <xf numFmtId="0" fontId="6" fillId="0" borderId="0" xfId="0" applyFont="1" applyFill="1" applyBorder="1" applyAlignment="1">
      <alignment horizontal="right"/>
    </xf>
    <xf numFmtId="0" fontId="6" fillId="0" borderId="0" xfId="0" applyFont="1" applyFill="1" applyBorder="1" applyAlignment="1">
      <alignment horizontal="right" wrapText="1"/>
    </xf>
    <xf numFmtId="0" fontId="1" fillId="0" borderId="0" xfId="0" applyFont="1" applyFill="1" applyBorder="1" applyAlignment="1">
      <alignment horizontal="right"/>
    </xf>
    <xf numFmtId="0" fontId="7" fillId="0" borderId="0" xfId="0" applyFont="1" applyFill="1" applyBorder="1" applyAlignment="1"/>
    <xf numFmtId="0" fontId="0" fillId="0" borderId="0" xfId="0" applyFill="1"/>
    <xf numFmtId="3" fontId="24" fillId="0" borderId="0" xfId="0" applyNumberFormat="1" applyFont="1" applyBorder="1" applyAlignment="1">
      <alignment horizontal="right" vertical="center"/>
    </xf>
    <xf numFmtId="3" fontId="5" fillId="0" borderId="0" xfId="0" applyNumberFormat="1" applyFont="1" applyAlignment="1">
      <alignment horizontal="right"/>
    </xf>
    <xf numFmtId="1" fontId="6" fillId="0" borderId="2" xfId="0" applyNumberFormat="1" applyFont="1" applyBorder="1" applyAlignment="1">
      <alignment horizontal="right" vertical="center" wrapText="1"/>
    </xf>
    <xf numFmtId="1" fontId="6" fillId="0" borderId="2" xfId="0" applyNumberFormat="1" applyFont="1" applyBorder="1" applyAlignment="1">
      <alignment horizontal="right" vertical="center"/>
    </xf>
    <xf numFmtId="3" fontId="8" fillId="0" borderId="0" xfId="0" applyNumberFormat="1" applyFont="1" applyAlignment="1">
      <alignment horizontal="right"/>
    </xf>
    <xf numFmtId="0" fontId="5" fillId="0" borderId="0" xfId="0" applyFont="1" applyAlignment="1">
      <alignment horizontal="left"/>
    </xf>
    <xf numFmtId="38" fontId="5" fillId="0" borderId="9" xfId="2" quotePrefix="1" applyNumberFormat="1" applyFont="1" applyFill="1" applyBorder="1" applyAlignment="1">
      <alignment horizontal="center"/>
    </xf>
    <xf numFmtId="0" fontId="0" fillId="2" borderId="2" xfId="0" applyFill="1" applyBorder="1" applyAlignment="1">
      <alignment horizontal="center"/>
    </xf>
    <xf numFmtId="3" fontId="0" fillId="0" borderId="2" xfId="0" applyNumberFormat="1" applyBorder="1"/>
    <xf numFmtId="0" fontId="0" fillId="0" borderId="0" xfId="0" applyFill="1" applyBorder="1"/>
    <xf numFmtId="0" fontId="0" fillId="0" borderId="3" xfId="0" applyBorder="1"/>
    <xf numFmtId="0" fontId="6" fillId="0" borderId="3" xfId="0" applyFont="1" applyBorder="1" applyAlignment="1">
      <alignment horizontal="right" vertical="center" wrapText="1"/>
    </xf>
    <xf numFmtId="3" fontId="6" fillId="0" borderId="3" xfId="0" applyNumberFormat="1" applyFont="1" applyBorder="1" applyAlignment="1">
      <alignment horizontal="right" vertical="center" wrapText="1"/>
    </xf>
    <xf numFmtId="0" fontId="6" fillId="0" borderId="3" xfId="0" applyFont="1" applyBorder="1" applyAlignment="1">
      <alignment horizontal="right" vertical="center"/>
    </xf>
    <xf numFmtId="0" fontId="6" fillId="2" borderId="3" xfId="0" applyFont="1" applyFill="1" applyBorder="1" applyAlignment="1">
      <alignment horizontal="right" vertical="center" wrapText="1"/>
    </xf>
    <xf numFmtId="3" fontId="6" fillId="0" borderId="3" xfId="0" applyNumberFormat="1" applyFont="1" applyBorder="1" applyAlignment="1">
      <alignment horizontal="right" vertical="center"/>
    </xf>
    <xf numFmtId="3" fontId="5" fillId="0" borderId="0" xfId="0" applyNumberFormat="1" applyFont="1"/>
    <xf numFmtId="0" fontId="0" fillId="2" borderId="2" xfId="0" applyFont="1" applyFill="1" applyBorder="1" applyAlignment="1">
      <alignment horizontal="center" vertical="center"/>
    </xf>
    <xf numFmtId="0" fontId="0" fillId="0" borderId="2" xfId="0" applyBorder="1" applyAlignment="1">
      <alignment horizontal="right"/>
    </xf>
    <xf numFmtId="0" fontId="5" fillId="0" borderId="3" xfId="0" applyFont="1" applyBorder="1" applyAlignment="1">
      <alignment horizontal="right" vertical="center"/>
    </xf>
    <xf numFmtId="0" fontId="13" fillId="2" borderId="2" xfId="0" applyFont="1" applyFill="1" applyBorder="1" applyAlignment="1">
      <alignment horizontal="right" vertical="center" wrapText="1"/>
    </xf>
    <xf numFmtId="3" fontId="0" fillId="0" borderId="2" xfId="0" applyNumberFormat="1" applyBorder="1" applyAlignment="1">
      <alignment horizontal="right"/>
    </xf>
    <xf numFmtId="3" fontId="0" fillId="3" borderId="2" xfId="0" applyNumberFormat="1" applyFill="1" applyBorder="1" applyAlignment="1">
      <alignment horizontal="right"/>
    </xf>
    <xf numFmtId="3" fontId="9" fillId="2" borderId="2" xfId="0" applyNumberFormat="1" applyFont="1" applyFill="1" applyBorder="1" applyAlignment="1">
      <alignment horizontal="right"/>
    </xf>
    <xf numFmtId="0" fontId="6" fillId="2" borderId="8" xfId="0" applyFont="1" applyFill="1" applyBorder="1" applyAlignment="1">
      <alignment vertical="center"/>
    </xf>
    <xf numFmtId="3" fontId="6" fillId="0" borderId="2" xfId="0" applyNumberFormat="1" applyFont="1" applyBorder="1" applyAlignment="1">
      <alignment horizontal="right" wrapText="1"/>
    </xf>
    <xf numFmtId="3" fontId="5" fillId="0" borderId="2" xfId="0" applyNumberFormat="1" applyFont="1" applyBorder="1" applyAlignment="1">
      <alignment horizontal="right" wrapText="1"/>
    </xf>
    <xf numFmtId="3" fontId="5" fillId="0" borderId="2" xfId="0" applyNumberFormat="1" applyFont="1" applyBorder="1" applyAlignment="1">
      <alignment horizontal="right"/>
    </xf>
    <xf numFmtId="0" fontId="6" fillId="0" borderId="2" xfId="0" applyFont="1" applyBorder="1" applyAlignment="1">
      <alignment horizontal="right"/>
    </xf>
    <xf numFmtId="0" fontId="5" fillId="0" borderId="2" xfId="0" applyFont="1" applyBorder="1" applyAlignment="1">
      <alignment horizontal="right" wrapText="1"/>
    </xf>
    <xf numFmtId="0" fontId="6" fillId="0" borderId="2" xfId="0" applyFont="1" applyBorder="1" applyAlignment="1">
      <alignment horizontal="right" wrapText="1"/>
    </xf>
    <xf numFmtId="3" fontId="6" fillId="0" borderId="3" xfId="0" applyNumberFormat="1" applyFont="1" applyBorder="1" applyAlignment="1">
      <alignment horizontal="right"/>
    </xf>
    <xf numFmtId="3" fontId="13" fillId="0" borderId="2" xfId="0" applyNumberFormat="1" applyFont="1" applyBorder="1" applyAlignment="1">
      <alignment horizontal="right" vertical="center" wrapText="1"/>
    </xf>
    <xf numFmtId="0" fontId="6" fillId="5" borderId="2" xfId="0" applyFont="1" applyFill="1" applyBorder="1" applyAlignment="1">
      <alignment vertical="center"/>
    </xf>
    <xf numFmtId="3" fontId="6" fillId="5" borderId="2" xfId="0" applyNumberFormat="1" applyFont="1" applyFill="1" applyBorder="1" applyAlignment="1">
      <alignment horizontal="right" vertical="center"/>
    </xf>
    <xf numFmtId="3" fontId="6" fillId="5" borderId="2" xfId="0" applyNumberFormat="1" applyFont="1" applyFill="1" applyBorder="1" applyAlignment="1">
      <alignment horizontal="right"/>
    </xf>
    <xf numFmtId="3" fontId="6" fillId="5" borderId="2" xfId="0" applyNumberFormat="1" applyFont="1" applyFill="1" applyBorder="1" applyAlignment="1">
      <alignment horizontal="right" wrapText="1"/>
    </xf>
    <xf numFmtId="3" fontId="6" fillId="5" borderId="3" xfId="0" applyNumberFormat="1" applyFont="1" applyFill="1" applyBorder="1" applyAlignment="1">
      <alignment horizontal="right"/>
    </xf>
    <xf numFmtId="3" fontId="6" fillId="0" borderId="3" xfId="0" applyNumberFormat="1" applyFont="1" applyBorder="1"/>
    <xf numFmtId="0" fontId="6" fillId="0" borderId="0" xfId="0" applyFont="1" applyFill="1" applyBorder="1" applyAlignment="1">
      <alignment horizontal="right" vertical="center"/>
    </xf>
    <xf numFmtId="0" fontId="9" fillId="0" borderId="0" xfId="0" applyFont="1" applyFill="1" applyBorder="1" applyAlignment="1">
      <alignment horizontal="right" vertical="center"/>
    </xf>
    <xf numFmtId="0" fontId="11" fillId="0" borderId="0" xfId="0" applyFont="1" applyFill="1"/>
    <xf numFmtId="3" fontId="0" fillId="0" borderId="0" xfId="0" applyNumberFormat="1" applyFill="1"/>
    <xf numFmtId="3" fontId="25" fillId="0" borderId="2" xfId="0" applyNumberFormat="1" applyFont="1" applyBorder="1" applyAlignment="1">
      <alignment horizontal="center" vertical="center"/>
    </xf>
    <xf numFmtId="3" fontId="25" fillId="0" borderId="3" xfId="0" applyNumberFormat="1" applyFont="1" applyBorder="1" applyAlignment="1">
      <alignment horizontal="center"/>
    </xf>
    <xf numFmtId="3" fontId="25" fillId="0" borderId="2" xfId="0" applyNumberFormat="1" applyFont="1" applyBorder="1" applyAlignment="1">
      <alignment horizontal="center" vertical="center" wrapText="1"/>
    </xf>
    <xf numFmtId="0" fontId="25" fillId="0" borderId="2" xfId="0" applyFont="1" applyBorder="1" applyAlignment="1">
      <alignment horizontal="center" vertical="center"/>
    </xf>
    <xf numFmtId="0" fontId="25" fillId="0" borderId="3" xfId="0" applyFont="1" applyBorder="1" applyAlignment="1">
      <alignment horizontal="center" vertical="center"/>
    </xf>
    <xf numFmtId="0" fontId="25" fillId="0" borderId="2" xfId="0" applyFont="1" applyBorder="1" applyAlignment="1">
      <alignment horizontal="center" vertical="center" wrapText="1"/>
    </xf>
    <xf numFmtId="0" fontId="26" fillId="0" borderId="2" xfId="0" applyFont="1" applyBorder="1" applyAlignment="1">
      <alignment horizontal="center" vertical="center"/>
    </xf>
    <xf numFmtId="3" fontId="25" fillId="0" borderId="3" xfId="0" applyNumberFormat="1" applyFont="1" applyBorder="1" applyAlignment="1">
      <alignment horizontal="center" vertical="center"/>
    </xf>
    <xf numFmtId="3" fontId="0" fillId="0" borderId="3" xfId="0" applyNumberFormat="1" applyBorder="1"/>
    <xf numFmtId="3" fontId="6" fillId="0" borderId="3" xfId="0" applyNumberFormat="1" applyFont="1" applyBorder="1" applyAlignment="1">
      <alignment vertical="center"/>
    </xf>
    <xf numFmtId="0" fontId="27" fillId="0" borderId="2" xfId="0" applyFont="1" applyBorder="1" applyAlignment="1">
      <alignment vertical="center"/>
    </xf>
    <xf numFmtId="0" fontId="0" fillId="0" borderId="3" xfId="0" applyBorder="1" applyAlignment="1">
      <alignment horizontal="right"/>
    </xf>
    <xf numFmtId="0" fontId="25" fillId="0" borderId="3" xfId="0" applyFont="1" applyBorder="1" applyAlignment="1">
      <alignment horizontal="center" vertical="center" wrapText="1"/>
    </xf>
    <xf numFmtId="0" fontId="13" fillId="0" borderId="3" xfId="0" applyFont="1" applyBorder="1" applyAlignment="1">
      <alignment horizontal="right" vertical="center"/>
    </xf>
    <xf numFmtId="0" fontId="6" fillId="0" borderId="11" xfId="0" applyFont="1" applyBorder="1" applyAlignment="1">
      <alignment horizontal="right" vertical="center"/>
    </xf>
    <xf numFmtId="0" fontId="16" fillId="0" borderId="2" xfId="0" applyFont="1" applyBorder="1" applyAlignment="1">
      <alignment horizontal="right" vertical="center" wrapText="1"/>
    </xf>
    <xf numFmtId="0" fontId="6" fillId="0" borderId="11" xfId="0" applyFont="1" applyBorder="1" applyAlignment="1">
      <alignment vertical="center"/>
    </xf>
    <xf numFmtId="3" fontId="6" fillId="0" borderId="11" xfId="0" applyNumberFormat="1" applyFont="1" applyBorder="1" applyAlignment="1">
      <alignment horizontal="right" vertical="center"/>
    </xf>
    <xf numFmtId="3" fontId="6" fillId="0" borderId="11" xfId="0" applyNumberFormat="1" applyFont="1" applyBorder="1" applyAlignment="1">
      <alignment horizontal="right" vertical="center" wrapText="1"/>
    </xf>
    <xf numFmtId="0" fontId="6" fillId="0" borderId="8" xfId="0" applyFont="1" applyBorder="1" applyAlignment="1">
      <alignment vertical="center"/>
    </xf>
    <xf numFmtId="0" fontId="6" fillId="0" borderId="8" xfId="0" applyFont="1" applyBorder="1" applyAlignment="1">
      <alignment horizontal="right" vertical="center"/>
    </xf>
    <xf numFmtId="3" fontId="6" fillId="0" borderId="8" xfId="0" applyNumberFormat="1" applyFont="1" applyBorder="1" applyAlignment="1">
      <alignment horizontal="right" vertical="center"/>
    </xf>
    <xf numFmtId="0" fontId="6" fillId="0" borderId="8" xfId="0" applyFont="1" applyBorder="1" applyAlignment="1">
      <alignment horizontal="right" vertical="center" wrapText="1"/>
    </xf>
    <xf numFmtId="3" fontId="6" fillId="0" borderId="10" xfId="0" applyNumberFormat="1" applyFont="1" applyBorder="1" applyAlignment="1">
      <alignment horizontal="right" vertical="center" wrapText="1"/>
    </xf>
    <xf numFmtId="0" fontId="6" fillId="0" borderId="13" xfId="0" applyFont="1" applyBorder="1" applyAlignment="1">
      <alignment horizontal="right" vertical="center"/>
    </xf>
    <xf numFmtId="0" fontId="6" fillId="0" borderId="5" xfId="0" applyFont="1" applyBorder="1" applyAlignment="1">
      <alignment horizontal="right" vertical="center" wrapText="1"/>
    </xf>
    <xf numFmtId="0" fontId="13" fillId="2" borderId="11" xfId="0" applyFont="1" applyFill="1" applyBorder="1" applyAlignment="1">
      <alignment horizontal="right" vertical="center" wrapText="1"/>
    </xf>
    <xf numFmtId="0" fontId="0" fillId="0" borderId="3" xfId="0" applyFont="1" applyBorder="1" applyAlignment="1">
      <alignment vertical="center"/>
    </xf>
    <xf numFmtId="0" fontId="25" fillId="0" borderId="11" xfId="0" applyFont="1" applyBorder="1" applyAlignment="1">
      <alignment horizontal="center" vertical="center"/>
    </xf>
    <xf numFmtId="0" fontId="25" fillId="0" borderId="10" xfId="0" applyFont="1" applyBorder="1" applyAlignment="1">
      <alignment horizontal="center" vertical="center"/>
    </xf>
    <xf numFmtId="0" fontId="27" fillId="0" borderId="5" xfId="0" applyFont="1" applyFill="1" applyBorder="1" applyAlignment="1">
      <alignment vertical="center"/>
    </xf>
    <xf numFmtId="0" fontId="25" fillId="0" borderId="8" xfId="0" applyFont="1" applyBorder="1" applyAlignment="1">
      <alignment horizontal="center" vertical="center"/>
    </xf>
    <xf numFmtId="0" fontId="25" fillId="0" borderId="13" xfId="0" applyFont="1" applyBorder="1" applyAlignment="1">
      <alignment horizontal="center" vertical="center"/>
    </xf>
    <xf numFmtId="3" fontId="5" fillId="0" borderId="2" xfId="0" applyNumberFormat="1" applyFont="1" applyBorder="1" applyAlignment="1">
      <alignment horizontal="right" vertical="center" wrapText="1"/>
    </xf>
    <xf numFmtId="3" fontId="9" fillId="0" borderId="0" xfId="0" applyNumberFormat="1" applyFont="1" applyBorder="1" applyAlignment="1">
      <alignment horizontal="center" vertical="center"/>
    </xf>
    <xf numFmtId="3" fontId="28" fillId="0" borderId="0" xfId="0" applyNumberFormat="1" applyFont="1" applyBorder="1" applyAlignment="1">
      <alignment horizontal="center" vertical="center"/>
    </xf>
    <xf numFmtId="3" fontId="7" fillId="0" borderId="0" xfId="0" applyNumberFormat="1" applyFont="1"/>
    <xf numFmtId="3" fontId="0" fillId="0" borderId="0" xfId="0" applyNumberFormat="1" applyFont="1" applyBorder="1" applyAlignment="1">
      <alignment horizontal="right" vertical="center" wrapText="1"/>
    </xf>
    <xf numFmtId="0" fontId="0" fillId="0" borderId="0" xfId="0" applyFont="1" applyBorder="1" applyAlignment="1">
      <alignment horizontal="right" vertical="center" wrapText="1"/>
    </xf>
    <xf numFmtId="0" fontId="13" fillId="0" borderId="0" xfId="0" applyFont="1" applyBorder="1" applyAlignment="1">
      <alignment horizontal="right" vertical="center" wrapText="1"/>
    </xf>
    <xf numFmtId="3" fontId="6" fillId="0" borderId="0" xfId="0" applyNumberFormat="1" applyFont="1" applyBorder="1" applyAlignment="1">
      <alignment horizontal="right" vertical="center" wrapText="1"/>
    </xf>
    <xf numFmtId="0" fontId="6" fillId="0" borderId="0" xfId="0" applyFont="1" applyBorder="1" applyAlignment="1">
      <alignment horizontal="right" vertical="center" wrapText="1"/>
    </xf>
    <xf numFmtId="3" fontId="0" fillId="0" borderId="0" xfId="0" applyNumberFormat="1" applyAlignment="1">
      <alignment horizontal="right"/>
    </xf>
    <xf numFmtId="3" fontId="0" fillId="0" borderId="11" xfId="0" applyNumberFormat="1" applyBorder="1" applyAlignment="1">
      <alignment horizontal="right"/>
    </xf>
    <xf numFmtId="3" fontId="0" fillId="0" borderId="0" xfId="0" applyNumberFormat="1" applyBorder="1" applyAlignment="1">
      <alignment horizontal="right"/>
    </xf>
    <xf numFmtId="3" fontId="5" fillId="5" borderId="2" xfId="0" applyNumberFormat="1" applyFont="1" applyFill="1" applyBorder="1" applyAlignment="1">
      <alignment horizontal="right" vertical="center" wrapText="1"/>
    </xf>
    <xf numFmtId="0" fontId="5" fillId="0" borderId="2" xfId="0" applyFont="1" applyBorder="1"/>
    <xf numFmtId="0" fontId="5" fillId="0" borderId="2" xfId="0" applyFont="1" applyBorder="1" applyAlignment="1">
      <alignment horizontal="right" vertical="center" wrapText="1"/>
    </xf>
    <xf numFmtId="3" fontId="29" fillId="0" borderId="2" xfId="0" applyNumberFormat="1" applyFont="1" applyBorder="1" applyAlignment="1">
      <alignment horizontal="right" vertical="center"/>
    </xf>
    <xf numFmtId="0" fontId="31" fillId="0" borderId="0" xfId="0" applyFont="1"/>
    <xf numFmtId="0" fontId="0" fillId="0" borderId="0" xfId="0" applyFont="1" applyAlignment="1">
      <alignment vertical="center"/>
    </xf>
    <xf numFmtId="0" fontId="13" fillId="0" borderId="0" xfId="0" applyFont="1"/>
    <xf numFmtId="0" fontId="13" fillId="0" borderId="0" xfId="0" applyFont="1" applyAlignment="1">
      <alignment vertical="center"/>
    </xf>
    <xf numFmtId="0" fontId="33" fillId="0" borderId="0" xfId="0" applyFont="1" applyAlignment="1">
      <alignment vertical="center"/>
    </xf>
    <xf numFmtId="0" fontId="35" fillId="0" borderId="0" xfId="0" applyFont="1"/>
    <xf numFmtId="0" fontId="35" fillId="0" borderId="0" xfId="0" applyFont="1" applyAlignment="1">
      <alignment horizontal="center"/>
    </xf>
    <xf numFmtId="0" fontId="0" fillId="0" borderId="0" xfId="0" applyFont="1"/>
    <xf numFmtId="0" fontId="11" fillId="0" borderId="0" xfId="0" applyFont="1" applyAlignment="1">
      <alignment horizontal="right"/>
    </xf>
    <xf numFmtId="0" fontId="34" fillId="0" borderId="0" xfId="0" applyFont="1"/>
    <xf numFmtId="0" fontId="32" fillId="0" borderId="0" xfId="3" applyFont="1" applyAlignment="1"/>
    <xf numFmtId="0" fontId="32" fillId="0" borderId="0" xfId="3" applyFont="1"/>
    <xf numFmtId="0" fontId="0" fillId="0" borderId="8" xfId="0" applyBorder="1"/>
    <xf numFmtId="3" fontId="0" fillId="0" borderId="8" xfId="0" applyNumberFormat="1" applyBorder="1"/>
    <xf numFmtId="0" fontId="0" fillId="2" borderId="2" xfId="0" applyFill="1" applyBorder="1" applyAlignment="1">
      <alignment horizontal="right"/>
    </xf>
    <xf numFmtId="3" fontId="0" fillId="0" borderId="5" xfId="0" applyNumberFormat="1" applyFill="1" applyBorder="1"/>
    <xf numFmtId="3" fontId="5" fillId="0" borderId="8" xfId="0" applyNumberFormat="1" applyFont="1" applyBorder="1"/>
    <xf numFmtId="3" fontId="5" fillId="0" borderId="2" xfId="0" applyNumberFormat="1" applyFont="1" applyBorder="1"/>
    <xf numFmtId="0" fontId="5" fillId="0" borderId="0" xfId="0" applyFont="1" applyBorder="1"/>
    <xf numFmtId="0" fontId="30" fillId="3" borderId="2" xfId="0" applyFont="1" applyFill="1" applyBorder="1" applyAlignment="1">
      <alignment vertical="center"/>
    </xf>
    <xf numFmtId="3" fontId="6" fillId="3" borderId="2" xfId="0" applyNumberFormat="1" applyFont="1" applyFill="1" applyBorder="1" applyAlignment="1">
      <alignment horizontal="right" vertical="center"/>
    </xf>
    <xf numFmtId="0" fontId="13" fillId="2" borderId="2" xfId="0" applyFont="1" applyFill="1" applyBorder="1" applyAlignment="1">
      <alignment vertical="center"/>
    </xf>
    <xf numFmtId="3" fontId="6" fillId="2" borderId="2" xfId="0" applyNumberFormat="1" applyFont="1" applyFill="1" applyBorder="1" applyAlignment="1">
      <alignment horizontal="right" vertical="center"/>
    </xf>
    <xf numFmtId="3" fontId="13" fillId="2" borderId="2" xfId="0" applyNumberFormat="1" applyFont="1" applyFill="1" applyBorder="1" applyAlignment="1">
      <alignment horizontal="right" vertical="center" wrapText="1"/>
    </xf>
    <xf numFmtId="0" fontId="0" fillId="0" borderId="0" xfId="0" applyFont="1" applyFill="1" applyBorder="1" applyAlignment="1">
      <alignment vertical="center"/>
    </xf>
    <xf numFmtId="3" fontId="5" fillId="0" borderId="0" xfId="0" applyNumberFormat="1" applyFont="1" applyFill="1" applyAlignment="1">
      <alignment horizontal="right"/>
    </xf>
    <xf numFmtId="0" fontId="0" fillId="2" borderId="2" xfId="0" applyFont="1" applyFill="1" applyBorder="1" applyAlignment="1">
      <alignment horizontal="center" vertical="center" wrapText="1"/>
    </xf>
    <xf numFmtId="0" fontId="16" fillId="0" borderId="0" xfId="0" applyFont="1" applyBorder="1" applyAlignment="1">
      <alignment horizontal="right" vertical="center"/>
    </xf>
    <xf numFmtId="0" fontId="9" fillId="0" borderId="0" xfId="0" applyFont="1"/>
    <xf numFmtId="0" fontId="0" fillId="2" borderId="0" xfId="0" applyFill="1" applyBorder="1"/>
    <xf numFmtId="0" fontId="0" fillId="2" borderId="0" xfId="0" applyFill="1" applyBorder="1" applyAlignment="1">
      <alignment horizontal="right"/>
    </xf>
    <xf numFmtId="165" fontId="5" fillId="0" borderId="0" xfId="5" applyNumberFormat="1" applyFont="1"/>
    <xf numFmtId="165" fontId="0" fillId="0" borderId="0" xfId="5" applyNumberFormat="1" applyFont="1"/>
    <xf numFmtId="165" fontId="0" fillId="2" borderId="0" xfId="5" applyNumberFormat="1" applyFont="1" applyFill="1" applyBorder="1" applyAlignment="1">
      <alignment horizontal="right"/>
    </xf>
    <xf numFmtId="165" fontId="0" fillId="0" borderId="0" xfId="5" applyNumberFormat="1" applyFont="1" applyAlignment="1">
      <alignment horizontal="right"/>
    </xf>
    <xf numFmtId="165" fontId="5" fillId="0" borderId="0" xfId="5" applyNumberFormat="1" applyFont="1" applyAlignment="1">
      <alignment horizontal="right"/>
    </xf>
    <xf numFmtId="165" fontId="7" fillId="0" borderId="0" xfId="5" applyNumberFormat="1" applyFont="1"/>
    <xf numFmtId="165" fontId="24" fillId="0" borderId="0" xfId="5" applyNumberFormat="1" applyFont="1" applyBorder="1" applyAlignment="1">
      <alignment horizontal="right" vertical="center"/>
    </xf>
    <xf numFmtId="0" fontId="6" fillId="2" borderId="2" xfId="0" applyFont="1" applyFill="1" applyBorder="1" applyAlignment="1">
      <alignment horizontal="right"/>
    </xf>
    <xf numFmtId="0" fontId="6" fillId="2" borderId="2" xfId="0" applyFont="1" applyFill="1" applyBorder="1" applyAlignment="1">
      <alignment horizontal="right" wrapText="1"/>
    </xf>
    <xf numFmtId="0" fontId="1" fillId="2" borderId="2" xfId="0" applyFont="1" applyFill="1" applyBorder="1" applyAlignment="1">
      <alignment horizontal="right"/>
    </xf>
    <xf numFmtId="0" fontId="0" fillId="2" borderId="2" xfId="0" applyFont="1" applyFill="1" applyBorder="1" applyAlignment="1">
      <alignment horizontal="right"/>
    </xf>
    <xf numFmtId="0" fontId="5" fillId="2" borderId="3" xfId="0" applyFont="1" applyFill="1" applyBorder="1" applyAlignment="1">
      <alignment horizontal="right"/>
    </xf>
    <xf numFmtId="0" fontId="0" fillId="2" borderId="2" xfId="0" applyFont="1" applyFill="1" applyBorder="1" applyAlignment="1">
      <alignment horizontal="right" vertical="center" wrapText="1"/>
    </xf>
    <xf numFmtId="0" fontId="6" fillId="2" borderId="11" xfId="0" applyFont="1" applyFill="1" applyBorder="1" applyAlignment="1">
      <alignment vertical="center"/>
    </xf>
    <xf numFmtId="0" fontId="0" fillId="2" borderId="3" xfId="0" applyFont="1" applyFill="1" applyBorder="1" applyAlignment="1">
      <alignment horizontal="center" vertical="center" wrapText="1"/>
    </xf>
    <xf numFmtId="3" fontId="6" fillId="0" borderId="2" xfId="0" applyNumberFormat="1" applyFont="1" applyFill="1" applyBorder="1"/>
    <xf numFmtId="3" fontId="6" fillId="0" borderId="2" xfId="0" applyNumberFormat="1" applyFont="1" applyFill="1" applyBorder="1" applyAlignment="1">
      <alignment horizontal="right" vertical="center"/>
    </xf>
    <xf numFmtId="0" fontId="5" fillId="0" borderId="2" xfId="0" applyFont="1" applyFill="1" applyBorder="1" applyAlignment="1">
      <alignment horizontal="right" vertical="center"/>
    </xf>
    <xf numFmtId="3" fontId="25" fillId="0" borderId="2" xfId="0" applyNumberFormat="1" applyFont="1" applyFill="1" applyBorder="1" applyAlignment="1">
      <alignment horizontal="center"/>
    </xf>
    <xf numFmtId="0" fontId="25" fillId="0" borderId="2" xfId="0" applyFont="1" applyFill="1" applyBorder="1" applyAlignment="1">
      <alignment horizontal="center" vertical="center"/>
    </xf>
    <xf numFmtId="3" fontId="25" fillId="0" borderId="2" xfId="0" applyNumberFormat="1" applyFont="1" applyFill="1" applyBorder="1" applyAlignment="1">
      <alignment horizontal="center" vertical="center"/>
    </xf>
    <xf numFmtId="0" fontId="0" fillId="0" borderId="5" xfId="0" applyFont="1" applyFill="1" applyBorder="1" applyAlignment="1">
      <alignment vertical="center"/>
    </xf>
    <xf numFmtId="0" fontId="37" fillId="0" borderId="0" xfId="0" applyFont="1"/>
    <xf numFmtId="0" fontId="13" fillId="0" borderId="0" xfId="0" applyFont="1" applyBorder="1" applyAlignment="1">
      <alignment horizontal="right" vertical="center"/>
    </xf>
    <xf numFmtId="0" fontId="5" fillId="0" borderId="0" xfId="0" applyFont="1" applyAlignment="1">
      <alignment horizontal="right"/>
    </xf>
    <xf numFmtId="0" fontId="9" fillId="0" borderId="2" xfId="0" applyFont="1" applyFill="1" applyBorder="1" applyAlignment="1">
      <alignment vertical="center"/>
    </xf>
    <xf numFmtId="0" fontId="9" fillId="6" borderId="2" xfId="0" applyFont="1" applyFill="1" applyBorder="1" applyAlignment="1">
      <alignment horizontal="right" vertical="center"/>
    </xf>
    <xf numFmtId="0" fontId="0" fillId="6" borderId="2" xfId="0" applyFont="1" applyFill="1" applyBorder="1" applyAlignment="1">
      <alignment vertical="center"/>
    </xf>
    <xf numFmtId="0" fontId="0" fillId="6" borderId="2" xfId="0" applyFont="1" applyFill="1" applyBorder="1" applyAlignment="1">
      <alignment horizontal="left" vertical="center"/>
    </xf>
    <xf numFmtId="0" fontId="0" fillId="6" borderId="0" xfId="0" applyFill="1"/>
    <xf numFmtId="0" fontId="38" fillId="0" borderId="16" xfId="0" applyFont="1" applyBorder="1" applyAlignment="1">
      <alignment horizontal="left"/>
    </xf>
    <xf numFmtId="0" fontId="39" fillId="0" borderId="0" xfId="0" applyFont="1" applyBorder="1" applyAlignment="1"/>
    <xf numFmtId="0" fontId="39" fillId="0" borderId="0" xfId="0" applyFont="1" applyFill="1" applyBorder="1" applyAlignment="1">
      <alignment horizontal="left"/>
    </xf>
    <xf numFmtId="0" fontId="16" fillId="0" borderId="0" xfId="0" applyFont="1" applyBorder="1" applyAlignment="1">
      <alignment horizontal="right" vertical="center" wrapText="1"/>
    </xf>
    <xf numFmtId="0" fontId="38" fillId="0" borderId="0" xfId="0" applyFont="1" applyBorder="1" applyAlignment="1">
      <alignment horizontal="left"/>
    </xf>
    <xf numFmtId="3" fontId="24" fillId="0" borderId="2" xfId="0" applyNumberFormat="1" applyFont="1" applyBorder="1" applyAlignment="1">
      <alignment horizontal="right" vertical="center"/>
    </xf>
    <xf numFmtId="3" fontId="24" fillId="0" borderId="3" xfId="0" applyNumberFormat="1" applyFont="1" applyBorder="1" applyAlignment="1">
      <alignment horizontal="right" vertical="center"/>
    </xf>
    <xf numFmtId="3" fontId="24" fillId="0" borderId="2" xfId="0" applyNumberFormat="1" applyFont="1" applyBorder="1" applyAlignment="1">
      <alignment horizontal="right" vertical="center" wrapText="1"/>
    </xf>
    <xf numFmtId="0" fontId="24" fillId="0" borderId="2" xfId="0" applyFont="1" applyBorder="1" applyAlignment="1">
      <alignment horizontal="right" vertical="center"/>
    </xf>
    <xf numFmtId="0" fontId="24" fillId="0" borderId="3" xfId="0" applyFont="1" applyBorder="1" applyAlignment="1">
      <alignment horizontal="right" vertical="center"/>
    </xf>
    <xf numFmtId="0" fontId="24" fillId="0" borderId="2" xfId="0" applyFont="1" applyBorder="1" applyAlignment="1">
      <alignment horizontal="right" vertical="center" wrapText="1"/>
    </xf>
    <xf numFmtId="0" fontId="5" fillId="0" borderId="2" xfId="0" applyFont="1" applyBorder="1" applyAlignment="1">
      <alignment vertical="top"/>
    </xf>
    <xf numFmtId="0" fontId="0" fillId="6" borderId="2" xfId="0" applyFont="1" applyFill="1" applyBorder="1" applyAlignment="1">
      <alignment horizontal="right" vertical="center"/>
    </xf>
    <xf numFmtId="3" fontId="0" fillId="6" borderId="2" xfId="0" applyNumberFormat="1" applyFont="1" applyFill="1" applyBorder="1" applyAlignment="1">
      <alignment horizontal="right" vertical="center"/>
    </xf>
    <xf numFmtId="3" fontId="0" fillId="6" borderId="3" xfId="0" applyNumberFormat="1" applyFont="1" applyFill="1" applyBorder="1" applyAlignment="1">
      <alignment horizontal="right" vertical="center"/>
    </xf>
    <xf numFmtId="3" fontId="13" fillId="6" borderId="2" xfId="0" applyNumberFormat="1" applyFont="1" applyFill="1" applyBorder="1" applyAlignment="1">
      <alignment horizontal="right" vertical="center" wrapText="1"/>
    </xf>
    <xf numFmtId="3" fontId="13" fillId="6" borderId="2" xfId="0" applyNumberFormat="1" applyFont="1" applyFill="1" applyBorder="1" applyAlignment="1">
      <alignment horizontal="right" vertical="center"/>
    </xf>
    <xf numFmtId="0" fontId="13" fillId="6" borderId="2" xfId="0" applyFont="1" applyFill="1" applyBorder="1" applyAlignment="1">
      <alignment horizontal="right" vertical="center"/>
    </xf>
    <xf numFmtId="0" fontId="0" fillId="6" borderId="3" xfId="0" applyFont="1" applyFill="1" applyBorder="1" applyAlignment="1">
      <alignment horizontal="left" vertical="center"/>
    </xf>
    <xf numFmtId="0" fontId="0" fillId="6" borderId="4" xfId="0" applyFont="1" applyFill="1" applyBorder="1" applyAlignment="1">
      <alignment horizontal="right" vertical="center"/>
    </xf>
    <xf numFmtId="0" fontId="0" fillId="6" borderId="3" xfId="0" applyFont="1" applyFill="1" applyBorder="1" applyAlignment="1">
      <alignment horizontal="right" vertical="center"/>
    </xf>
    <xf numFmtId="0" fontId="13" fillId="6" borderId="2" xfId="0" applyFont="1" applyFill="1" applyBorder="1" applyAlignment="1">
      <alignment horizontal="right" vertical="center" wrapText="1"/>
    </xf>
    <xf numFmtId="3" fontId="0" fillId="6" borderId="2" xfId="0" applyNumberFormat="1" applyFont="1" applyFill="1" applyBorder="1" applyAlignment="1">
      <alignment horizontal="right" vertical="center" wrapText="1"/>
    </xf>
    <xf numFmtId="3" fontId="0" fillId="6" borderId="3" xfId="0" applyNumberFormat="1" applyFont="1" applyFill="1" applyBorder="1" applyAlignment="1">
      <alignment horizontal="right" vertical="center" wrapText="1"/>
    </xf>
    <xf numFmtId="3" fontId="0" fillId="6" borderId="2" xfId="0" applyNumberFormat="1" applyFont="1" applyFill="1" applyBorder="1" applyAlignment="1">
      <alignment vertical="center"/>
    </xf>
    <xf numFmtId="3" fontId="5" fillId="6" borderId="2" xfId="0" applyNumberFormat="1" applyFont="1" applyFill="1" applyBorder="1" applyAlignment="1">
      <alignment horizontal="right" vertical="center" wrapText="1"/>
    </xf>
    <xf numFmtId="3" fontId="0" fillId="6" borderId="3" xfId="0" applyNumberFormat="1" applyFont="1" applyFill="1" applyBorder="1"/>
    <xf numFmtId="0" fontId="0" fillId="0" borderId="2" xfId="0" applyFont="1" applyBorder="1" applyAlignment="1">
      <alignment horizontal="right" vertical="center"/>
    </xf>
    <xf numFmtId="0" fontId="0" fillId="0" borderId="2" xfId="0" applyFont="1" applyBorder="1" applyAlignment="1">
      <alignment horizontal="right" vertical="center" wrapText="1"/>
    </xf>
    <xf numFmtId="0" fontId="0" fillId="0" borderId="3" xfId="0" applyFont="1" applyBorder="1" applyAlignment="1">
      <alignment horizontal="right" vertical="center"/>
    </xf>
    <xf numFmtId="3" fontId="0" fillId="6" borderId="2" xfId="0" applyNumberFormat="1" applyFont="1" applyFill="1" applyBorder="1"/>
    <xf numFmtId="0" fontId="6" fillId="0" borderId="2" xfId="0" applyFont="1" applyFill="1" applyBorder="1" applyAlignment="1">
      <alignment horizontal="right" vertical="center"/>
    </xf>
    <xf numFmtId="0" fontId="6" fillId="0" borderId="2" xfId="0" applyFont="1" applyFill="1" applyBorder="1" applyAlignment="1">
      <alignment horizontal="right" vertical="center" wrapText="1"/>
    </xf>
    <xf numFmtId="0" fontId="6" fillId="0" borderId="3" xfId="0" applyFont="1" applyFill="1" applyBorder="1" applyAlignment="1">
      <alignment horizontal="right" vertical="center" wrapText="1"/>
    </xf>
    <xf numFmtId="0" fontId="13" fillId="0" borderId="2" xfId="0" applyFont="1" applyFill="1" applyBorder="1" applyAlignment="1">
      <alignment horizontal="right" vertical="center" wrapText="1"/>
    </xf>
    <xf numFmtId="0" fontId="0" fillId="0" borderId="2" xfId="0" applyFont="1" applyFill="1" applyBorder="1" applyAlignment="1">
      <alignment horizontal="right" vertical="center"/>
    </xf>
    <xf numFmtId="0" fontId="0" fillId="6" borderId="2" xfId="0" applyFont="1" applyFill="1" applyBorder="1" applyAlignment="1">
      <alignment horizontal="right" vertical="center" wrapText="1"/>
    </xf>
    <xf numFmtId="0" fontId="0" fillId="2" borderId="4" xfId="0" applyFont="1" applyFill="1" applyBorder="1" applyAlignment="1">
      <alignment horizontal="right" vertical="center"/>
    </xf>
    <xf numFmtId="0" fontId="9" fillId="0" borderId="8" xfId="0" applyFont="1" applyBorder="1" applyAlignment="1">
      <alignment vertical="center"/>
    </xf>
    <xf numFmtId="0" fontId="41" fillId="2" borderId="11" xfId="0" applyFont="1" applyFill="1" applyBorder="1"/>
    <xf numFmtId="0" fontId="9" fillId="2" borderId="11" xfId="0" applyFont="1" applyFill="1" applyBorder="1" applyAlignment="1">
      <alignment horizontal="left" vertical="center"/>
    </xf>
    <xf numFmtId="0" fontId="40" fillId="0" borderId="2" xfId="0" applyFont="1" applyFill="1" applyBorder="1" applyAlignment="1">
      <alignment horizontal="left" vertical="center"/>
    </xf>
    <xf numFmtId="0" fontId="35" fillId="2" borderId="8" xfId="0" applyFont="1" applyFill="1" applyBorder="1" applyAlignment="1">
      <alignment horizontal="left" vertical="center"/>
    </xf>
    <xf numFmtId="0" fontId="35" fillId="2" borderId="8" xfId="0" applyFont="1" applyFill="1" applyBorder="1" applyAlignment="1">
      <alignment vertical="center"/>
    </xf>
    <xf numFmtId="0" fontId="6" fillId="2" borderId="4" xfId="0" applyFont="1" applyFill="1" applyBorder="1" applyAlignment="1">
      <alignment horizontal="right" vertical="center"/>
    </xf>
    <xf numFmtId="0" fontId="35" fillId="0" borderId="8" xfId="0" applyFont="1" applyFill="1" applyBorder="1" applyAlignment="1">
      <alignment vertical="center"/>
    </xf>
    <xf numFmtId="0" fontId="6" fillId="0" borderId="4" xfId="0" applyFont="1" applyFill="1" applyBorder="1" applyAlignment="1">
      <alignment horizontal="right" vertical="center"/>
    </xf>
    <xf numFmtId="0" fontId="13" fillId="0" borderId="11" xfId="0" applyFont="1" applyFill="1" applyBorder="1" applyAlignment="1">
      <alignment horizontal="right" vertical="center" wrapText="1"/>
    </xf>
    <xf numFmtId="0" fontId="35" fillId="2" borderId="11" xfId="0" applyFont="1" applyFill="1" applyBorder="1" applyAlignment="1">
      <alignment vertical="center"/>
    </xf>
    <xf numFmtId="0" fontId="5" fillId="6" borderId="2" xfId="0" applyFont="1" applyFill="1" applyBorder="1" applyAlignment="1">
      <alignment horizontal="right" vertical="center"/>
    </xf>
    <xf numFmtId="3" fontId="5" fillId="6" borderId="2" xfId="0" applyNumberFormat="1" applyFont="1" applyFill="1" applyBorder="1" applyAlignment="1">
      <alignment horizontal="right" vertical="center"/>
    </xf>
    <xf numFmtId="0" fontId="6" fillId="0" borderId="11" xfId="0" applyFont="1" applyFill="1" applyBorder="1" applyAlignment="1">
      <alignment horizontal="right" vertical="center"/>
    </xf>
    <xf numFmtId="0" fontId="13" fillId="0" borderId="5" xfId="0" applyFont="1" applyFill="1" applyBorder="1" applyAlignment="1">
      <alignment horizontal="right" vertical="center" wrapText="1"/>
    </xf>
    <xf numFmtId="0" fontId="0" fillId="0" borderId="2" xfId="0" applyFill="1" applyBorder="1"/>
    <xf numFmtId="0" fontId="0" fillId="6" borderId="11" xfId="0" applyFont="1" applyFill="1" applyBorder="1" applyAlignment="1">
      <alignment horizontal="left" vertical="center"/>
    </xf>
    <xf numFmtId="3" fontId="0" fillId="6" borderId="11" xfId="0" applyNumberFormat="1" applyFont="1" applyFill="1" applyBorder="1" applyAlignment="1">
      <alignment horizontal="right" vertical="center"/>
    </xf>
    <xf numFmtId="3" fontId="0" fillId="6" borderId="10" xfId="0" applyNumberFormat="1" applyFont="1" applyFill="1" applyBorder="1" applyAlignment="1">
      <alignment horizontal="right" vertical="center"/>
    </xf>
    <xf numFmtId="3" fontId="13" fillId="6" borderId="11" xfId="0" applyNumberFormat="1" applyFont="1" applyFill="1" applyBorder="1" applyAlignment="1">
      <alignment horizontal="right" vertical="center" wrapText="1"/>
    </xf>
    <xf numFmtId="3" fontId="13" fillId="6" borderId="11" xfId="0" applyNumberFormat="1" applyFont="1" applyFill="1" applyBorder="1" applyAlignment="1">
      <alignment horizontal="right" vertical="center"/>
    </xf>
    <xf numFmtId="0" fontId="0" fillId="0" borderId="0" xfId="0" applyAlignment="1">
      <alignment horizontal="left" vertical="top" wrapText="1"/>
    </xf>
    <xf numFmtId="0" fontId="5" fillId="0" borderId="8" xfId="0" applyFont="1" applyBorder="1" applyAlignment="1">
      <alignment vertical="center"/>
    </xf>
    <xf numFmtId="0" fontId="46" fillId="0" borderId="0" xfId="0" applyFont="1" applyAlignment="1">
      <alignment horizontal="left"/>
    </xf>
    <xf numFmtId="0" fontId="46" fillId="0" borderId="0" xfId="0" applyFont="1" applyFill="1" applyBorder="1" applyAlignment="1">
      <alignment horizontal="left"/>
    </xf>
    <xf numFmtId="0" fontId="7" fillId="0" borderId="0" xfId="0" applyFont="1" applyAlignment="1">
      <alignment horizontal="left"/>
    </xf>
    <xf numFmtId="165" fontId="0" fillId="0" borderId="2" xfId="5" applyNumberFormat="1" applyFont="1" applyBorder="1" applyAlignment="1">
      <alignment horizontal="right"/>
    </xf>
    <xf numFmtId="165" fontId="0" fillId="0" borderId="2" xfId="5" applyNumberFormat="1" applyFont="1" applyBorder="1"/>
    <xf numFmtId="166" fontId="0" fillId="0" borderId="0" xfId="5" applyNumberFormat="1" applyFont="1" applyAlignment="1">
      <alignment horizontal="right"/>
    </xf>
    <xf numFmtId="0" fontId="1" fillId="0" borderId="0" xfId="0" applyFont="1" applyAlignment="1">
      <alignment horizontal="left"/>
    </xf>
    <xf numFmtId="0" fontId="8" fillId="0" borderId="0" xfId="0" applyFont="1"/>
    <xf numFmtId="0" fontId="0" fillId="0" borderId="0" xfId="0" applyFont="1" applyAlignment="1">
      <alignment horizontal="right"/>
    </xf>
    <xf numFmtId="0" fontId="13" fillId="2" borderId="2" xfId="0" applyFont="1" applyFill="1" applyBorder="1" applyAlignment="1">
      <alignment horizontal="right" wrapText="1"/>
    </xf>
    <xf numFmtId="0" fontId="46" fillId="0" borderId="16" xfId="0" applyFont="1" applyBorder="1"/>
    <xf numFmtId="0" fontId="0" fillId="0" borderId="16" xfId="0" applyBorder="1"/>
    <xf numFmtId="0" fontId="0" fillId="0" borderId="16" xfId="0" applyFill="1" applyBorder="1"/>
    <xf numFmtId="0" fontId="13" fillId="2" borderId="1" xfId="0" applyFont="1" applyFill="1" applyBorder="1" applyAlignment="1">
      <alignment vertical="center" wrapText="1"/>
    </xf>
    <xf numFmtId="165" fontId="13" fillId="2" borderId="1" xfId="5" applyNumberFormat="1" applyFont="1" applyFill="1" applyBorder="1" applyAlignment="1">
      <alignment horizontal="right" vertical="center" wrapText="1"/>
    </xf>
    <xf numFmtId="0" fontId="5" fillId="2" borderId="1" xfId="0" applyFont="1" applyFill="1" applyBorder="1" applyAlignment="1">
      <alignment vertical="center" wrapText="1"/>
    </xf>
    <xf numFmtId="0" fontId="5" fillId="2" borderId="1" xfId="0" applyFont="1" applyFill="1" applyBorder="1" applyAlignment="1">
      <alignment horizontal="right" vertical="center" wrapText="1"/>
    </xf>
    <xf numFmtId="0" fontId="13" fillId="2" borderId="1" xfId="0" applyFont="1" applyFill="1" applyBorder="1" applyAlignment="1">
      <alignment horizontal="right" vertical="center" wrapText="1"/>
    </xf>
    <xf numFmtId="0" fontId="0" fillId="2" borderId="1" xfId="0" applyFill="1" applyBorder="1" applyAlignment="1">
      <alignment horizontal="right"/>
    </xf>
    <xf numFmtId="49" fontId="5" fillId="0" borderId="0" xfId="5" applyNumberFormat="1" applyFont="1" applyAlignment="1">
      <alignment horizontal="right"/>
    </xf>
    <xf numFmtId="0" fontId="13" fillId="0" borderId="0" xfId="0" applyFont="1" applyFill="1" applyBorder="1" applyAlignment="1">
      <alignment vertical="center" wrapText="1"/>
    </xf>
    <xf numFmtId="165" fontId="9" fillId="0" borderId="0" xfId="5" applyNumberFormat="1" applyFont="1"/>
    <xf numFmtId="3" fontId="6" fillId="3" borderId="3" xfId="0" applyNumberFormat="1" applyFont="1" applyFill="1" applyBorder="1" applyAlignment="1">
      <alignment horizontal="right" vertical="center"/>
    </xf>
    <xf numFmtId="3" fontId="6" fillId="2" borderId="3" xfId="0" applyNumberFormat="1" applyFont="1" applyFill="1" applyBorder="1" applyAlignment="1">
      <alignment horizontal="right" vertical="center"/>
    </xf>
    <xf numFmtId="3" fontId="6" fillId="3" borderId="4" xfId="0" applyNumberFormat="1" applyFont="1" applyFill="1" applyBorder="1" applyAlignment="1">
      <alignment horizontal="right" vertical="center"/>
    </xf>
    <xf numFmtId="3" fontId="6" fillId="2" borderId="4" xfId="0" applyNumberFormat="1" applyFont="1" applyFill="1" applyBorder="1" applyAlignment="1">
      <alignment horizontal="right" vertical="center"/>
    </xf>
    <xf numFmtId="165" fontId="0" fillId="0" borderId="2" xfId="0" applyNumberFormat="1" applyBorder="1"/>
    <xf numFmtId="3" fontId="0" fillId="0" borderId="3" xfId="0" applyNumberFormat="1" applyBorder="1" applyAlignment="1">
      <alignment horizontal="right"/>
    </xf>
    <xf numFmtId="3" fontId="5" fillId="3" borderId="2" xfId="0" applyNumberFormat="1" applyFont="1" applyFill="1" applyBorder="1" applyAlignment="1">
      <alignment horizontal="right" vertical="center"/>
    </xf>
    <xf numFmtId="3" fontId="5" fillId="2" borderId="2" xfId="0" applyNumberFormat="1" applyFont="1" applyFill="1" applyBorder="1" applyAlignment="1">
      <alignment horizontal="right" vertical="center"/>
    </xf>
    <xf numFmtId="3" fontId="51" fillId="0" borderId="2" xfId="0" applyNumberFormat="1" applyFont="1" applyBorder="1" applyAlignment="1">
      <alignment horizontal="right" vertical="center"/>
    </xf>
    <xf numFmtId="0" fontId="5" fillId="0" borderId="2" xfId="0" applyFont="1" applyBorder="1" applyAlignment="1">
      <alignment horizontal="right"/>
    </xf>
    <xf numFmtId="0" fontId="5" fillId="0" borderId="3" xfId="0" applyFont="1" applyBorder="1" applyAlignment="1">
      <alignment horizontal="right"/>
    </xf>
    <xf numFmtId="165" fontId="6" fillId="0" borderId="2" xfId="5" applyNumberFormat="1" applyFont="1" applyBorder="1" applyAlignment="1">
      <alignment horizontal="right" vertical="center"/>
    </xf>
    <xf numFmtId="165" fontId="5" fillId="0" borderId="2" xfId="5" applyNumberFormat="1" applyFont="1" applyBorder="1"/>
    <xf numFmtId="165" fontId="5" fillId="0" borderId="2" xfId="0" applyNumberFormat="1" applyFont="1" applyBorder="1"/>
    <xf numFmtId="165" fontId="5" fillId="0" borderId="2" xfId="5" applyNumberFormat="1" applyFont="1" applyBorder="1" applyAlignment="1">
      <alignment horizontal="right"/>
    </xf>
    <xf numFmtId="0" fontId="52" fillId="0" borderId="0" xfId="6"/>
    <xf numFmtId="0" fontId="5" fillId="0" borderId="0" xfId="0" applyFont="1" applyFill="1"/>
    <xf numFmtId="165" fontId="5" fillId="0" borderId="0" xfId="5" applyNumberFormat="1" applyFont="1" applyFill="1" applyAlignment="1">
      <alignment horizontal="right"/>
    </xf>
    <xf numFmtId="0" fontId="0" fillId="0" borderId="0" xfId="0" applyAlignment="1">
      <alignment horizontal="left" vertical="top" wrapText="1"/>
    </xf>
    <xf numFmtId="3" fontId="13" fillId="0" borderId="9" xfId="0" applyNumberFormat="1" applyFont="1" applyFill="1" applyBorder="1"/>
    <xf numFmtId="38" fontId="19" fillId="0" borderId="12" xfId="0" applyNumberFormat="1" applyFont="1" applyFill="1" applyBorder="1" applyAlignment="1">
      <alignment horizontal="center"/>
    </xf>
    <xf numFmtId="38" fontId="18" fillId="0" borderId="12" xfId="0" applyNumberFormat="1" applyFont="1" applyFill="1" applyBorder="1" applyAlignment="1">
      <alignment horizontal="center"/>
    </xf>
    <xf numFmtId="3" fontId="20" fillId="0" borderId="9" xfId="0" applyNumberFormat="1" applyFont="1" applyFill="1" applyBorder="1" applyAlignment="1">
      <alignment horizontal="center"/>
    </xf>
    <xf numFmtId="38" fontId="18" fillId="0" borderId="12" xfId="2" applyNumberFormat="1" applyFont="1" applyFill="1" applyBorder="1" applyAlignment="1">
      <alignment horizontal="center"/>
    </xf>
    <xf numFmtId="38" fontId="5" fillId="0" borderId="12" xfId="0" applyNumberFormat="1" applyFont="1" applyFill="1" applyBorder="1" applyAlignment="1">
      <alignment horizontal="center"/>
    </xf>
    <xf numFmtId="3" fontId="5" fillId="0" borderId="9" xfId="0" applyNumberFormat="1" applyFont="1" applyFill="1" applyBorder="1"/>
    <xf numFmtId="0" fontId="20" fillId="0" borderId="9" xfId="0" applyFont="1" applyFill="1" applyBorder="1" applyAlignment="1">
      <alignment horizontal="center"/>
    </xf>
    <xf numFmtId="3" fontId="51" fillId="0" borderId="2" xfId="0" applyNumberFormat="1" applyFont="1" applyBorder="1"/>
    <xf numFmtId="3" fontId="5" fillId="0" borderId="0" xfId="0" applyNumberFormat="1" applyFont="1" applyBorder="1" applyAlignment="1">
      <alignment horizontal="right"/>
    </xf>
    <xf numFmtId="3" fontId="5" fillId="0" borderId="3" xfId="0" applyNumberFormat="1" applyFont="1" applyBorder="1"/>
    <xf numFmtId="3" fontId="6" fillId="0" borderId="0" xfId="0" applyNumberFormat="1" applyFont="1" applyBorder="1" applyAlignment="1">
      <alignment horizontal="right" vertical="center"/>
    </xf>
    <xf numFmtId="3" fontId="5" fillId="0" borderId="3" xfId="0" applyNumberFormat="1" applyFont="1" applyBorder="1" applyAlignment="1">
      <alignment horizontal="right" vertical="center"/>
    </xf>
    <xf numFmtId="0" fontId="0" fillId="0" borderId="0" xfId="0" applyAlignment="1">
      <alignment horizontal="left" vertical="top" wrapText="1"/>
    </xf>
    <xf numFmtId="0" fontId="5" fillId="0" borderId="8" xfId="3" applyFont="1" applyBorder="1" applyAlignment="1">
      <alignment horizontal="center"/>
    </xf>
    <xf numFmtId="165" fontId="6" fillId="0" borderId="2" xfId="5" applyNumberFormat="1" applyFont="1" applyBorder="1"/>
    <xf numFmtId="0" fontId="6" fillId="0" borderId="0" xfId="0" applyFont="1"/>
    <xf numFmtId="0" fontId="5" fillId="0" borderId="2" xfId="3" applyFont="1" applyBorder="1" applyAlignment="1">
      <alignment horizontal="center"/>
    </xf>
    <xf numFmtId="37" fontId="5" fillId="0" borderId="2" xfId="2" applyNumberFormat="1" applyFont="1" applyBorder="1"/>
    <xf numFmtId="0" fontId="6" fillId="0" borderId="2" xfId="0" applyFont="1" applyBorder="1"/>
    <xf numFmtId="0" fontId="2" fillId="0" borderId="0" xfId="0" applyFont="1"/>
    <xf numFmtId="0" fontId="2" fillId="0" borderId="0" xfId="0" applyFont="1" applyAlignment="1">
      <alignment horizontal="left"/>
    </xf>
    <xf numFmtId="0" fontId="2" fillId="0" borderId="0" xfId="0" applyFont="1" applyAlignment="1">
      <alignment vertical="center"/>
    </xf>
    <xf numFmtId="165" fontId="0" fillId="0" borderId="0" xfId="5" applyNumberFormat="1" applyFont="1" applyAlignment="1">
      <alignment horizontal="left"/>
    </xf>
    <xf numFmtId="165" fontId="13" fillId="2" borderId="1" xfId="5" applyNumberFormat="1" applyFont="1" applyFill="1" applyBorder="1" applyAlignment="1">
      <alignment horizontal="left" vertical="center" wrapText="1"/>
    </xf>
    <xf numFmtId="0" fontId="0" fillId="0" borderId="0" xfId="0" applyAlignment="1">
      <alignment horizontal="left"/>
    </xf>
    <xf numFmtId="0" fontId="0" fillId="2" borderId="0" xfId="0" applyFill="1" applyBorder="1" applyAlignment="1">
      <alignment horizontal="left"/>
    </xf>
    <xf numFmtId="3" fontId="5" fillId="0" borderId="0" xfId="0" applyNumberFormat="1" applyFont="1" applyAlignment="1">
      <alignment horizontal="left"/>
    </xf>
    <xf numFmtId="3" fontId="5" fillId="0" borderId="0" xfId="0" applyNumberFormat="1" applyFont="1" applyFill="1" applyAlignment="1">
      <alignment horizontal="left"/>
    </xf>
    <xf numFmtId="0" fontId="7" fillId="2" borderId="4" xfId="0" applyFont="1" applyFill="1" applyBorder="1" applyAlignment="1">
      <alignment horizontal="right"/>
    </xf>
    <xf numFmtId="0" fontId="0" fillId="2" borderId="18" xfId="0" applyFont="1" applyFill="1" applyBorder="1" applyAlignment="1">
      <alignment horizontal="center"/>
    </xf>
    <xf numFmtId="0" fontId="0" fillId="2" borderId="19" xfId="0" applyFont="1" applyFill="1" applyBorder="1" applyAlignment="1">
      <alignment horizontal="center"/>
    </xf>
    <xf numFmtId="3" fontId="13" fillId="0" borderId="2" xfId="0" applyNumberFormat="1" applyFont="1" applyFill="1" applyBorder="1" applyAlignment="1">
      <alignment horizontal="right" wrapText="1" readingOrder="1"/>
    </xf>
    <xf numFmtId="0" fontId="13" fillId="0" borderId="2" xfId="0" applyFont="1" applyFill="1" applyBorder="1" applyAlignment="1">
      <alignment horizontal="right" wrapText="1" readingOrder="1"/>
    </xf>
    <xf numFmtId="0" fontId="13" fillId="0" borderId="2" xfId="0" applyFont="1" applyFill="1" applyBorder="1" applyAlignment="1">
      <alignment horizontal="right" vertical="center" wrapText="1" readingOrder="1"/>
    </xf>
    <xf numFmtId="3" fontId="13" fillId="0" borderId="2" xfId="0" applyNumberFormat="1" applyFont="1" applyFill="1" applyBorder="1" applyAlignment="1">
      <alignment horizontal="right" vertical="center" wrapText="1" readingOrder="1"/>
    </xf>
    <xf numFmtId="3" fontId="5" fillId="5" borderId="3" xfId="0" applyNumberFormat="1" applyFont="1" applyFill="1" applyBorder="1" applyAlignment="1">
      <alignment horizontal="right" vertical="center" wrapText="1"/>
    </xf>
    <xf numFmtId="3" fontId="13" fillId="5" borderId="2" xfId="0" applyNumberFormat="1" applyFont="1" applyFill="1" applyBorder="1" applyAlignment="1">
      <alignment horizontal="right" vertical="center" wrapText="1" readingOrder="1"/>
    </xf>
    <xf numFmtId="0" fontId="13" fillId="5" borderId="2" xfId="0" applyFont="1" applyFill="1" applyBorder="1" applyAlignment="1">
      <alignment horizontal="right" vertical="center" readingOrder="1"/>
    </xf>
    <xf numFmtId="0" fontId="11" fillId="2" borderId="10" xfId="0" applyFont="1" applyFill="1" applyBorder="1" applyAlignment="1">
      <alignment vertical="center"/>
    </xf>
    <xf numFmtId="0" fontId="6" fillId="2" borderId="17" xfId="0" applyFont="1" applyFill="1" applyBorder="1" applyAlignment="1">
      <alignment horizontal="right" vertical="center" wrapText="1"/>
    </xf>
    <xf numFmtId="0" fontId="6" fillId="2" borderId="8" xfId="0" applyFont="1" applyFill="1" applyBorder="1" applyAlignment="1">
      <alignment horizontal="right" vertical="center" wrapText="1"/>
    </xf>
    <xf numFmtId="0" fontId="6" fillId="2" borderId="13" xfId="0" applyFont="1" applyFill="1" applyBorder="1" applyAlignment="1">
      <alignment horizontal="right" vertical="center" wrapText="1"/>
    </xf>
    <xf numFmtId="0" fontId="13" fillId="2" borderId="8" xfId="0" applyFont="1" applyFill="1" applyBorder="1" applyAlignment="1">
      <alignment horizontal="right" vertical="center" wrapText="1"/>
    </xf>
    <xf numFmtId="0" fontId="0" fillId="2" borderId="4" xfId="0" applyFill="1" applyBorder="1" applyAlignment="1">
      <alignment horizontal="center"/>
    </xf>
    <xf numFmtId="0" fontId="40" fillId="2" borderId="10" xfId="0" applyFont="1" applyFill="1" applyBorder="1" applyAlignment="1">
      <alignment horizontal="left" vertical="center"/>
    </xf>
    <xf numFmtId="0" fontId="6" fillId="2" borderId="8" xfId="0" applyFont="1" applyFill="1" applyBorder="1" applyAlignment="1">
      <alignment horizontal="right"/>
    </xf>
    <xf numFmtId="0" fontId="6" fillId="2" borderId="8" xfId="0" applyFont="1" applyFill="1" applyBorder="1" applyAlignment="1">
      <alignment horizontal="right" wrapText="1"/>
    </xf>
    <xf numFmtId="0" fontId="6" fillId="2" borderId="13" xfId="0" applyFont="1" applyFill="1" applyBorder="1" applyAlignment="1">
      <alignment horizontal="right" wrapText="1"/>
    </xf>
    <xf numFmtId="0" fontId="13" fillId="2" borderId="8" xfId="0" applyFont="1" applyFill="1" applyBorder="1" applyAlignment="1">
      <alignment horizontal="right" wrapText="1"/>
    </xf>
    <xf numFmtId="0" fontId="0" fillId="2" borderId="4" xfId="0" applyFill="1" applyBorder="1"/>
    <xf numFmtId="3" fontId="0" fillId="6" borderId="2" xfId="0" applyNumberFormat="1" applyFill="1" applyBorder="1"/>
    <xf numFmtId="3" fontId="0" fillId="6" borderId="4" xfId="0" applyNumberFormat="1" applyFill="1" applyBorder="1"/>
    <xf numFmtId="0" fontId="0" fillId="6" borderId="11" xfId="0" applyFont="1" applyFill="1" applyBorder="1" applyAlignment="1">
      <alignment horizontal="right" vertical="center"/>
    </xf>
    <xf numFmtId="0" fontId="0" fillId="7" borderId="2" xfId="0" applyFont="1" applyFill="1" applyBorder="1" applyAlignment="1">
      <alignment vertical="center"/>
    </xf>
    <xf numFmtId="3" fontId="6" fillId="0" borderId="0" xfId="0" applyNumberFormat="1" applyFont="1" applyFill="1" applyBorder="1"/>
    <xf numFmtId="0" fontId="5" fillId="0" borderId="0" xfId="0" applyFont="1" applyBorder="1" applyAlignment="1">
      <alignment vertical="center"/>
    </xf>
    <xf numFmtId="0" fontId="12" fillId="0" borderId="0" xfId="0" applyFont="1" applyBorder="1" applyAlignment="1">
      <alignment vertical="center"/>
    </xf>
    <xf numFmtId="3" fontId="6" fillId="0" borderId="0" xfId="0" applyNumberFormat="1" applyFont="1" applyFill="1" applyBorder="1" applyAlignment="1">
      <alignment horizontal="right" vertical="center"/>
    </xf>
    <xf numFmtId="0" fontId="0" fillId="0" borderId="0" xfId="0" applyFont="1" applyBorder="1" applyAlignment="1">
      <alignment vertical="center"/>
    </xf>
    <xf numFmtId="0" fontId="27" fillId="0" borderId="0" xfId="0" applyFont="1" applyBorder="1" applyAlignment="1">
      <alignment vertical="center"/>
    </xf>
    <xf numFmtId="0" fontId="7" fillId="0" borderId="0" xfId="0" applyFont="1" applyBorder="1"/>
    <xf numFmtId="165" fontId="6" fillId="0" borderId="0" xfId="5" applyNumberFormat="1" applyFont="1" applyAlignment="1">
      <alignment horizontal="right"/>
    </xf>
    <xf numFmtId="3" fontId="6" fillId="0" borderId="0" xfId="0" applyNumberFormat="1" applyFont="1" applyFill="1" applyBorder="1" applyAlignment="1">
      <alignment horizontal="right"/>
    </xf>
    <xf numFmtId="0" fontId="13" fillId="0" borderId="0" xfId="0" applyFont="1" applyFill="1" applyBorder="1" applyAlignment="1">
      <alignment horizontal="right" vertical="center"/>
    </xf>
    <xf numFmtId="0" fontId="5" fillId="0" borderId="0" xfId="0" applyFont="1" applyBorder="1" applyAlignment="1">
      <alignment horizontal="right" vertical="center"/>
    </xf>
    <xf numFmtId="0" fontId="5" fillId="0" borderId="0" xfId="0" applyFont="1" applyBorder="1" applyAlignment="1">
      <alignment vertical="top"/>
    </xf>
    <xf numFmtId="0" fontId="1" fillId="0" borderId="0" xfId="0" applyFont="1" applyBorder="1"/>
    <xf numFmtId="3" fontId="5" fillId="0" borderId="0" xfId="0" applyNumberFormat="1" applyFont="1" applyBorder="1" applyAlignment="1">
      <alignment horizontal="right" vertical="center" wrapText="1"/>
    </xf>
    <xf numFmtId="3" fontId="0" fillId="0" borderId="0" xfId="0" applyNumberFormat="1" applyBorder="1"/>
    <xf numFmtId="0" fontId="13" fillId="0" borderId="0" xfId="0" applyFont="1" applyFill="1" applyBorder="1" applyAlignment="1">
      <alignment horizontal="right" vertical="center" wrapText="1"/>
    </xf>
    <xf numFmtId="0" fontId="0" fillId="2" borderId="1" xfId="0" applyFill="1" applyBorder="1"/>
    <xf numFmtId="3" fontId="0" fillId="2" borderId="19" xfId="0" applyNumberFormat="1" applyFont="1" applyFill="1" applyBorder="1" applyAlignment="1">
      <alignment horizontal="right" vertical="center"/>
    </xf>
    <xf numFmtId="3" fontId="0" fillId="0" borderId="2" xfId="0" applyNumberFormat="1" applyFont="1" applyBorder="1" applyAlignment="1">
      <alignment horizontal="right"/>
    </xf>
    <xf numFmtId="3" fontId="0" fillId="0" borderId="2" xfId="0" applyNumberFormat="1" applyFill="1" applyBorder="1" applyAlignment="1">
      <alignment horizontal="right"/>
    </xf>
    <xf numFmtId="0" fontId="0" fillId="0" borderId="2" xfId="0" applyFill="1" applyBorder="1" applyAlignment="1">
      <alignment horizontal="right"/>
    </xf>
    <xf numFmtId="3" fontId="0" fillId="0" borderId="2" xfId="0" applyNumberFormat="1" applyFont="1" applyFill="1" applyBorder="1" applyAlignment="1">
      <alignment horizontal="right" vertical="center"/>
    </xf>
    <xf numFmtId="3" fontId="5" fillId="0" borderId="2" xfId="0" applyNumberFormat="1" applyFont="1" applyFill="1" applyBorder="1" applyAlignment="1">
      <alignment horizontal="right" vertical="center"/>
    </xf>
    <xf numFmtId="3" fontId="5" fillId="0" borderId="2" xfId="0" applyNumberFormat="1" applyFont="1" applyFill="1" applyBorder="1" applyAlignment="1">
      <alignment horizontal="right"/>
    </xf>
    <xf numFmtId="0" fontId="0" fillId="0" borderId="0" xfId="0" applyAlignment="1">
      <alignment horizontal="left" vertical="top" wrapText="1"/>
    </xf>
    <xf numFmtId="0" fontId="0" fillId="0" borderId="0" xfId="0" applyAlignment="1">
      <alignment vertical="top" wrapText="1"/>
    </xf>
    <xf numFmtId="0" fontId="0" fillId="2" borderId="3"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4" xfId="0" applyFont="1" applyFill="1" applyBorder="1" applyAlignment="1">
      <alignment horizontal="center" vertical="center"/>
    </xf>
    <xf numFmtId="0" fontId="42" fillId="0" borderId="0" xfId="0" applyFont="1" applyBorder="1" applyAlignment="1">
      <alignment horizontal="left"/>
    </xf>
    <xf numFmtId="0" fontId="46" fillId="0" borderId="0" xfId="0" applyFont="1" applyBorder="1" applyAlignment="1">
      <alignment horizontal="left"/>
    </xf>
  </cellXfs>
  <cellStyles count="7">
    <cellStyle name="Comma" xfId="5" builtinId="3"/>
    <cellStyle name="Currency" xfId="2" builtinId="4"/>
    <cellStyle name="Hyperlink" xfId="6" builtinId="8"/>
    <cellStyle name="Normal" xfId="0" builtinId="0"/>
    <cellStyle name="Normal 2" xfId="1" xr:uid="{00000000-0005-0000-0000-000004000000}"/>
    <cellStyle name="Normal 2 2" xfId="4" xr:uid="{00000000-0005-0000-0000-000005000000}"/>
    <cellStyle name="Normal 3" xfId="3" xr:uid="{00000000-0005-0000-0000-000006000000}"/>
  </cellStyles>
  <dxfs count="0"/>
  <tableStyles count="0" defaultTableStyle="TableStyleMedium2" defaultPivotStyle="PivotStyleLight16"/>
  <colors>
    <mruColors>
      <color rgb="FF9999FF"/>
      <color rgb="FFCCCCFF"/>
      <color rgb="FF0000CC"/>
      <color rgb="FF2440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frec.cahnrs.wsu.edu/organicag/organic-statistic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U43"/>
  <sheetViews>
    <sheetView showGridLines="0" tabSelected="1" workbookViewId="0">
      <selection activeCell="P12" sqref="P12"/>
    </sheetView>
  </sheetViews>
  <sheetFormatPr defaultRowHeight="12.75" x14ac:dyDescent="0.2"/>
  <cols>
    <col min="1" max="1" width="19.28515625" customWidth="1"/>
    <col min="2" max="2" width="31" customWidth="1"/>
    <col min="3" max="3" width="30.5703125" customWidth="1"/>
  </cols>
  <sheetData>
    <row r="1" spans="1:21" x14ac:dyDescent="0.2">
      <c r="A1" s="270" t="s">
        <v>332</v>
      </c>
    </row>
    <row r="3" spans="1:21" x14ac:dyDescent="0.2">
      <c r="A3" t="s">
        <v>333</v>
      </c>
      <c r="G3" s="366"/>
    </row>
    <row r="4" spans="1:21" x14ac:dyDescent="0.2">
      <c r="A4" t="s">
        <v>334</v>
      </c>
    </row>
    <row r="5" spans="1:21" x14ac:dyDescent="0.2">
      <c r="A5" t="s">
        <v>335</v>
      </c>
      <c r="D5" s="425"/>
      <c r="E5" s="426"/>
      <c r="G5" s="370"/>
    </row>
    <row r="6" spans="1:21" x14ac:dyDescent="0.2">
      <c r="A6" t="s">
        <v>336</v>
      </c>
      <c r="D6" s="425"/>
      <c r="E6" s="425"/>
    </row>
    <row r="7" spans="1:21" x14ac:dyDescent="0.2">
      <c r="A7" t="s">
        <v>713</v>
      </c>
      <c r="E7" s="426"/>
    </row>
    <row r="8" spans="1:21" x14ac:dyDescent="0.2">
      <c r="E8" s="425"/>
    </row>
    <row r="9" spans="1:21" x14ac:dyDescent="0.2">
      <c r="A9" s="484"/>
      <c r="B9" s="484"/>
      <c r="C9" s="484"/>
      <c r="D9" s="484"/>
      <c r="E9" s="484"/>
      <c r="F9" s="484"/>
      <c r="G9" s="484"/>
      <c r="H9" s="484"/>
      <c r="I9" s="484"/>
      <c r="J9" s="484"/>
      <c r="L9" s="362"/>
      <c r="M9" s="362"/>
      <c r="N9" s="362"/>
      <c r="O9" s="362"/>
      <c r="P9" s="362"/>
      <c r="Q9" s="362"/>
      <c r="R9" s="362"/>
      <c r="S9" s="362"/>
      <c r="T9" s="362"/>
      <c r="U9" s="362"/>
    </row>
    <row r="10" spans="1:21" x14ac:dyDescent="0.2">
      <c r="A10" s="270" t="s">
        <v>473</v>
      </c>
      <c r="L10" s="404"/>
      <c r="M10" s="362"/>
      <c r="N10" s="362"/>
      <c r="O10" s="362"/>
      <c r="P10" s="362"/>
      <c r="Q10" s="362"/>
      <c r="R10" s="362"/>
      <c r="S10" s="362"/>
      <c r="T10" s="362"/>
      <c r="U10" s="362"/>
    </row>
    <row r="11" spans="1:21" x14ac:dyDescent="0.2">
      <c r="A11" s="270" t="s">
        <v>612</v>
      </c>
      <c r="B11" s="270" t="s">
        <v>443</v>
      </c>
    </row>
    <row r="12" spans="1:21" x14ac:dyDescent="0.2">
      <c r="A12" t="s">
        <v>354</v>
      </c>
      <c r="B12" t="s">
        <v>683</v>
      </c>
    </row>
    <row r="13" spans="1:21" x14ac:dyDescent="0.2">
      <c r="A13" s="401" t="s">
        <v>475</v>
      </c>
      <c r="B13" t="s">
        <v>714</v>
      </c>
    </row>
    <row r="14" spans="1:21" x14ac:dyDescent="0.2">
      <c r="A14" s="401" t="s">
        <v>474</v>
      </c>
      <c r="B14" t="s">
        <v>715</v>
      </c>
    </row>
    <row r="15" spans="1:21" x14ac:dyDescent="0.2">
      <c r="A15" s="401" t="s">
        <v>476</v>
      </c>
      <c r="B15" s="249" t="s">
        <v>716</v>
      </c>
    </row>
    <row r="16" spans="1:21" x14ac:dyDescent="0.2">
      <c r="A16" s="401" t="s">
        <v>477</v>
      </c>
      <c r="B16" t="s">
        <v>717</v>
      </c>
    </row>
    <row r="17" spans="1:12" x14ac:dyDescent="0.2">
      <c r="A17" s="401" t="s">
        <v>478</v>
      </c>
      <c r="B17" t="s">
        <v>718</v>
      </c>
    </row>
    <row r="18" spans="1:12" x14ac:dyDescent="0.2">
      <c r="A18" s="401" t="s">
        <v>479</v>
      </c>
      <c r="B18" s="3" t="s">
        <v>688</v>
      </c>
    </row>
    <row r="19" spans="1:12" x14ac:dyDescent="0.2">
      <c r="A19" s="401" t="s">
        <v>480</v>
      </c>
      <c r="B19" t="s">
        <v>719</v>
      </c>
      <c r="L19" s="1"/>
    </row>
    <row r="20" spans="1:12" x14ac:dyDescent="0.2">
      <c r="A20" s="401" t="s">
        <v>481</v>
      </c>
      <c r="B20" t="s">
        <v>720</v>
      </c>
    </row>
    <row r="21" spans="1:12" x14ac:dyDescent="0.2">
      <c r="A21" s="401" t="s">
        <v>516</v>
      </c>
      <c r="B21" s="3" t="s">
        <v>739</v>
      </c>
    </row>
    <row r="22" spans="1:12" x14ac:dyDescent="0.2">
      <c r="A22" s="401" t="s">
        <v>517</v>
      </c>
      <c r="B22" s="3" t="s">
        <v>740</v>
      </c>
    </row>
    <row r="23" spans="1:12" x14ac:dyDescent="0.2">
      <c r="A23" s="401" t="s">
        <v>518</v>
      </c>
      <c r="B23" s="3" t="s">
        <v>741</v>
      </c>
    </row>
    <row r="24" spans="1:12" x14ac:dyDescent="0.2">
      <c r="A24" s="401" t="s">
        <v>626</v>
      </c>
      <c r="B24" t="s">
        <v>742</v>
      </c>
    </row>
    <row r="25" spans="1:12" x14ac:dyDescent="0.2">
      <c r="B25" s="425" t="s">
        <v>712</v>
      </c>
    </row>
    <row r="26" spans="1:12" x14ac:dyDescent="0.2">
      <c r="A26" s="4"/>
    </row>
    <row r="27" spans="1:12" x14ac:dyDescent="0.2">
      <c r="A27" s="270" t="s">
        <v>682</v>
      </c>
    </row>
    <row r="28" spans="1:12" x14ac:dyDescent="0.2">
      <c r="A28" s="484" t="s">
        <v>482</v>
      </c>
      <c r="B28" s="484"/>
      <c r="C28" s="484"/>
      <c r="D28" s="484"/>
      <c r="E28" s="484"/>
      <c r="F28" s="484"/>
      <c r="G28" s="484"/>
      <c r="H28" s="484"/>
      <c r="I28" s="484"/>
      <c r="J28" s="484"/>
    </row>
    <row r="29" spans="1:12" x14ac:dyDescent="0.2">
      <c r="A29" s="484"/>
      <c r="B29" s="484"/>
      <c r="C29" s="484"/>
      <c r="D29" s="484"/>
      <c r="E29" s="484"/>
      <c r="F29" s="484"/>
      <c r="G29" s="484"/>
      <c r="H29" s="484"/>
      <c r="I29" s="484"/>
      <c r="J29" s="484"/>
    </row>
    <row r="30" spans="1:12" x14ac:dyDescent="0.2">
      <c r="A30" s="484"/>
      <c r="B30" s="484"/>
      <c r="C30" s="484"/>
      <c r="D30" s="484"/>
      <c r="E30" s="484"/>
      <c r="F30" s="484"/>
      <c r="G30" s="484"/>
      <c r="H30" s="484"/>
      <c r="I30" s="484"/>
      <c r="J30" s="484"/>
    </row>
    <row r="31" spans="1:12" x14ac:dyDescent="0.2">
      <c r="A31" s="484"/>
      <c r="B31" s="484"/>
      <c r="C31" s="484"/>
      <c r="D31" s="484"/>
      <c r="E31" s="484"/>
      <c r="F31" s="484"/>
      <c r="G31" s="484"/>
      <c r="H31" s="484"/>
      <c r="I31" s="484"/>
      <c r="J31" s="484"/>
    </row>
    <row r="32" spans="1:12" x14ac:dyDescent="0.2">
      <c r="A32" s="484"/>
      <c r="B32" s="484"/>
      <c r="C32" s="484"/>
      <c r="D32" s="484"/>
      <c r="E32" s="484"/>
      <c r="F32" s="484"/>
      <c r="G32" s="484"/>
      <c r="H32" s="484"/>
      <c r="I32" s="484"/>
      <c r="J32" s="484"/>
    </row>
    <row r="34" spans="1:10" x14ac:dyDescent="0.2">
      <c r="A34" t="s">
        <v>689</v>
      </c>
    </row>
    <row r="35" spans="1:10" x14ac:dyDescent="0.2">
      <c r="A35" t="s">
        <v>692</v>
      </c>
    </row>
    <row r="36" spans="1:10" x14ac:dyDescent="0.2">
      <c r="A36" t="s">
        <v>690</v>
      </c>
    </row>
    <row r="37" spans="1:10" x14ac:dyDescent="0.2">
      <c r="A37" t="s">
        <v>627</v>
      </c>
    </row>
    <row r="39" spans="1:10" x14ac:dyDescent="0.2">
      <c r="A39" t="s">
        <v>694</v>
      </c>
    </row>
    <row r="40" spans="1:10" x14ac:dyDescent="0.2">
      <c r="A40" t="s">
        <v>693</v>
      </c>
    </row>
    <row r="42" spans="1:10" ht="12.75" customHeight="1" x14ac:dyDescent="0.2">
      <c r="A42" s="485" t="s">
        <v>699</v>
      </c>
      <c r="B42" s="485"/>
      <c r="C42" s="485"/>
      <c r="D42" s="418"/>
      <c r="E42" s="418"/>
      <c r="F42" s="418"/>
      <c r="G42" s="418"/>
      <c r="H42" s="418"/>
      <c r="I42" s="418"/>
      <c r="J42" s="418"/>
    </row>
    <row r="43" spans="1:10" x14ac:dyDescent="0.2">
      <c r="A43" s="401" t="s">
        <v>700</v>
      </c>
      <c r="C43" s="418"/>
      <c r="D43" s="418"/>
      <c r="E43" s="418"/>
      <c r="F43" s="418"/>
      <c r="G43" s="418"/>
      <c r="H43" s="418"/>
      <c r="I43" s="418"/>
      <c r="J43" s="418"/>
    </row>
  </sheetData>
  <mergeCells count="3">
    <mergeCell ref="A9:J9"/>
    <mergeCell ref="A28:J32"/>
    <mergeCell ref="A42:C42"/>
  </mergeCells>
  <hyperlinks>
    <hyperlink ref="A16" location="'Table4 No. producers'!A1" display="Table 4" xr:uid="{00000000-0004-0000-0000-000000000000}"/>
    <hyperlink ref="A17" location="'Table5 Farm site area'!A1" display="Table 5" xr:uid="{00000000-0004-0000-0000-000001000000}"/>
    <hyperlink ref="A18" location="'Table6 Sales 2004-08'!A1" display="Table 6" xr:uid="{00000000-0004-0000-0000-000002000000}"/>
    <hyperlink ref="A19" location="'Table7 Sales 2009-17'!A1" display="Table 7" xr:uid="{00000000-0004-0000-0000-000003000000}"/>
    <hyperlink ref="A20" location="'Table8 Dairy 2005-17'!A1" display="Table 8" xr:uid="{00000000-0004-0000-0000-000004000000}"/>
    <hyperlink ref="A21" location="'Table9 Cherry Variety 2017'!A1" display="Table 9" xr:uid="{00000000-0004-0000-0000-000005000000}"/>
    <hyperlink ref="A22" location="'Table10 Pear variety 2017'!A1" display="Table 10" xr:uid="{00000000-0004-0000-0000-000006000000}"/>
    <hyperlink ref="A23" location="'Table11 Apple Variety 2017'!A1" display="Table 11" xr:uid="{00000000-0004-0000-0000-000007000000}"/>
    <hyperlink ref="A24" location="'Table12 Grape Variety 2017'!A1" display="Table 12" xr:uid="{00000000-0004-0000-0000-000008000000}"/>
    <hyperlink ref="A13" location="'Table1 Summary_CropCat'!A1" display="Table 1" xr:uid="{00000000-0004-0000-0000-000009000000}"/>
    <hyperlink ref="A14" location="'Table2 Summary_Crop ac'!A1" display="Table 2" xr:uid="{00000000-0004-0000-0000-00000A000000}"/>
    <hyperlink ref="A15" location="'Table3 Sortable Crop ac'!A1" display="Table 3" xr:uid="{00000000-0004-0000-0000-00000B000000}"/>
    <hyperlink ref="A43" r:id="rId1" xr:uid="{00000000-0004-0000-0000-00000C000000}"/>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34"/>
  <sheetViews>
    <sheetView workbookViewId="0">
      <selection activeCell="I20" sqref="I20"/>
    </sheetView>
  </sheetViews>
  <sheetFormatPr defaultRowHeight="12.75" x14ac:dyDescent="0.2"/>
  <cols>
    <col min="1" max="1" width="22.5703125" customWidth="1"/>
    <col min="2" max="2" width="13.5703125" customWidth="1"/>
    <col min="3" max="3" width="10.7109375" style="2" customWidth="1"/>
    <col min="4" max="4" width="10" customWidth="1"/>
    <col min="7" max="7" width="14.140625" customWidth="1"/>
    <col min="8" max="8" width="12.5703125" customWidth="1"/>
  </cols>
  <sheetData>
    <row r="1" spans="1:4" x14ac:dyDescent="0.2">
      <c r="A1" s="270" t="s">
        <v>738</v>
      </c>
      <c r="C1"/>
    </row>
    <row r="2" spans="1:4" x14ac:dyDescent="0.2">
      <c r="A2" s="249" t="s">
        <v>710</v>
      </c>
      <c r="C2"/>
    </row>
    <row r="3" spans="1:4" x14ac:dyDescent="0.2">
      <c r="A3" s="425" t="s">
        <v>711</v>
      </c>
    </row>
    <row r="5" spans="1:4" ht="12.75" customHeight="1" x14ac:dyDescent="0.2">
      <c r="A5" s="377" t="s">
        <v>483</v>
      </c>
      <c r="B5" s="377" t="s">
        <v>484</v>
      </c>
      <c r="C5" s="381">
        <v>2017</v>
      </c>
      <c r="D5" s="476">
        <v>2018</v>
      </c>
    </row>
    <row r="6" spans="1:4" x14ac:dyDescent="0.2">
      <c r="A6" t="s">
        <v>485</v>
      </c>
      <c r="B6" t="s">
        <v>490</v>
      </c>
      <c r="C6" s="2" t="s">
        <v>587</v>
      </c>
      <c r="D6">
        <v>4.96</v>
      </c>
    </row>
    <row r="7" spans="1:4" x14ac:dyDescent="0.2">
      <c r="A7" t="s">
        <v>147</v>
      </c>
      <c r="B7" t="s">
        <v>490</v>
      </c>
      <c r="C7" s="2">
        <v>24</v>
      </c>
      <c r="D7">
        <v>50.57</v>
      </c>
    </row>
    <row r="8" spans="1:4" x14ac:dyDescent="0.2">
      <c r="A8" t="s">
        <v>486</v>
      </c>
      <c r="B8" t="s">
        <v>490</v>
      </c>
      <c r="C8" s="2">
        <v>369</v>
      </c>
      <c r="D8">
        <v>406.95</v>
      </c>
    </row>
    <row r="9" spans="1:4" x14ac:dyDescent="0.2">
      <c r="A9" t="s">
        <v>487</v>
      </c>
      <c r="B9" t="s">
        <v>490</v>
      </c>
      <c r="C9" s="2">
        <v>9</v>
      </c>
      <c r="D9">
        <v>5.22</v>
      </c>
    </row>
    <row r="10" spans="1:4" x14ac:dyDescent="0.2">
      <c r="A10" t="s">
        <v>488</v>
      </c>
      <c r="B10" t="s">
        <v>490</v>
      </c>
      <c r="C10" s="2" t="s">
        <v>587</v>
      </c>
      <c r="D10" s="2" t="s">
        <v>587</v>
      </c>
    </row>
    <row r="11" spans="1:4" x14ac:dyDescent="0.2">
      <c r="A11" t="s">
        <v>207</v>
      </c>
      <c r="B11" t="s">
        <v>490</v>
      </c>
      <c r="C11" s="2">
        <v>337</v>
      </c>
      <c r="D11">
        <v>414.29</v>
      </c>
    </row>
    <row r="12" spans="1:4" x14ac:dyDescent="0.2">
      <c r="A12" t="s">
        <v>489</v>
      </c>
      <c r="B12" t="s">
        <v>490</v>
      </c>
      <c r="C12" s="2" t="s">
        <v>587</v>
      </c>
      <c r="D12">
        <v>9.2200000000000006</v>
      </c>
    </row>
    <row r="13" spans="1:4" x14ac:dyDescent="0.2">
      <c r="A13" t="s">
        <v>491</v>
      </c>
      <c r="B13" t="s">
        <v>507</v>
      </c>
      <c r="C13" s="2">
        <v>11</v>
      </c>
      <c r="D13">
        <v>45.23</v>
      </c>
    </row>
    <row r="14" spans="1:4" x14ac:dyDescent="0.2">
      <c r="A14" t="s">
        <v>492</v>
      </c>
      <c r="B14" t="s">
        <v>490</v>
      </c>
      <c r="C14" s="2">
        <v>8</v>
      </c>
      <c r="D14">
        <v>15.9</v>
      </c>
    </row>
    <row r="15" spans="1:4" x14ac:dyDescent="0.2">
      <c r="A15" t="s">
        <v>493</v>
      </c>
      <c r="B15" t="s">
        <v>490</v>
      </c>
      <c r="C15" s="2" t="s">
        <v>587</v>
      </c>
      <c r="D15" s="2" t="s">
        <v>587</v>
      </c>
    </row>
    <row r="16" spans="1:4" x14ac:dyDescent="0.2">
      <c r="A16" t="s">
        <v>508</v>
      </c>
      <c r="B16" t="s">
        <v>490</v>
      </c>
      <c r="C16" s="2">
        <v>120</v>
      </c>
      <c r="D16">
        <v>109.21</v>
      </c>
    </row>
    <row r="17" spans="1:4" x14ac:dyDescent="0.2">
      <c r="A17" t="s">
        <v>509</v>
      </c>
      <c r="B17" t="s">
        <v>490</v>
      </c>
      <c r="C17" s="2" t="s">
        <v>587</v>
      </c>
    </row>
    <row r="18" spans="1:4" x14ac:dyDescent="0.2">
      <c r="A18" t="s">
        <v>511</v>
      </c>
      <c r="B18" t="s">
        <v>421</v>
      </c>
      <c r="C18" s="2">
        <v>396</v>
      </c>
    </row>
    <row r="19" spans="1:4" x14ac:dyDescent="0.2">
      <c r="A19" t="s">
        <v>512</v>
      </c>
      <c r="B19" t="s">
        <v>490</v>
      </c>
      <c r="C19" s="2">
        <v>12</v>
      </c>
    </row>
    <row r="20" spans="1:4" x14ac:dyDescent="0.2">
      <c r="A20" s="3" t="s">
        <v>513</v>
      </c>
      <c r="B20" t="s">
        <v>338</v>
      </c>
      <c r="C20" s="2">
        <v>349</v>
      </c>
      <c r="D20">
        <v>490.7</v>
      </c>
    </row>
    <row r="21" spans="1:4" x14ac:dyDescent="0.2">
      <c r="A21" s="3" t="s">
        <v>494</v>
      </c>
      <c r="B21" t="s">
        <v>338</v>
      </c>
      <c r="C21" s="2">
        <v>245</v>
      </c>
      <c r="D21" s="2" t="s">
        <v>587</v>
      </c>
    </row>
    <row r="22" spans="1:4" x14ac:dyDescent="0.2">
      <c r="A22" t="s">
        <v>495</v>
      </c>
      <c r="B22" t="s">
        <v>507</v>
      </c>
      <c r="C22" s="2">
        <v>192</v>
      </c>
      <c r="D22">
        <v>195.91</v>
      </c>
    </row>
    <row r="23" spans="1:4" x14ac:dyDescent="0.2">
      <c r="A23" t="s">
        <v>496</v>
      </c>
      <c r="B23" t="s">
        <v>490</v>
      </c>
      <c r="C23" s="2">
        <v>7</v>
      </c>
      <c r="D23">
        <v>6.82</v>
      </c>
    </row>
    <row r="24" spans="1:4" x14ac:dyDescent="0.2">
      <c r="A24" t="s">
        <v>497</v>
      </c>
      <c r="B24" t="s">
        <v>507</v>
      </c>
      <c r="C24" s="2" t="s">
        <v>587</v>
      </c>
      <c r="D24" s="2" t="s">
        <v>587</v>
      </c>
    </row>
    <row r="25" spans="1:4" x14ac:dyDescent="0.2">
      <c r="A25" t="s">
        <v>498</v>
      </c>
      <c r="B25" t="s">
        <v>490</v>
      </c>
      <c r="C25" s="2" t="s">
        <v>587</v>
      </c>
      <c r="D25" s="2" t="s">
        <v>587</v>
      </c>
    </row>
    <row r="26" spans="1:4" x14ac:dyDescent="0.2">
      <c r="A26" t="s">
        <v>499</v>
      </c>
      <c r="B26" t="s">
        <v>490</v>
      </c>
      <c r="C26" s="2" t="s">
        <v>587</v>
      </c>
      <c r="D26">
        <v>53.46</v>
      </c>
    </row>
    <row r="27" spans="1:4" x14ac:dyDescent="0.2">
      <c r="A27" t="s">
        <v>500</v>
      </c>
      <c r="B27" t="s">
        <v>490</v>
      </c>
      <c r="C27" s="2" t="s">
        <v>587</v>
      </c>
      <c r="D27">
        <v>4.1100000000000003</v>
      </c>
    </row>
    <row r="28" spans="1:4" x14ac:dyDescent="0.2">
      <c r="A28" t="s">
        <v>501</v>
      </c>
      <c r="B28" t="s">
        <v>490</v>
      </c>
      <c r="C28" s="2">
        <v>215</v>
      </c>
      <c r="D28">
        <v>283.02</v>
      </c>
    </row>
    <row r="29" spans="1:4" x14ac:dyDescent="0.2">
      <c r="A29" t="s">
        <v>502</v>
      </c>
      <c r="B29" t="s">
        <v>490</v>
      </c>
      <c r="C29" s="2" t="s">
        <v>587</v>
      </c>
      <c r="D29" s="2" t="s">
        <v>587</v>
      </c>
    </row>
    <row r="30" spans="1:4" x14ac:dyDescent="0.2">
      <c r="A30" t="s">
        <v>503</v>
      </c>
      <c r="B30" t="s">
        <v>490</v>
      </c>
      <c r="C30" s="2">
        <v>10</v>
      </c>
      <c r="D30">
        <v>10.1</v>
      </c>
    </row>
    <row r="31" spans="1:4" x14ac:dyDescent="0.2">
      <c r="A31" t="s">
        <v>337</v>
      </c>
      <c r="B31" t="s">
        <v>510</v>
      </c>
      <c r="C31" s="2" t="s">
        <v>2</v>
      </c>
    </row>
    <row r="32" spans="1:4" x14ac:dyDescent="0.2">
      <c r="A32" t="s">
        <v>504</v>
      </c>
      <c r="B32" t="s">
        <v>490</v>
      </c>
      <c r="C32" s="2">
        <v>191</v>
      </c>
      <c r="D32">
        <v>206.46</v>
      </c>
    </row>
    <row r="33" spans="1:4" x14ac:dyDescent="0.2">
      <c r="A33" t="s">
        <v>505</v>
      </c>
      <c r="B33" t="s">
        <v>490</v>
      </c>
      <c r="C33" s="2">
        <v>40</v>
      </c>
      <c r="D33">
        <v>44.92</v>
      </c>
    </row>
    <row r="34" spans="1:4" x14ac:dyDescent="0.2">
      <c r="A34" t="s">
        <v>506</v>
      </c>
      <c r="B34" t="s">
        <v>490</v>
      </c>
      <c r="C34" s="2">
        <v>11</v>
      </c>
      <c r="D34">
        <v>74.06</v>
      </c>
    </row>
  </sheetData>
  <sheetProtection sheet="1" objects="1" scenarios="1"/>
  <sortState xmlns:xlrd2="http://schemas.microsoft.com/office/spreadsheetml/2017/richdata2" ref="A5:G33">
    <sortCondition ref="A5"/>
  </sortState>
  <pageMargins left="0.7" right="0.7" top="0.75" bottom="0.75" header="0.3" footer="0.3"/>
  <pageSetup orientation="portrait" horizontalDpi="4294967293" vertic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37"/>
  <sheetViews>
    <sheetView workbookViewId="0">
      <selection activeCell="A3" sqref="A3"/>
    </sheetView>
  </sheetViews>
  <sheetFormatPr defaultRowHeight="12.75" x14ac:dyDescent="0.2"/>
  <cols>
    <col min="1" max="1" width="21" style="3" customWidth="1"/>
    <col min="2" max="2" width="11.7109375" style="3" customWidth="1"/>
    <col min="3" max="3" width="13.5703125" style="3" customWidth="1"/>
    <col min="4" max="4" width="9.140625" style="2"/>
  </cols>
  <sheetData>
    <row r="1" spans="1:4" x14ac:dyDescent="0.2">
      <c r="A1" s="371" t="s">
        <v>519</v>
      </c>
      <c r="D1"/>
    </row>
    <row r="2" spans="1:4" x14ac:dyDescent="0.2">
      <c r="A2" s="3" t="s">
        <v>710</v>
      </c>
      <c r="D2"/>
    </row>
    <row r="3" spans="1:4" x14ac:dyDescent="0.2">
      <c r="A3" s="425" t="s">
        <v>711</v>
      </c>
      <c r="D3"/>
    </row>
    <row r="5" spans="1:4" x14ac:dyDescent="0.2">
      <c r="A5" s="379" t="s">
        <v>514</v>
      </c>
      <c r="B5" s="379" t="s">
        <v>484</v>
      </c>
      <c r="C5" s="380" t="s">
        <v>615</v>
      </c>
      <c r="D5"/>
    </row>
    <row r="6" spans="1:4" x14ac:dyDescent="0.2">
      <c r="A6" s="3" t="s">
        <v>38</v>
      </c>
      <c r="B6" s="3" t="s">
        <v>522</v>
      </c>
      <c r="C6" s="297">
        <v>917</v>
      </c>
      <c r="D6"/>
    </row>
    <row r="7" spans="1:4" x14ac:dyDescent="0.2">
      <c r="A7" s="3" t="s">
        <v>39</v>
      </c>
      <c r="B7" s="3" t="s">
        <v>522</v>
      </c>
      <c r="C7" s="297">
        <v>490</v>
      </c>
      <c r="D7"/>
    </row>
    <row r="8" spans="1:4" x14ac:dyDescent="0.2">
      <c r="A8" s="3" t="s">
        <v>520</v>
      </c>
      <c r="B8" s="3" t="s">
        <v>522</v>
      </c>
      <c r="C8" s="297" t="s">
        <v>587</v>
      </c>
      <c r="D8"/>
    </row>
    <row r="9" spans="1:4" x14ac:dyDescent="0.2">
      <c r="A9" s="3" t="s">
        <v>529</v>
      </c>
      <c r="B9" s="3" t="s">
        <v>40</v>
      </c>
      <c r="C9" s="297" t="s">
        <v>587</v>
      </c>
      <c r="D9"/>
    </row>
    <row r="10" spans="1:4" x14ac:dyDescent="0.2">
      <c r="A10" s="3" t="s">
        <v>521</v>
      </c>
      <c r="B10" s="3" t="s">
        <v>522</v>
      </c>
      <c r="C10" s="297" t="s">
        <v>587</v>
      </c>
      <c r="D10"/>
    </row>
    <row r="11" spans="1:4" x14ac:dyDescent="0.2">
      <c r="A11" s="3" t="s">
        <v>42</v>
      </c>
      <c r="B11" s="3" t="s">
        <v>522</v>
      </c>
      <c r="C11" s="297">
        <v>58</v>
      </c>
      <c r="D11"/>
    </row>
    <row r="12" spans="1:4" x14ac:dyDescent="0.2">
      <c r="A12" s="3" t="s">
        <v>37</v>
      </c>
      <c r="B12" s="3" t="s">
        <v>522</v>
      </c>
      <c r="C12" s="297">
        <v>846</v>
      </c>
      <c r="D12"/>
    </row>
    <row r="13" spans="1:4" x14ac:dyDescent="0.2">
      <c r="A13" s="3" t="s">
        <v>523</v>
      </c>
      <c r="B13" s="3" t="s">
        <v>522</v>
      </c>
      <c r="C13" s="297" t="s">
        <v>587</v>
      </c>
      <c r="D13"/>
    </row>
    <row r="14" spans="1:4" x14ac:dyDescent="0.2">
      <c r="A14" s="3" t="s">
        <v>524</v>
      </c>
      <c r="B14" s="3" t="s">
        <v>40</v>
      </c>
      <c r="C14" s="297" t="s">
        <v>587</v>
      </c>
      <c r="D14"/>
    </row>
    <row r="15" spans="1:4" x14ac:dyDescent="0.2">
      <c r="A15" s="3" t="s">
        <v>421</v>
      </c>
      <c r="B15" s="3" t="s">
        <v>532</v>
      </c>
      <c r="C15" s="297">
        <v>129</v>
      </c>
      <c r="D15"/>
    </row>
    <row r="16" spans="1:4" x14ac:dyDescent="0.2">
      <c r="A16" s="3" t="s">
        <v>531</v>
      </c>
      <c r="B16" s="3" t="s">
        <v>40</v>
      </c>
      <c r="C16" s="297">
        <v>26</v>
      </c>
      <c r="D16"/>
    </row>
    <row r="17" spans="1:4" x14ac:dyDescent="0.2">
      <c r="A17" s="3" t="s">
        <v>588</v>
      </c>
      <c r="B17" s="3" t="s">
        <v>40</v>
      </c>
      <c r="C17" s="297" t="s">
        <v>587</v>
      </c>
      <c r="D17"/>
    </row>
    <row r="18" spans="1:4" x14ac:dyDescent="0.2">
      <c r="A18" s="3" t="s">
        <v>533</v>
      </c>
      <c r="B18" s="3" t="s">
        <v>40</v>
      </c>
      <c r="C18" s="297" t="s">
        <v>587</v>
      </c>
      <c r="D18"/>
    </row>
    <row r="19" spans="1:4" x14ac:dyDescent="0.2">
      <c r="A19" s="3" t="s">
        <v>525</v>
      </c>
      <c r="B19" s="3" t="s">
        <v>525</v>
      </c>
      <c r="C19" s="297" t="s">
        <v>587</v>
      </c>
    </row>
    <row r="20" spans="1:4" x14ac:dyDescent="0.2">
      <c r="A20" s="3" t="s">
        <v>43</v>
      </c>
      <c r="B20" s="3" t="s">
        <v>522</v>
      </c>
      <c r="C20" s="297">
        <v>70</v>
      </c>
      <c r="D20"/>
    </row>
    <row r="21" spans="1:4" x14ac:dyDescent="0.2">
      <c r="A21" s="3" t="s">
        <v>41</v>
      </c>
      <c r="B21" s="3" t="s">
        <v>522</v>
      </c>
      <c r="C21" s="297">
        <v>171</v>
      </c>
      <c r="D21"/>
    </row>
    <row r="22" spans="1:4" x14ac:dyDescent="0.2">
      <c r="A22" s="3" t="s">
        <v>530</v>
      </c>
      <c r="B22" s="3" t="s">
        <v>522</v>
      </c>
      <c r="C22" s="297" t="s">
        <v>587</v>
      </c>
      <c r="D22"/>
    </row>
    <row r="23" spans="1:4" x14ac:dyDescent="0.2">
      <c r="A23" s="3" t="s">
        <v>526</v>
      </c>
      <c r="B23" s="3" t="s">
        <v>522</v>
      </c>
      <c r="C23" s="297">
        <v>56</v>
      </c>
      <c r="D23"/>
    </row>
    <row r="24" spans="1:4" x14ac:dyDescent="0.2">
      <c r="A24" s="3" t="s">
        <v>527</v>
      </c>
      <c r="B24" s="3" t="s">
        <v>522</v>
      </c>
      <c r="C24" s="297" t="s">
        <v>587</v>
      </c>
      <c r="D24"/>
    </row>
    <row r="25" spans="1:4" x14ac:dyDescent="0.2">
      <c r="A25" s="3" t="s">
        <v>528</v>
      </c>
      <c r="B25" s="3" t="s">
        <v>522</v>
      </c>
      <c r="C25" s="297" t="s">
        <v>587</v>
      </c>
    </row>
    <row r="26" spans="1:4" x14ac:dyDescent="0.2">
      <c r="D26"/>
    </row>
    <row r="27" spans="1:4" x14ac:dyDescent="0.2">
      <c r="D27"/>
    </row>
    <row r="28" spans="1:4" x14ac:dyDescent="0.2">
      <c r="D28"/>
    </row>
    <row r="29" spans="1:4" x14ac:dyDescent="0.2">
      <c r="D29"/>
    </row>
    <row r="30" spans="1:4" x14ac:dyDescent="0.2">
      <c r="C30" s="297"/>
      <c r="D30"/>
    </row>
    <row r="31" spans="1:4" x14ac:dyDescent="0.2">
      <c r="C31" s="297"/>
      <c r="D31"/>
    </row>
    <row r="32" spans="1:4" x14ac:dyDescent="0.2">
      <c r="C32" s="297"/>
      <c r="D32"/>
    </row>
    <row r="33" spans="3:4" x14ac:dyDescent="0.2">
      <c r="C33" s="297"/>
      <c r="D33"/>
    </row>
    <row r="34" spans="3:4" x14ac:dyDescent="0.2">
      <c r="D34"/>
    </row>
    <row r="35" spans="3:4" x14ac:dyDescent="0.2">
      <c r="D35"/>
    </row>
    <row r="36" spans="3:4" x14ac:dyDescent="0.2">
      <c r="D36"/>
    </row>
    <row r="37" spans="3:4" x14ac:dyDescent="0.2">
      <c r="D37"/>
    </row>
  </sheetData>
  <sheetProtection sheet="1" objects="1" scenarios="1"/>
  <sortState xmlns:xlrd2="http://schemas.microsoft.com/office/spreadsheetml/2017/richdata2" ref="A5:C24">
    <sortCondition ref="A5"/>
  </sortState>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88"/>
  <sheetViews>
    <sheetView workbookViewId="0">
      <selection activeCell="I19" sqref="I19"/>
    </sheetView>
  </sheetViews>
  <sheetFormatPr defaultRowHeight="12.75" x14ac:dyDescent="0.2"/>
  <cols>
    <col min="1" max="1" width="32.5703125" customWidth="1"/>
    <col min="2" max="2" width="11.28515625" style="276" customWidth="1"/>
    <col min="13" max="13" width="14.140625" customWidth="1"/>
  </cols>
  <sheetData>
    <row r="1" spans="1:2" x14ac:dyDescent="0.2">
      <c r="A1" s="270" t="s">
        <v>628</v>
      </c>
    </row>
    <row r="2" spans="1:2" x14ac:dyDescent="0.2">
      <c r="A2" t="s">
        <v>710</v>
      </c>
    </row>
    <row r="3" spans="1:2" x14ac:dyDescent="0.2">
      <c r="A3" t="s">
        <v>611</v>
      </c>
    </row>
    <row r="4" spans="1:2" x14ac:dyDescent="0.2">
      <c r="A4" s="425" t="s">
        <v>711</v>
      </c>
    </row>
    <row r="6" spans="1:2" ht="17.25" customHeight="1" x14ac:dyDescent="0.2">
      <c r="A6" s="377" t="s">
        <v>515</v>
      </c>
      <c r="B6" s="378" t="s">
        <v>615</v>
      </c>
    </row>
    <row r="7" spans="1:2" x14ac:dyDescent="0.2">
      <c r="A7" s="3" t="s">
        <v>534</v>
      </c>
      <c r="B7" s="277" t="s">
        <v>587</v>
      </c>
    </row>
    <row r="8" spans="1:2" x14ac:dyDescent="0.2">
      <c r="A8" s="3" t="s">
        <v>593</v>
      </c>
      <c r="B8" s="277">
        <v>77</v>
      </c>
    </row>
    <row r="9" spans="1:2" x14ac:dyDescent="0.2">
      <c r="A9" s="3" t="s">
        <v>535</v>
      </c>
      <c r="B9" s="277" t="s">
        <v>587</v>
      </c>
    </row>
    <row r="10" spans="1:2" x14ac:dyDescent="0.2">
      <c r="A10" s="3" t="s">
        <v>536</v>
      </c>
      <c r="B10" s="277" t="s">
        <v>587</v>
      </c>
    </row>
    <row r="11" spans="1:2" x14ac:dyDescent="0.2">
      <c r="A11" s="3" t="s">
        <v>590</v>
      </c>
      <c r="B11" s="277">
        <v>50</v>
      </c>
    </row>
    <row r="12" spans="1:2" x14ac:dyDescent="0.2">
      <c r="A12" s="3" t="s">
        <v>32</v>
      </c>
      <c r="B12" s="277">
        <v>305</v>
      </c>
    </row>
    <row r="13" spans="1:2" x14ac:dyDescent="0.2">
      <c r="A13" s="3" t="s">
        <v>537</v>
      </c>
      <c r="B13" s="277" t="s">
        <v>587</v>
      </c>
    </row>
    <row r="14" spans="1:2" x14ac:dyDescent="0.2">
      <c r="A14" s="3" t="s">
        <v>538</v>
      </c>
      <c r="B14" s="277" t="s">
        <v>587</v>
      </c>
    </row>
    <row r="15" spans="1:2" x14ac:dyDescent="0.2">
      <c r="A15" s="3" t="s">
        <v>591</v>
      </c>
      <c r="B15" s="277">
        <v>281</v>
      </c>
    </row>
    <row r="16" spans="1:2" x14ac:dyDescent="0.2">
      <c r="A16" s="3" t="s">
        <v>592</v>
      </c>
      <c r="B16" s="277" t="s">
        <v>587</v>
      </c>
    </row>
    <row r="17" spans="1:2" x14ac:dyDescent="0.2">
      <c r="A17" s="3" t="s">
        <v>539</v>
      </c>
      <c r="B17" s="277" t="s">
        <v>587</v>
      </c>
    </row>
    <row r="18" spans="1:2" x14ac:dyDescent="0.2">
      <c r="A18" s="3" t="s">
        <v>540</v>
      </c>
      <c r="B18" s="277" t="s">
        <v>587</v>
      </c>
    </row>
    <row r="19" spans="1:2" x14ac:dyDescent="0.2">
      <c r="A19" s="3" t="s">
        <v>601</v>
      </c>
      <c r="B19" s="277">
        <v>1303</v>
      </c>
    </row>
    <row r="20" spans="1:2" x14ac:dyDescent="0.2">
      <c r="A20" s="3" t="s">
        <v>541</v>
      </c>
      <c r="B20" s="277" t="s">
        <v>587</v>
      </c>
    </row>
    <row r="21" spans="1:2" x14ac:dyDescent="0.2">
      <c r="A21" s="3" t="s">
        <v>579</v>
      </c>
      <c r="B21" s="277" t="s">
        <v>587</v>
      </c>
    </row>
    <row r="22" spans="1:2" x14ac:dyDescent="0.2">
      <c r="A22" s="3" t="s">
        <v>542</v>
      </c>
      <c r="B22" s="277" t="s">
        <v>587</v>
      </c>
    </row>
    <row r="23" spans="1:2" x14ac:dyDescent="0.2">
      <c r="A23" s="3" t="s">
        <v>543</v>
      </c>
      <c r="B23" s="277" t="s">
        <v>587</v>
      </c>
    </row>
    <row r="24" spans="1:2" x14ac:dyDescent="0.2">
      <c r="A24" s="3" t="s">
        <v>594</v>
      </c>
      <c r="B24" s="277">
        <v>66</v>
      </c>
    </row>
    <row r="25" spans="1:2" x14ac:dyDescent="0.2">
      <c r="A25" s="3" t="s">
        <v>544</v>
      </c>
      <c r="B25" s="277" t="s">
        <v>587</v>
      </c>
    </row>
    <row r="26" spans="1:2" x14ac:dyDescent="0.2">
      <c r="A26" s="3" t="s">
        <v>545</v>
      </c>
      <c r="B26" s="277" t="s">
        <v>587</v>
      </c>
    </row>
    <row r="27" spans="1:2" x14ac:dyDescent="0.2">
      <c r="A27" s="3" t="s">
        <v>30</v>
      </c>
      <c r="B27" s="277">
        <v>4514</v>
      </c>
    </row>
    <row r="28" spans="1:2" x14ac:dyDescent="0.2">
      <c r="A28" s="3" t="s">
        <v>28</v>
      </c>
      <c r="B28" s="277">
        <v>5832</v>
      </c>
    </row>
    <row r="29" spans="1:2" x14ac:dyDescent="0.2">
      <c r="A29" s="3" t="s">
        <v>602</v>
      </c>
      <c r="B29" s="277">
        <v>20</v>
      </c>
    </row>
    <row r="30" spans="1:2" x14ac:dyDescent="0.2">
      <c r="A30" s="3" t="s">
        <v>286</v>
      </c>
      <c r="B30" s="277">
        <v>1331</v>
      </c>
    </row>
    <row r="31" spans="1:2" x14ac:dyDescent="0.2">
      <c r="A31" s="3" t="s">
        <v>580</v>
      </c>
      <c r="B31" s="277" t="s">
        <v>587</v>
      </c>
    </row>
    <row r="32" spans="1:2" x14ac:dyDescent="0.2">
      <c r="A32" s="3" t="s">
        <v>609</v>
      </c>
      <c r="B32" s="277" t="s">
        <v>587</v>
      </c>
    </row>
    <row r="33" spans="1:2" x14ac:dyDescent="0.2">
      <c r="A33" s="3" t="s">
        <v>31</v>
      </c>
      <c r="B33" s="277">
        <v>2171</v>
      </c>
    </row>
    <row r="34" spans="1:2" x14ac:dyDescent="0.2">
      <c r="A34" s="3" t="s">
        <v>546</v>
      </c>
      <c r="B34" s="277">
        <v>1</v>
      </c>
    </row>
    <row r="35" spans="1:2" x14ac:dyDescent="0.2">
      <c r="A35" s="3" t="s">
        <v>547</v>
      </c>
      <c r="B35" s="277" t="s">
        <v>587</v>
      </c>
    </row>
    <row r="36" spans="1:2" x14ac:dyDescent="0.2">
      <c r="A36" s="3" t="s">
        <v>35</v>
      </c>
      <c r="B36" s="277">
        <v>3231</v>
      </c>
    </row>
    <row r="37" spans="1:2" x14ac:dyDescent="0.2">
      <c r="A37" s="3" t="s">
        <v>581</v>
      </c>
      <c r="B37" s="277" t="s">
        <v>587</v>
      </c>
    </row>
    <row r="38" spans="1:2" x14ac:dyDescent="0.2">
      <c r="A38" t="s">
        <v>589</v>
      </c>
      <c r="B38" s="276" t="s">
        <v>587</v>
      </c>
    </row>
    <row r="39" spans="1:2" x14ac:dyDescent="0.2">
      <c r="A39" s="3" t="s">
        <v>595</v>
      </c>
      <c r="B39" s="277">
        <v>37</v>
      </c>
    </row>
    <row r="40" spans="1:2" x14ac:dyDescent="0.2">
      <c r="A40" s="3" t="s">
        <v>548</v>
      </c>
      <c r="B40" s="277">
        <v>78</v>
      </c>
    </row>
    <row r="41" spans="1:2" x14ac:dyDescent="0.2">
      <c r="A41" s="3" t="s">
        <v>549</v>
      </c>
      <c r="B41" s="277" t="s">
        <v>587</v>
      </c>
    </row>
    <row r="42" spans="1:2" x14ac:dyDescent="0.2">
      <c r="A42" s="3" t="s">
        <v>550</v>
      </c>
      <c r="B42" s="277" t="s">
        <v>587</v>
      </c>
    </row>
    <row r="43" spans="1:2" x14ac:dyDescent="0.2">
      <c r="A43" s="3" t="s">
        <v>551</v>
      </c>
      <c r="B43" s="277" t="s">
        <v>587</v>
      </c>
    </row>
    <row r="44" spans="1:2" x14ac:dyDescent="0.2">
      <c r="A44" s="3" t="s">
        <v>596</v>
      </c>
      <c r="B44" s="277">
        <v>187</v>
      </c>
    </row>
    <row r="45" spans="1:2" x14ac:dyDescent="0.2">
      <c r="A45" s="3" t="s">
        <v>552</v>
      </c>
      <c r="B45" s="277" t="s">
        <v>587</v>
      </c>
    </row>
    <row r="46" spans="1:2" x14ac:dyDescent="0.2">
      <c r="A46" s="3" t="s">
        <v>597</v>
      </c>
      <c r="B46" s="277">
        <v>87</v>
      </c>
    </row>
    <row r="47" spans="1:2" x14ac:dyDescent="0.2">
      <c r="A47" s="3" t="s">
        <v>553</v>
      </c>
      <c r="B47" s="277" t="s">
        <v>587</v>
      </c>
    </row>
    <row r="48" spans="1:2" x14ac:dyDescent="0.2">
      <c r="A48" s="3" t="s">
        <v>554</v>
      </c>
      <c r="B48" s="277" t="s">
        <v>587</v>
      </c>
    </row>
    <row r="49" spans="1:2" x14ac:dyDescent="0.2">
      <c r="A49" s="3" t="s">
        <v>555</v>
      </c>
      <c r="B49" s="277" t="s">
        <v>587</v>
      </c>
    </row>
    <row r="50" spans="1:2" x14ac:dyDescent="0.2">
      <c r="A50" s="3" t="s">
        <v>556</v>
      </c>
      <c r="B50" s="277" t="s">
        <v>587</v>
      </c>
    </row>
    <row r="51" spans="1:2" x14ac:dyDescent="0.2">
      <c r="A51" s="3" t="s">
        <v>557</v>
      </c>
      <c r="B51" s="277" t="s">
        <v>587</v>
      </c>
    </row>
    <row r="52" spans="1:2" x14ac:dyDescent="0.2">
      <c r="A52" s="3" t="s">
        <v>558</v>
      </c>
      <c r="B52" s="277" t="s">
        <v>587</v>
      </c>
    </row>
    <row r="53" spans="1:2" x14ac:dyDescent="0.2">
      <c r="A53" s="3" t="s">
        <v>600</v>
      </c>
      <c r="B53" s="277" t="s">
        <v>587</v>
      </c>
    </row>
    <row r="54" spans="1:2" s="249" customFormat="1" x14ac:dyDescent="0.2">
      <c r="A54" s="3" t="s">
        <v>586</v>
      </c>
      <c r="B54" s="277">
        <v>577.4</v>
      </c>
    </row>
    <row r="55" spans="1:2" x14ac:dyDescent="0.2">
      <c r="A55" s="3" t="s">
        <v>585</v>
      </c>
      <c r="B55" s="277" t="s">
        <v>587</v>
      </c>
    </row>
    <row r="56" spans="1:2" x14ac:dyDescent="0.2">
      <c r="A56" s="3" t="s">
        <v>603</v>
      </c>
      <c r="B56" s="277" t="s">
        <v>587</v>
      </c>
    </row>
    <row r="57" spans="1:2" x14ac:dyDescent="0.2">
      <c r="A57" s="3" t="s">
        <v>559</v>
      </c>
      <c r="B57" s="277" t="s">
        <v>587</v>
      </c>
    </row>
    <row r="58" spans="1:2" x14ac:dyDescent="0.2">
      <c r="A58" s="3" t="s">
        <v>560</v>
      </c>
      <c r="B58" s="277" t="s">
        <v>587</v>
      </c>
    </row>
    <row r="59" spans="1:2" x14ac:dyDescent="0.2">
      <c r="A59" s="3" t="s">
        <v>598</v>
      </c>
      <c r="B59" s="277">
        <v>104</v>
      </c>
    </row>
    <row r="60" spans="1:2" x14ac:dyDescent="0.2">
      <c r="A60" t="s">
        <v>582</v>
      </c>
      <c r="B60" s="276" t="s">
        <v>587</v>
      </c>
    </row>
    <row r="61" spans="1:2" x14ac:dyDescent="0.2">
      <c r="A61" s="3" t="s">
        <v>599</v>
      </c>
      <c r="B61" s="276" t="s">
        <v>587</v>
      </c>
    </row>
    <row r="62" spans="1:2" x14ac:dyDescent="0.2">
      <c r="A62" t="s">
        <v>604</v>
      </c>
      <c r="B62" s="276">
        <v>190</v>
      </c>
    </row>
    <row r="63" spans="1:2" x14ac:dyDescent="0.2">
      <c r="A63" t="s">
        <v>561</v>
      </c>
      <c r="B63" s="276" t="s">
        <v>587</v>
      </c>
    </row>
    <row r="64" spans="1:2" x14ac:dyDescent="0.2">
      <c r="A64" t="s">
        <v>29</v>
      </c>
      <c r="B64" s="276">
        <v>1669</v>
      </c>
    </row>
    <row r="65" spans="1:2" x14ac:dyDescent="0.2">
      <c r="A65" t="s">
        <v>562</v>
      </c>
      <c r="B65" s="276" t="s">
        <v>587</v>
      </c>
    </row>
    <row r="66" spans="1:2" x14ac:dyDescent="0.2">
      <c r="A66" t="s">
        <v>563</v>
      </c>
      <c r="B66" s="276" t="s">
        <v>587</v>
      </c>
    </row>
    <row r="67" spans="1:2" x14ac:dyDescent="0.2">
      <c r="A67" t="s">
        <v>564</v>
      </c>
      <c r="B67" s="276" t="s">
        <v>587</v>
      </c>
    </row>
    <row r="68" spans="1:2" x14ac:dyDescent="0.2">
      <c r="A68" t="s">
        <v>565</v>
      </c>
      <c r="B68" s="276" t="s">
        <v>587</v>
      </c>
    </row>
    <row r="69" spans="1:2" x14ac:dyDescent="0.2">
      <c r="A69" t="s">
        <v>566</v>
      </c>
      <c r="B69" s="369">
        <v>0.6</v>
      </c>
    </row>
    <row r="70" spans="1:2" x14ac:dyDescent="0.2">
      <c r="A70" t="s">
        <v>567</v>
      </c>
      <c r="B70" s="276" t="s">
        <v>587</v>
      </c>
    </row>
    <row r="71" spans="1:2" x14ac:dyDescent="0.2">
      <c r="A71" t="s">
        <v>583</v>
      </c>
      <c r="B71" s="276" t="s">
        <v>587</v>
      </c>
    </row>
    <row r="72" spans="1:2" x14ac:dyDescent="0.2">
      <c r="A72" t="s">
        <v>568</v>
      </c>
      <c r="B72" s="276" t="s">
        <v>587</v>
      </c>
    </row>
    <row r="73" spans="1:2" x14ac:dyDescent="0.2">
      <c r="A73" t="s">
        <v>605</v>
      </c>
      <c r="B73" s="276" t="s">
        <v>587</v>
      </c>
    </row>
    <row r="74" spans="1:2" x14ac:dyDescent="0.2">
      <c r="A74" t="s">
        <v>569</v>
      </c>
      <c r="B74" s="276" t="s">
        <v>587</v>
      </c>
    </row>
    <row r="75" spans="1:2" x14ac:dyDescent="0.2">
      <c r="A75" t="s">
        <v>570</v>
      </c>
      <c r="B75" s="276" t="s">
        <v>587</v>
      </c>
    </row>
    <row r="76" spans="1:2" x14ac:dyDescent="0.2">
      <c r="A76" t="s">
        <v>571</v>
      </c>
      <c r="B76" s="276" t="s">
        <v>587</v>
      </c>
    </row>
    <row r="77" spans="1:2" x14ac:dyDescent="0.2">
      <c r="A77" t="s">
        <v>572</v>
      </c>
      <c r="B77" s="276" t="s">
        <v>587</v>
      </c>
    </row>
    <row r="78" spans="1:2" x14ac:dyDescent="0.2">
      <c r="A78" t="s">
        <v>573</v>
      </c>
      <c r="B78" s="276" t="s">
        <v>587</v>
      </c>
    </row>
    <row r="79" spans="1:2" x14ac:dyDescent="0.2">
      <c r="A79" t="s">
        <v>606</v>
      </c>
      <c r="B79" s="276" t="s">
        <v>587</v>
      </c>
    </row>
    <row r="80" spans="1:2" x14ac:dyDescent="0.2">
      <c r="A80" t="s">
        <v>608</v>
      </c>
      <c r="B80" s="276" t="s">
        <v>587</v>
      </c>
    </row>
    <row r="81" spans="1:2" x14ac:dyDescent="0.2">
      <c r="A81" t="s">
        <v>574</v>
      </c>
      <c r="B81" s="276" t="s">
        <v>587</v>
      </c>
    </row>
    <row r="82" spans="1:2" x14ac:dyDescent="0.2">
      <c r="A82" t="s">
        <v>610</v>
      </c>
      <c r="B82" s="276" t="s">
        <v>587</v>
      </c>
    </row>
    <row r="83" spans="1:2" x14ac:dyDescent="0.2">
      <c r="A83" t="s">
        <v>575</v>
      </c>
      <c r="B83" s="276" t="s">
        <v>587</v>
      </c>
    </row>
    <row r="84" spans="1:2" x14ac:dyDescent="0.2">
      <c r="A84" t="s">
        <v>576</v>
      </c>
      <c r="B84" s="276" t="s">
        <v>587</v>
      </c>
    </row>
    <row r="85" spans="1:2" x14ac:dyDescent="0.2">
      <c r="A85" t="s">
        <v>577</v>
      </c>
      <c r="B85" s="276" t="s">
        <v>587</v>
      </c>
    </row>
    <row r="86" spans="1:2" x14ac:dyDescent="0.2">
      <c r="A86" t="s">
        <v>584</v>
      </c>
      <c r="B86" s="276">
        <v>4</v>
      </c>
    </row>
    <row r="87" spans="1:2" x14ac:dyDescent="0.2">
      <c r="A87" t="s">
        <v>578</v>
      </c>
      <c r="B87" s="276" t="s">
        <v>587</v>
      </c>
    </row>
    <row r="88" spans="1:2" x14ac:dyDescent="0.2">
      <c r="A88" t="s">
        <v>607</v>
      </c>
      <c r="B88" s="276" t="s">
        <v>587</v>
      </c>
    </row>
  </sheetData>
  <sheetProtection sheet="1" objects="1" scenarios="1"/>
  <sortState xmlns:xlrd2="http://schemas.microsoft.com/office/spreadsheetml/2017/richdata2" ref="A6:B87">
    <sortCondition ref="A6"/>
  </sortState>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59"/>
  <sheetViews>
    <sheetView workbookViewId="0">
      <selection activeCell="A4" sqref="A4"/>
    </sheetView>
  </sheetViews>
  <sheetFormatPr defaultRowHeight="12.75" x14ac:dyDescent="0.2"/>
  <cols>
    <col min="1" max="1" width="19.140625" customWidth="1"/>
    <col min="2" max="2" width="13.85546875" style="430" customWidth="1"/>
    <col min="3" max="3" width="13.85546875" customWidth="1"/>
  </cols>
  <sheetData>
    <row r="1" spans="1:3" x14ac:dyDescent="0.2">
      <c r="A1" s="270" t="s">
        <v>684</v>
      </c>
      <c r="B1" s="428"/>
    </row>
    <row r="2" spans="1:3" x14ac:dyDescent="0.2">
      <c r="A2" t="s">
        <v>710</v>
      </c>
      <c r="B2" s="428"/>
    </row>
    <row r="3" spans="1:3" x14ac:dyDescent="0.2">
      <c r="A3" t="s">
        <v>611</v>
      </c>
      <c r="B3" s="428"/>
    </row>
    <row r="4" spans="1:3" x14ac:dyDescent="0.2">
      <c r="A4" s="425" t="s">
        <v>711</v>
      </c>
      <c r="B4" s="428"/>
    </row>
    <row r="5" spans="1:3" x14ac:dyDescent="0.2">
      <c r="B5" s="428"/>
    </row>
    <row r="6" spans="1:3" x14ac:dyDescent="0.2">
      <c r="A6" s="377" t="s">
        <v>514</v>
      </c>
      <c r="B6" s="429" t="s">
        <v>484</v>
      </c>
      <c r="C6" s="382" t="s">
        <v>615</v>
      </c>
    </row>
    <row r="7" spans="1:3" s="149" customFormat="1" x14ac:dyDescent="0.2">
      <c r="A7" s="384" t="s">
        <v>674</v>
      </c>
      <c r="B7" s="430" t="s">
        <v>677</v>
      </c>
      <c r="C7" s="383" t="s">
        <v>587</v>
      </c>
    </row>
    <row r="8" spans="1:3" x14ac:dyDescent="0.2">
      <c r="A8" t="s">
        <v>629</v>
      </c>
      <c r="B8" s="430" t="s">
        <v>677</v>
      </c>
      <c r="C8" s="383" t="s">
        <v>587</v>
      </c>
    </row>
    <row r="9" spans="1:3" x14ac:dyDescent="0.2">
      <c r="A9" t="s">
        <v>630</v>
      </c>
      <c r="B9" s="430" t="s">
        <v>663</v>
      </c>
      <c r="C9" s="383" t="s">
        <v>587</v>
      </c>
    </row>
    <row r="10" spans="1:3" x14ac:dyDescent="0.2">
      <c r="A10" t="s">
        <v>680</v>
      </c>
      <c r="B10" s="430" t="s">
        <v>677</v>
      </c>
      <c r="C10" s="383" t="s">
        <v>587</v>
      </c>
    </row>
    <row r="11" spans="1:3" x14ac:dyDescent="0.2">
      <c r="A11" t="s">
        <v>273</v>
      </c>
      <c r="B11" s="430" t="s">
        <v>677</v>
      </c>
      <c r="C11" s="274">
        <v>249</v>
      </c>
    </row>
    <row r="12" spans="1:3" x14ac:dyDescent="0.2">
      <c r="A12" t="s">
        <v>631</v>
      </c>
      <c r="B12" s="430" t="s">
        <v>663</v>
      </c>
      <c r="C12" s="383" t="s">
        <v>587</v>
      </c>
    </row>
    <row r="13" spans="1:3" x14ac:dyDescent="0.2">
      <c r="A13" t="s">
        <v>277</v>
      </c>
      <c r="B13" s="430" t="s">
        <v>678</v>
      </c>
      <c r="C13" s="274">
        <v>83</v>
      </c>
    </row>
    <row r="14" spans="1:3" x14ac:dyDescent="0.2">
      <c r="A14" t="s">
        <v>632</v>
      </c>
      <c r="B14" s="430" t="s">
        <v>678</v>
      </c>
      <c r="C14" s="383" t="s">
        <v>587</v>
      </c>
    </row>
    <row r="15" spans="1:3" x14ac:dyDescent="0.2">
      <c r="A15" t="s">
        <v>270</v>
      </c>
      <c r="B15" s="430" t="s">
        <v>673</v>
      </c>
      <c r="C15" s="274">
        <v>1151</v>
      </c>
    </row>
    <row r="16" spans="1:3" x14ac:dyDescent="0.2">
      <c r="A16" t="s">
        <v>633</v>
      </c>
      <c r="B16" s="430" t="s">
        <v>677</v>
      </c>
      <c r="C16" s="383" t="s">
        <v>587</v>
      </c>
    </row>
    <row r="17" spans="1:3" x14ac:dyDescent="0.2">
      <c r="A17" t="s">
        <v>634</v>
      </c>
      <c r="B17" s="430" t="s">
        <v>678</v>
      </c>
      <c r="C17" s="274">
        <v>16</v>
      </c>
    </row>
    <row r="18" spans="1:3" x14ac:dyDescent="0.2">
      <c r="A18" t="s">
        <v>635</v>
      </c>
      <c r="B18" s="430" t="s">
        <v>663</v>
      </c>
      <c r="C18" s="383" t="s">
        <v>587</v>
      </c>
    </row>
    <row r="19" spans="1:3" x14ac:dyDescent="0.2">
      <c r="A19" t="s">
        <v>636</v>
      </c>
      <c r="B19" s="430" t="s">
        <v>677</v>
      </c>
      <c r="C19" s="274">
        <v>2</v>
      </c>
    </row>
    <row r="20" spans="1:3" x14ac:dyDescent="0.2">
      <c r="A20" t="s">
        <v>637</v>
      </c>
      <c r="B20" s="430" t="s">
        <v>678</v>
      </c>
      <c r="C20" s="383" t="s">
        <v>587</v>
      </c>
    </row>
    <row r="21" spans="1:3" x14ac:dyDescent="0.2">
      <c r="A21" t="s">
        <v>638</v>
      </c>
      <c r="B21" s="430" t="s">
        <v>678</v>
      </c>
      <c r="C21" s="383" t="s">
        <v>587</v>
      </c>
    </row>
    <row r="22" spans="1:3" x14ac:dyDescent="0.2">
      <c r="A22" t="s">
        <v>639</v>
      </c>
      <c r="B22" s="430" t="s">
        <v>663</v>
      </c>
      <c r="C22" s="383" t="s">
        <v>587</v>
      </c>
    </row>
    <row r="23" spans="1:3" x14ac:dyDescent="0.2">
      <c r="A23" t="s">
        <v>640</v>
      </c>
      <c r="B23" s="430" t="s">
        <v>663</v>
      </c>
      <c r="C23" s="383" t="s">
        <v>587</v>
      </c>
    </row>
    <row r="24" spans="1:3" x14ac:dyDescent="0.2">
      <c r="A24" t="s">
        <v>641</v>
      </c>
      <c r="B24" s="430" t="s">
        <v>663</v>
      </c>
      <c r="C24" s="383" t="s">
        <v>587</v>
      </c>
    </row>
    <row r="25" spans="1:3" x14ac:dyDescent="0.2">
      <c r="A25" t="s">
        <v>672</v>
      </c>
      <c r="B25" s="430" t="s">
        <v>678</v>
      </c>
      <c r="C25" s="383" t="s">
        <v>587</v>
      </c>
    </row>
    <row r="26" spans="1:3" x14ac:dyDescent="0.2">
      <c r="A26" t="s">
        <v>642</v>
      </c>
      <c r="B26" s="430" t="s">
        <v>677</v>
      </c>
      <c r="C26" s="383" t="s">
        <v>587</v>
      </c>
    </row>
    <row r="27" spans="1:3" x14ac:dyDescent="0.2">
      <c r="A27" t="s">
        <v>643</v>
      </c>
      <c r="B27" s="430" t="s">
        <v>677</v>
      </c>
      <c r="C27" s="383" t="s">
        <v>587</v>
      </c>
    </row>
    <row r="28" spans="1:3" x14ac:dyDescent="0.2">
      <c r="A28" t="s">
        <v>644</v>
      </c>
      <c r="B28" s="430" t="s">
        <v>677</v>
      </c>
      <c r="C28" s="383" t="s">
        <v>587</v>
      </c>
    </row>
    <row r="29" spans="1:3" x14ac:dyDescent="0.2">
      <c r="A29" t="s">
        <v>645</v>
      </c>
      <c r="B29" s="430" t="s">
        <v>678</v>
      </c>
      <c r="C29" s="274">
        <v>4</v>
      </c>
    </row>
    <row r="30" spans="1:3" x14ac:dyDescent="0.2">
      <c r="A30" t="s">
        <v>646</v>
      </c>
      <c r="B30" s="430" t="s">
        <v>677</v>
      </c>
      <c r="C30" s="274">
        <v>8</v>
      </c>
    </row>
    <row r="31" spans="1:3" x14ac:dyDescent="0.2">
      <c r="A31" t="s">
        <v>647</v>
      </c>
      <c r="B31" s="430" t="s">
        <v>677</v>
      </c>
      <c r="C31" s="383" t="s">
        <v>587</v>
      </c>
    </row>
    <row r="32" spans="1:3" x14ac:dyDescent="0.2">
      <c r="A32" t="s">
        <v>648</v>
      </c>
      <c r="B32" s="430" t="s">
        <v>678</v>
      </c>
      <c r="C32" s="383" t="s">
        <v>587</v>
      </c>
    </row>
    <row r="33" spans="1:3" x14ac:dyDescent="0.2">
      <c r="A33" t="s">
        <v>272</v>
      </c>
      <c r="B33" s="430" t="s">
        <v>677</v>
      </c>
      <c r="C33" s="274">
        <v>131</v>
      </c>
    </row>
    <row r="34" spans="1:3" x14ac:dyDescent="0.2">
      <c r="A34" t="s">
        <v>669</v>
      </c>
      <c r="B34" s="430" t="s">
        <v>421</v>
      </c>
      <c r="C34" s="274">
        <v>2</v>
      </c>
    </row>
    <row r="35" spans="1:3" x14ac:dyDescent="0.2">
      <c r="A35" t="s">
        <v>649</v>
      </c>
      <c r="B35" s="430" t="s">
        <v>677</v>
      </c>
      <c r="C35" s="383" t="s">
        <v>587</v>
      </c>
    </row>
    <row r="36" spans="1:3" x14ac:dyDescent="0.2">
      <c r="A36" t="s">
        <v>650</v>
      </c>
      <c r="B36" s="430" t="s">
        <v>678</v>
      </c>
      <c r="C36" s="383" t="s">
        <v>587</v>
      </c>
    </row>
    <row r="37" spans="1:3" x14ac:dyDescent="0.2">
      <c r="A37" t="s">
        <v>651</v>
      </c>
      <c r="B37" s="430" t="s">
        <v>678</v>
      </c>
      <c r="C37" s="383" t="s">
        <v>587</v>
      </c>
    </row>
    <row r="38" spans="1:3" x14ac:dyDescent="0.2">
      <c r="A38" t="s">
        <v>652</v>
      </c>
      <c r="B38" s="430" t="s">
        <v>678</v>
      </c>
      <c r="C38" s="383" t="s">
        <v>587</v>
      </c>
    </row>
    <row r="39" spans="1:3" x14ac:dyDescent="0.2">
      <c r="A39" t="s">
        <v>271</v>
      </c>
      <c r="B39" s="430" t="s">
        <v>675</v>
      </c>
      <c r="C39" s="274">
        <v>64</v>
      </c>
    </row>
    <row r="40" spans="1:3" x14ac:dyDescent="0.2">
      <c r="A40" t="s">
        <v>653</v>
      </c>
      <c r="B40" s="430" t="s">
        <v>678</v>
      </c>
      <c r="C40" s="383" t="s">
        <v>587</v>
      </c>
    </row>
    <row r="41" spans="1:3" x14ac:dyDescent="0.2">
      <c r="A41" t="s">
        <v>654</v>
      </c>
      <c r="B41" s="430" t="s">
        <v>678</v>
      </c>
      <c r="C41" s="383" t="s">
        <v>587</v>
      </c>
    </row>
    <row r="42" spans="1:3" x14ac:dyDescent="0.2">
      <c r="A42" t="s">
        <v>655</v>
      </c>
      <c r="B42" s="430" t="s">
        <v>677</v>
      </c>
      <c r="C42" s="274">
        <v>10</v>
      </c>
    </row>
    <row r="43" spans="1:3" x14ac:dyDescent="0.2">
      <c r="A43" t="s">
        <v>656</v>
      </c>
      <c r="B43" s="430" t="s">
        <v>663</v>
      </c>
      <c r="C43" s="383" t="s">
        <v>587</v>
      </c>
    </row>
    <row r="44" spans="1:3" x14ac:dyDescent="0.2">
      <c r="A44" t="s">
        <v>657</v>
      </c>
      <c r="B44" s="430" t="s">
        <v>677</v>
      </c>
      <c r="C44" s="383" t="s">
        <v>587</v>
      </c>
    </row>
    <row r="45" spans="1:3" x14ac:dyDescent="0.2">
      <c r="A45" t="s">
        <v>676</v>
      </c>
      <c r="B45" s="430" t="s">
        <v>663</v>
      </c>
      <c r="C45" s="383" t="s">
        <v>587</v>
      </c>
    </row>
    <row r="46" spans="1:3" x14ac:dyDescent="0.2">
      <c r="A46" t="s">
        <v>276</v>
      </c>
      <c r="B46" s="430" t="s">
        <v>678</v>
      </c>
      <c r="C46" s="274">
        <v>124</v>
      </c>
    </row>
    <row r="47" spans="1:3" x14ac:dyDescent="0.2">
      <c r="A47" t="s">
        <v>658</v>
      </c>
      <c r="B47" s="430" t="s">
        <v>678</v>
      </c>
      <c r="C47" s="383" t="s">
        <v>587</v>
      </c>
    </row>
    <row r="48" spans="1:3" x14ac:dyDescent="0.2">
      <c r="A48" t="s">
        <v>659</v>
      </c>
      <c r="B48" s="430" t="s">
        <v>678</v>
      </c>
      <c r="C48" s="383" t="s">
        <v>587</v>
      </c>
    </row>
    <row r="49" spans="1:3" x14ac:dyDescent="0.2">
      <c r="A49" t="s">
        <v>660</v>
      </c>
      <c r="B49" s="430" t="s">
        <v>678</v>
      </c>
      <c r="C49" s="274">
        <v>4</v>
      </c>
    </row>
    <row r="50" spans="1:3" x14ac:dyDescent="0.2">
      <c r="A50" t="s">
        <v>661</v>
      </c>
      <c r="B50" s="430" t="s">
        <v>663</v>
      </c>
      <c r="C50" s="383" t="s">
        <v>587</v>
      </c>
    </row>
    <row r="51" spans="1:3" x14ac:dyDescent="0.2">
      <c r="A51" t="s">
        <v>662</v>
      </c>
      <c r="B51" s="430" t="s">
        <v>663</v>
      </c>
      <c r="C51" s="383" t="s">
        <v>587</v>
      </c>
    </row>
    <row r="52" spans="1:3" x14ac:dyDescent="0.2">
      <c r="A52" t="s">
        <v>274</v>
      </c>
      <c r="B52" s="430" t="s">
        <v>677</v>
      </c>
      <c r="C52" s="274">
        <v>131</v>
      </c>
    </row>
    <row r="53" spans="1:3" x14ac:dyDescent="0.2">
      <c r="A53" t="s">
        <v>671</v>
      </c>
      <c r="B53" s="430" t="s">
        <v>663</v>
      </c>
      <c r="C53" s="385">
        <v>7</v>
      </c>
    </row>
    <row r="54" spans="1:3" x14ac:dyDescent="0.2">
      <c r="A54" t="s">
        <v>664</v>
      </c>
      <c r="B54" s="430" t="s">
        <v>677</v>
      </c>
      <c r="C54" s="383" t="s">
        <v>587</v>
      </c>
    </row>
    <row r="55" spans="1:3" x14ac:dyDescent="0.2">
      <c r="A55" t="s">
        <v>665</v>
      </c>
      <c r="B55" s="430" t="s">
        <v>663</v>
      </c>
      <c r="C55" s="383" t="s">
        <v>587</v>
      </c>
    </row>
    <row r="56" spans="1:3" x14ac:dyDescent="0.2">
      <c r="A56" t="s">
        <v>666</v>
      </c>
      <c r="B56" s="430" t="s">
        <v>663</v>
      </c>
      <c r="C56" s="383" t="s">
        <v>587</v>
      </c>
    </row>
    <row r="57" spans="1:3" x14ac:dyDescent="0.2">
      <c r="A57" t="s">
        <v>667</v>
      </c>
      <c r="B57" s="430" t="s">
        <v>678</v>
      </c>
      <c r="C57" s="383" t="s">
        <v>587</v>
      </c>
    </row>
    <row r="58" spans="1:3" x14ac:dyDescent="0.2">
      <c r="A58" t="s">
        <v>670</v>
      </c>
      <c r="B58" s="430" t="s">
        <v>679</v>
      </c>
      <c r="C58" s="274">
        <v>78</v>
      </c>
    </row>
    <row r="59" spans="1:3" x14ac:dyDescent="0.2">
      <c r="A59" t="s">
        <v>668</v>
      </c>
      <c r="B59" s="430" t="s">
        <v>677</v>
      </c>
      <c r="C59" s="383" t="s">
        <v>587</v>
      </c>
    </row>
  </sheetData>
  <sortState xmlns:xlrd2="http://schemas.microsoft.com/office/spreadsheetml/2017/richdata2" ref="A7:C58">
    <sortCondition ref="A7"/>
  </sortState>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27"/>
  <sheetViews>
    <sheetView workbookViewId="0">
      <selection activeCell="Q2" sqref="Q2"/>
    </sheetView>
  </sheetViews>
  <sheetFormatPr defaultRowHeight="12.75" x14ac:dyDescent="0.2"/>
  <cols>
    <col min="1" max="1" width="25.140625" customWidth="1"/>
    <col min="13" max="13" width="9.140625" customWidth="1"/>
  </cols>
  <sheetData>
    <row r="1" spans="1:20" s="24" customFormat="1" ht="15" x14ac:dyDescent="0.25">
      <c r="A1" s="247" t="s">
        <v>725</v>
      </c>
    </row>
    <row r="2" spans="1:20" x14ac:dyDescent="0.2">
      <c r="A2" t="s">
        <v>232</v>
      </c>
    </row>
    <row r="3" spans="1:20" x14ac:dyDescent="0.2">
      <c r="A3" t="s">
        <v>613</v>
      </c>
    </row>
    <row r="5" spans="1:20" x14ac:dyDescent="0.2">
      <c r="A5" s="286"/>
      <c r="B5" s="486" t="s">
        <v>360</v>
      </c>
      <c r="C5" s="487"/>
      <c r="D5" s="487"/>
      <c r="E5" s="487"/>
      <c r="F5" s="487"/>
      <c r="G5" s="487"/>
      <c r="H5" s="487"/>
      <c r="I5" s="487"/>
      <c r="J5" s="487"/>
      <c r="K5" s="487"/>
      <c r="L5" s="487"/>
      <c r="M5" s="487"/>
      <c r="N5" s="487"/>
      <c r="O5" s="487"/>
      <c r="P5" s="487"/>
      <c r="Q5" s="488"/>
    </row>
    <row r="6" spans="1:20" x14ac:dyDescent="0.2">
      <c r="A6" s="174" t="s">
        <v>79</v>
      </c>
      <c r="B6" s="167" t="s">
        <v>119</v>
      </c>
      <c r="C6" s="167" t="s">
        <v>120</v>
      </c>
      <c r="D6" s="167" t="s">
        <v>80</v>
      </c>
      <c r="E6" s="167" t="s">
        <v>81</v>
      </c>
      <c r="F6" s="167" t="s">
        <v>82</v>
      </c>
      <c r="G6" s="167" t="s">
        <v>83</v>
      </c>
      <c r="H6" s="167" t="s">
        <v>84</v>
      </c>
      <c r="I6" s="268" t="s">
        <v>85</v>
      </c>
      <c r="J6" s="167" t="s">
        <v>86</v>
      </c>
      <c r="K6" s="268" t="s">
        <v>1</v>
      </c>
      <c r="L6" s="268" t="s">
        <v>100</v>
      </c>
      <c r="M6" s="287" t="s">
        <v>281</v>
      </c>
      <c r="N6" s="268" t="s">
        <v>284</v>
      </c>
      <c r="O6" s="268" t="s">
        <v>361</v>
      </c>
      <c r="P6" s="435" t="s">
        <v>723</v>
      </c>
      <c r="Q6" s="436" t="s">
        <v>722</v>
      </c>
    </row>
    <row r="7" spans="1:20" x14ac:dyDescent="0.2">
      <c r="A7" s="212" t="s">
        <v>0</v>
      </c>
      <c r="B7" s="37">
        <v>8400</v>
      </c>
      <c r="C7" s="11">
        <v>7907</v>
      </c>
      <c r="D7" s="43">
        <v>17321</v>
      </c>
      <c r="E7" s="43">
        <v>26093</v>
      </c>
      <c r="F7" s="43">
        <v>30031</v>
      </c>
      <c r="G7" s="43">
        <v>32659</v>
      </c>
      <c r="H7" s="43">
        <v>27753</v>
      </c>
      <c r="I7" s="175">
        <v>26823</v>
      </c>
      <c r="J7" s="43">
        <v>28949</v>
      </c>
      <c r="K7" s="43">
        <v>29642</v>
      </c>
      <c r="L7" s="43">
        <v>27779</v>
      </c>
      <c r="M7" s="181">
        <v>29661</v>
      </c>
      <c r="N7" s="182">
        <v>32615</v>
      </c>
      <c r="O7" s="201">
        <v>33698</v>
      </c>
      <c r="P7" s="437">
        <v>32974</v>
      </c>
      <c r="Q7" s="438">
        <v>401</v>
      </c>
    </row>
    <row r="8" spans="1:20" x14ac:dyDescent="0.2">
      <c r="A8" s="10" t="s">
        <v>26</v>
      </c>
      <c r="B8" s="37">
        <v>9468</v>
      </c>
      <c r="C8" s="11">
        <v>8955</v>
      </c>
      <c r="D8" s="43">
        <v>10110</v>
      </c>
      <c r="E8" s="43">
        <v>10958</v>
      </c>
      <c r="F8" s="43">
        <v>16983</v>
      </c>
      <c r="G8" s="43">
        <v>21862</v>
      </c>
      <c r="H8" s="43">
        <v>20662</v>
      </c>
      <c r="I8" s="175">
        <v>19592</v>
      </c>
      <c r="J8" s="43">
        <v>18855</v>
      </c>
      <c r="K8" s="43">
        <v>19139</v>
      </c>
      <c r="L8" s="43">
        <v>19228</v>
      </c>
      <c r="M8" s="181">
        <v>19685</v>
      </c>
      <c r="N8" s="182">
        <v>21771</v>
      </c>
      <c r="O8" s="201">
        <v>28624</v>
      </c>
      <c r="P8" s="437">
        <v>36122</v>
      </c>
      <c r="Q8" s="437">
        <v>4045</v>
      </c>
      <c r="T8" s="4"/>
    </row>
    <row r="9" spans="1:20" x14ac:dyDescent="0.2">
      <c r="A9" s="10" t="s">
        <v>22</v>
      </c>
      <c r="B9" s="37">
        <v>9835</v>
      </c>
      <c r="C9" s="11">
        <v>10985</v>
      </c>
      <c r="D9" s="43">
        <v>15466</v>
      </c>
      <c r="E9" s="43">
        <v>20043</v>
      </c>
      <c r="F9" s="43">
        <v>19836</v>
      </c>
      <c r="G9" s="43">
        <v>15668</v>
      </c>
      <c r="H9" s="43">
        <v>13263</v>
      </c>
      <c r="I9" s="176">
        <v>15191</v>
      </c>
      <c r="J9" s="177">
        <v>15585</v>
      </c>
      <c r="K9" s="177">
        <v>16326</v>
      </c>
      <c r="L9" s="177">
        <v>19945</v>
      </c>
      <c r="M9" s="181">
        <v>21474</v>
      </c>
      <c r="N9" s="182">
        <v>24639</v>
      </c>
      <c r="O9" s="201">
        <v>24282</v>
      </c>
      <c r="P9" s="437">
        <v>22735</v>
      </c>
      <c r="Q9" s="438">
        <v>79</v>
      </c>
    </row>
    <row r="10" spans="1:20" x14ac:dyDescent="0.2">
      <c r="A10" s="10" t="s">
        <v>87</v>
      </c>
      <c r="B10" s="37">
        <v>5435</v>
      </c>
      <c r="C10" s="11">
        <v>6348</v>
      </c>
      <c r="D10" s="43">
        <v>5241</v>
      </c>
      <c r="E10" s="43">
        <v>5277</v>
      </c>
      <c r="F10" s="43">
        <v>8508</v>
      </c>
      <c r="G10" s="43">
        <v>13084</v>
      </c>
      <c r="H10" s="43">
        <v>14540</v>
      </c>
      <c r="I10" s="176">
        <v>10991</v>
      </c>
      <c r="J10" s="177">
        <v>9867</v>
      </c>
      <c r="K10" s="177">
        <v>8530</v>
      </c>
      <c r="L10" s="177">
        <v>11253</v>
      </c>
      <c r="M10" s="181">
        <v>12760</v>
      </c>
      <c r="N10" s="182">
        <v>19114</v>
      </c>
      <c r="O10" s="201">
        <v>14332</v>
      </c>
      <c r="P10" s="437">
        <v>18913</v>
      </c>
      <c r="Q10" s="438">
        <v>1</v>
      </c>
    </row>
    <row r="11" spans="1:20" x14ac:dyDescent="0.2">
      <c r="A11" s="10" t="s">
        <v>88</v>
      </c>
      <c r="B11" s="37">
        <v>2528</v>
      </c>
      <c r="C11" s="11">
        <v>2535</v>
      </c>
      <c r="D11" s="43">
        <v>2848</v>
      </c>
      <c r="E11" s="43">
        <v>3015</v>
      </c>
      <c r="F11" s="43">
        <v>3205</v>
      </c>
      <c r="G11" s="43">
        <v>3392</v>
      </c>
      <c r="H11" s="43">
        <v>3707</v>
      </c>
      <c r="I11" s="176">
        <v>4276</v>
      </c>
      <c r="J11" s="177">
        <v>4176</v>
      </c>
      <c r="K11" s="177">
        <v>4214</v>
      </c>
      <c r="L11" s="177">
        <v>4245</v>
      </c>
      <c r="M11" s="181">
        <v>4165</v>
      </c>
      <c r="N11" s="182">
        <v>4762</v>
      </c>
      <c r="O11" s="201">
        <v>4643</v>
      </c>
      <c r="P11" s="437">
        <v>5129</v>
      </c>
      <c r="Q11" s="437">
        <v>1247</v>
      </c>
    </row>
    <row r="12" spans="1:20" x14ac:dyDescent="0.2">
      <c r="A12" s="10" t="s">
        <v>63</v>
      </c>
      <c r="B12" s="37">
        <v>1063</v>
      </c>
      <c r="C12" s="11">
        <v>926</v>
      </c>
      <c r="D12" s="43">
        <v>1012</v>
      </c>
      <c r="E12" s="43">
        <v>1267</v>
      </c>
      <c r="F12" s="43">
        <v>1137</v>
      </c>
      <c r="G12" s="43">
        <v>1190</v>
      </c>
      <c r="H12" s="43">
        <v>1358</v>
      </c>
      <c r="I12" s="176">
        <v>1565</v>
      </c>
      <c r="J12" s="177">
        <v>1585</v>
      </c>
      <c r="K12" s="177">
        <v>1407</v>
      </c>
      <c r="L12" s="177">
        <v>1133</v>
      </c>
      <c r="M12" s="181">
        <v>1203</v>
      </c>
      <c r="N12" s="182">
        <v>1342</v>
      </c>
      <c r="O12" s="201">
        <v>1261</v>
      </c>
      <c r="P12" s="437">
        <v>1254</v>
      </c>
      <c r="Q12" s="438">
        <v>1</v>
      </c>
      <c r="T12" s="4"/>
    </row>
    <row r="13" spans="1:20" x14ac:dyDescent="0.2">
      <c r="A13" s="10" t="s">
        <v>66</v>
      </c>
      <c r="B13" s="37">
        <v>389</v>
      </c>
      <c r="C13" s="11">
        <v>665</v>
      </c>
      <c r="D13" s="178">
        <v>821</v>
      </c>
      <c r="E13" s="178">
        <v>731</v>
      </c>
      <c r="F13" s="178">
        <v>787</v>
      </c>
      <c r="G13" s="178">
        <v>811</v>
      </c>
      <c r="H13" s="178">
        <v>986</v>
      </c>
      <c r="I13" s="179">
        <v>982</v>
      </c>
      <c r="J13" s="177">
        <v>1437</v>
      </c>
      <c r="K13" s="177">
        <v>2009</v>
      </c>
      <c r="L13" s="177">
        <v>1192</v>
      </c>
      <c r="M13" s="181">
        <v>2333</v>
      </c>
      <c r="N13" s="112">
        <v>569</v>
      </c>
      <c r="O13" s="201">
        <v>650</v>
      </c>
      <c r="P13" s="437">
        <v>1804</v>
      </c>
      <c r="Q13" s="438">
        <v>5</v>
      </c>
      <c r="T13" s="4"/>
    </row>
    <row r="14" spans="1:20" x14ac:dyDescent="0.2">
      <c r="A14" s="10" t="s">
        <v>89</v>
      </c>
      <c r="B14" s="37">
        <v>2698</v>
      </c>
      <c r="C14" s="11">
        <v>2136</v>
      </c>
      <c r="D14" s="43">
        <v>3840</v>
      </c>
      <c r="E14" s="43">
        <v>6918</v>
      </c>
      <c r="F14" s="43">
        <v>9819</v>
      </c>
      <c r="G14" s="43">
        <v>15303</v>
      </c>
      <c r="H14" s="43">
        <v>15769</v>
      </c>
      <c r="I14" s="176">
        <v>7697</v>
      </c>
      <c r="J14" s="177">
        <v>6751</v>
      </c>
      <c r="K14" s="177">
        <v>4111</v>
      </c>
      <c r="L14" s="177">
        <v>3072</v>
      </c>
      <c r="M14" s="181">
        <v>3509</v>
      </c>
      <c r="N14" s="112">
        <v>66</v>
      </c>
      <c r="O14" s="201">
        <v>71</v>
      </c>
      <c r="P14" s="438" t="s">
        <v>724</v>
      </c>
      <c r="Q14" s="438" t="s">
        <v>724</v>
      </c>
    </row>
    <row r="15" spans="1:20" x14ac:dyDescent="0.2">
      <c r="A15" s="10" t="s">
        <v>90</v>
      </c>
      <c r="B15" s="37">
        <v>429</v>
      </c>
      <c r="C15" s="11">
        <v>537</v>
      </c>
      <c r="D15" s="178">
        <v>442</v>
      </c>
      <c r="E15" s="178">
        <v>423</v>
      </c>
      <c r="F15" s="178">
        <v>985</v>
      </c>
      <c r="G15" s="43">
        <v>1226</v>
      </c>
      <c r="H15" s="43">
        <v>1027</v>
      </c>
      <c r="I15" s="180">
        <v>732</v>
      </c>
      <c r="J15" s="178">
        <v>534</v>
      </c>
      <c r="K15" s="178">
        <v>511</v>
      </c>
      <c r="L15" s="43">
        <v>1007</v>
      </c>
      <c r="M15" s="181">
        <v>845</v>
      </c>
      <c r="N15" s="112">
        <v>782</v>
      </c>
      <c r="O15" s="201">
        <v>927</v>
      </c>
      <c r="P15" s="168" t="s">
        <v>724</v>
      </c>
      <c r="Q15" s="439" t="s">
        <v>724</v>
      </c>
    </row>
    <row r="16" spans="1:20" x14ac:dyDescent="0.2">
      <c r="A16" s="10" t="s">
        <v>91</v>
      </c>
      <c r="B16" s="37">
        <v>3475</v>
      </c>
      <c r="C16" s="11">
        <v>5188</v>
      </c>
      <c r="D16" s="43">
        <v>7226</v>
      </c>
      <c r="E16" s="43">
        <v>6752</v>
      </c>
      <c r="F16" s="43">
        <v>4848</v>
      </c>
      <c r="G16" s="43">
        <v>3141</v>
      </c>
      <c r="H16" s="43">
        <v>2868</v>
      </c>
      <c r="I16" s="175">
        <v>2259</v>
      </c>
      <c r="J16" s="43">
        <v>1522</v>
      </c>
      <c r="K16" s="43">
        <v>922</v>
      </c>
      <c r="L16" s="43">
        <v>674</v>
      </c>
      <c r="M16" s="181">
        <v>143</v>
      </c>
      <c r="N16" s="182">
        <v>8291</v>
      </c>
      <c r="O16" s="201">
        <v>6775</v>
      </c>
      <c r="P16" s="21">
        <v>0</v>
      </c>
      <c r="Q16" s="438">
        <v>914</v>
      </c>
    </row>
    <row r="17" spans="1:19" x14ac:dyDescent="0.2">
      <c r="O17" s="41"/>
      <c r="P17" s="41"/>
      <c r="Q17" s="41"/>
    </row>
    <row r="18" spans="1:19" x14ac:dyDescent="0.2">
      <c r="O18" s="41"/>
      <c r="P18" s="41"/>
      <c r="Q18" s="41"/>
    </row>
    <row r="19" spans="1:19" x14ac:dyDescent="0.2">
      <c r="A19" s="183" t="s">
        <v>92</v>
      </c>
      <c r="B19" s="184">
        <v>43720</v>
      </c>
      <c r="C19" s="184">
        <v>46182</v>
      </c>
      <c r="D19" s="185">
        <v>64327</v>
      </c>
      <c r="E19" s="185">
        <v>81477</v>
      </c>
      <c r="F19" s="185">
        <v>96139</v>
      </c>
      <c r="G19" s="185">
        <v>108336</v>
      </c>
      <c r="H19" s="185">
        <v>101933</v>
      </c>
      <c r="I19" s="186">
        <v>90108</v>
      </c>
      <c r="J19" s="185">
        <v>89261</v>
      </c>
      <c r="K19" s="185">
        <v>86811</v>
      </c>
      <c r="L19" s="185">
        <v>89528</v>
      </c>
      <c r="M19" s="187">
        <v>95778</v>
      </c>
      <c r="N19" s="238">
        <v>113951</v>
      </c>
      <c r="O19" s="441">
        <v>115263</v>
      </c>
      <c r="P19" s="442">
        <v>118932</v>
      </c>
      <c r="Q19" s="443" t="s">
        <v>2</v>
      </c>
    </row>
    <row r="20" spans="1:19" x14ac:dyDescent="0.2">
      <c r="A20" s="10" t="s">
        <v>93</v>
      </c>
      <c r="B20" s="11" t="s">
        <v>2</v>
      </c>
      <c r="C20" s="11">
        <v>45009</v>
      </c>
      <c r="D20" s="43">
        <v>61540</v>
      </c>
      <c r="E20" s="43">
        <v>78529</v>
      </c>
      <c r="F20" s="43">
        <v>92555</v>
      </c>
      <c r="G20" s="43">
        <v>104962</v>
      </c>
      <c r="H20" s="43">
        <v>100553</v>
      </c>
      <c r="I20" s="175">
        <v>89186</v>
      </c>
      <c r="J20" s="43">
        <v>88072</v>
      </c>
      <c r="K20" s="43">
        <v>84868</v>
      </c>
      <c r="L20" s="177">
        <v>84848</v>
      </c>
      <c r="M20" s="181">
        <v>91088</v>
      </c>
      <c r="N20" s="226">
        <v>107003</v>
      </c>
      <c r="O20" s="201">
        <v>110043</v>
      </c>
      <c r="P20" s="440">
        <v>127960</v>
      </c>
      <c r="Q20" s="440">
        <v>6693</v>
      </c>
      <c r="R20" s="41"/>
    </row>
    <row r="21" spans="1:19" x14ac:dyDescent="0.2">
      <c r="A21" s="42" t="s">
        <v>94</v>
      </c>
      <c r="B21" s="123" t="s">
        <v>224</v>
      </c>
      <c r="C21" s="123" t="s">
        <v>223</v>
      </c>
      <c r="D21" s="280" t="s">
        <v>107</v>
      </c>
      <c r="E21" s="280" t="s">
        <v>108</v>
      </c>
      <c r="F21" s="280" t="s">
        <v>109</v>
      </c>
      <c r="G21" s="280" t="s">
        <v>110</v>
      </c>
      <c r="H21" s="280" t="s">
        <v>111</v>
      </c>
      <c r="I21" s="281" t="s">
        <v>112</v>
      </c>
      <c r="J21" s="280" t="s">
        <v>113</v>
      </c>
      <c r="K21" s="282" t="s">
        <v>138</v>
      </c>
      <c r="L21" s="283" t="s">
        <v>314</v>
      </c>
      <c r="M21" s="284" t="s">
        <v>313</v>
      </c>
      <c r="N21" s="285" t="s">
        <v>359</v>
      </c>
      <c r="O21" s="284" t="s">
        <v>721</v>
      </c>
      <c r="P21" s="283">
        <v>989</v>
      </c>
      <c r="Q21" s="434">
        <v>30</v>
      </c>
    </row>
    <row r="22" spans="1:19" s="149" customFormat="1" x14ac:dyDescent="0.2">
      <c r="A22" s="266" t="s">
        <v>233</v>
      </c>
      <c r="B22" s="144"/>
      <c r="C22" s="144"/>
      <c r="D22" s="145"/>
      <c r="E22" s="145"/>
      <c r="F22" s="145"/>
      <c r="G22" s="145"/>
      <c r="H22" s="145"/>
      <c r="I22" s="146"/>
      <c r="J22" s="145"/>
      <c r="K22" s="147"/>
      <c r="L22" s="145"/>
      <c r="M22" s="148"/>
    </row>
    <row r="24" spans="1:19" x14ac:dyDescent="0.2">
      <c r="A24" t="s">
        <v>734</v>
      </c>
      <c r="M24" t="s">
        <v>222</v>
      </c>
      <c r="N24" t="s">
        <v>222</v>
      </c>
    </row>
    <row r="27" spans="1:19" x14ac:dyDescent="0.2">
      <c r="S27" s="4"/>
    </row>
  </sheetData>
  <mergeCells count="1">
    <mergeCell ref="B5:Q5"/>
  </mergeCells>
  <phoneticPr fontId="46" type="noConversion"/>
  <pageMargins left="0.7" right="0.7" top="0.75" bottom="0.75" header="0.3" footer="0.3"/>
  <pageSetup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33"/>
  <sheetViews>
    <sheetView zoomScale="90" zoomScaleNormal="90" workbookViewId="0">
      <selection activeCell="P110" sqref="P110"/>
    </sheetView>
  </sheetViews>
  <sheetFormatPr defaultRowHeight="12.75" x14ac:dyDescent="0.2"/>
  <cols>
    <col min="1" max="1" width="32" customWidth="1"/>
    <col min="2" max="2" width="9.140625" customWidth="1"/>
    <col min="16" max="16" width="9.140625" style="149"/>
    <col min="18" max="18" width="9.140625" customWidth="1"/>
  </cols>
  <sheetData>
    <row r="1" spans="1:17" s="24" customFormat="1" ht="15" x14ac:dyDescent="0.25">
      <c r="A1" s="247" t="s">
        <v>731</v>
      </c>
      <c r="P1" s="191"/>
    </row>
    <row r="2" spans="1:17" s="24" customFormat="1" ht="14.25" x14ac:dyDescent="0.2">
      <c r="A2" s="249" t="s">
        <v>352</v>
      </c>
      <c r="D2" s="295"/>
      <c r="G2" s="295"/>
      <c r="P2" s="191"/>
    </row>
    <row r="3" spans="1:17" s="24" customFormat="1" ht="14.25" x14ac:dyDescent="0.2">
      <c r="A3" s="249" t="s">
        <v>232</v>
      </c>
      <c r="D3" s="295"/>
      <c r="G3" s="295"/>
      <c r="P3" s="191"/>
    </row>
    <row r="4" spans="1:17" s="24" customFormat="1" ht="14.25" x14ac:dyDescent="0.2">
      <c r="A4" s="249" t="s">
        <v>613</v>
      </c>
      <c r="D4" s="295"/>
      <c r="G4" s="295"/>
      <c r="P4" s="191"/>
    </row>
    <row r="6" spans="1:17" ht="14.25" x14ac:dyDescent="0.2">
      <c r="A6" s="444"/>
      <c r="B6" s="486" t="s">
        <v>225</v>
      </c>
      <c r="C6" s="487"/>
      <c r="D6" s="487"/>
      <c r="E6" s="487"/>
      <c r="F6" s="487"/>
      <c r="G6" s="487"/>
      <c r="H6" s="487"/>
      <c r="I6" s="487"/>
      <c r="J6" s="487"/>
      <c r="K6" s="487"/>
      <c r="L6" s="487"/>
      <c r="M6" s="487"/>
      <c r="N6" s="487"/>
      <c r="O6" s="487"/>
      <c r="P6" s="487"/>
      <c r="Q6" s="449"/>
    </row>
    <row r="7" spans="1:17" ht="15" x14ac:dyDescent="0.2">
      <c r="A7" s="346" t="s">
        <v>0</v>
      </c>
      <c r="B7" s="445" t="s">
        <v>119</v>
      </c>
      <c r="C7" s="446" t="s">
        <v>120</v>
      </c>
      <c r="D7" s="446" t="s">
        <v>80</v>
      </c>
      <c r="E7" s="446" t="s">
        <v>81</v>
      </c>
      <c r="F7" s="446" t="s">
        <v>82</v>
      </c>
      <c r="G7" s="446" t="s">
        <v>83</v>
      </c>
      <c r="H7" s="446" t="s">
        <v>84</v>
      </c>
      <c r="I7" s="446" t="s">
        <v>85</v>
      </c>
      <c r="J7" s="446" t="s">
        <v>86</v>
      </c>
      <c r="K7" s="446" t="s">
        <v>1</v>
      </c>
      <c r="L7" s="446" t="s">
        <v>100</v>
      </c>
      <c r="M7" s="447" t="s">
        <v>281</v>
      </c>
      <c r="N7" s="448" t="s">
        <v>284</v>
      </c>
      <c r="O7" s="447" t="s">
        <v>361</v>
      </c>
      <c r="P7" s="448" t="s">
        <v>723</v>
      </c>
      <c r="Q7" s="170" t="s">
        <v>722</v>
      </c>
    </row>
    <row r="8" spans="1:17" ht="14.25" x14ac:dyDescent="0.2">
      <c r="A8" s="363" t="s">
        <v>428</v>
      </c>
      <c r="B8" s="124">
        <v>3139</v>
      </c>
      <c r="C8" s="11">
        <v>3419</v>
      </c>
      <c r="D8" s="11">
        <v>6513</v>
      </c>
      <c r="E8" s="11">
        <v>11314</v>
      </c>
      <c r="F8" s="11">
        <v>16454</v>
      </c>
      <c r="G8" s="11">
        <v>18532</v>
      </c>
      <c r="H8" s="11">
        <v>17022</v>
      </c>
      <c r="I8" s="11">
        <v>18459</v>
      </c>
      <c r="J8" s="11">
        <v>19235</v>
      </c>
      <c r="K8" s="11">
        <v>19288</v>
      </c>
      <c r="L8" s="11">
        <v>18436</v>
      </c>
      <c r="M8" s="188">
        <v>18838</v>
      </c>
      <c r="N8" s="182">
        <v>22379</v>
      </c>
      <c r="O8" s="27">
        <v>23993</v>
      </c>
      <c r="P8" s="288">
        <v>25209</v>
      </c>
      <c r="Q8" s="288">
        <v>401</v>
      </c>
    </row>
    <row r="9" spans="1:17" x14ac:dyDescent="0.2">
      <c r="A9" s="13" t="s">
        <v>399</v>
      </c>
      <c r="B9" s="193">
        <v>992</v>
      </c>
      <c r="C9" s="193">
        <v>1140</v>
      </c>
      <c r="D9" s="193">
        <v>1655</v>
      </c>
      <c r="E9" s="193">
        <v>2783</v>
      </c>
      <c r="F9" s="193">
        <v>4527</v>
      </c>
      <c r="G9" s="193">
        <v>4628</v>
      </c>
      <c r="H9" s="193">
        <v>2888</v>
      </c>
      <c r="I9" s="193">
        <v>2626</v>
      </c>
      <c r="J9" s="193">
        <v>2504</v>
      </c>
      <c r="K9" s="193">
        <v>2046</v>
      </c>
      <c r="L9" s="193">
        <v>2095</v>
      </c>
      <c r="M9" s="194">
        <v>3175</v>
      </c>
      <c r="N9" s="195">
        <v>3688</v>
      </c>
      <c r="O9" s="193">
        <v>3892</v>
      </c>
      <c r="P9" s="291">
        <v>4851</v>
      </c>
      <c r="Q9" s="291">
        <v>360</v>
      </c>
    </row>
    <row r="10" spans="1:17" x14ac:dyDescent="0.2">
      <c r="A10" s="13" t="s">
        <v>400</v>
      </c>
      <c r="B10" s="196">
        <v>525</v>
      </c>
      <c r="C10" s="196">
        <v>276</v>
      </c>
      <c r="D10" s="196">
        <v>892</v>
      </c>
      <c r="E10" s="196">
        <v>783</v>
      </c>
      <c r="F10" s="193">
        <v>1626</v>
      </c>
      <c r="G10" s="193">
        <v>1731</v>
      </c>
      <c r="H10" s="193">
        <v>1401</v>
      </c>
      <c r="I10" s="193">
        <v>1286</v>
      </c>
      <c r="J10" s="196">
        <v>779</v>
      </c>
      <c r="K10" s="196">
        <v>190</v>
      </c>
      <c r="L10" s="196">
        <v>225</v>
      </c>
      <c r="M10" s="197">
        <v>484</v>
      </c>
      <c r="N10" s="198">
        <v>472</v>
      </c>
      <c r="O10" s="196">
        <v>429</v>
      </c>
      <c r="P10" s="292">
        <v>397</v>
      </c>
      <c r="Q10" s="292" t="s">
        <v>2</v>
      </c>
    </row>
    <row r="11" spans="1:17" x14ac:dyDescent="0.2">
      <c r="A11" s="13" t="s">
        <v>401</v>
      </c>
      <c r="B11" s="196">
        <v>856</v>
      </c>
      <c r="C11" s="196">
        <v>646</v>
      </c>
      <c r="D11" s="193">
        <v>1394</v>
      </c>
      <c r="E11" s="193">
        <v>2552</v>
      </c>
      <c r="F11" s="193">
        <v>5133</v>
      </c>
      <c r="G11" s="193">
        <v>4316</v>
      </c>
      <c r="H11" s="193">
        <v>5127</v>
      </c>
      <c r="I11" s="193">
        <v>5358</v>
      </c>
      <c r="J11" s="193">
        <v>4739</v>
      </c>
      <c r="K11" s="193">
        <v>4890</v>
      </c>
      <c r="L11" s="193">
        <v>7549</v>
      </c>
      <c r="M11" s="194">
        <v>8810</v>
      </c>
      <c r="N11" s="195">
        <v>15684</v>
      </c>
      <c r="O11" s="193">
        <v>16182</v>
      </c>
      <c r="P11" s="291">
        <v>16788</v>
      </c>
      <c r="Q11" s="291">
        <v>41</v>
      </c>
    </row>
    <row r="12" spans="1:17" x14ac:dyDescent="0.2">
      <c r="A12" s="13" t="s">
        <v>402</v>
      </c>
      <c r="B12" s="199" t="s">
        <v>2</v>
      </c>
      <c r="C12" s="196">
        <v>6</v>
      </c>
      <c r="D12" s="196">
        <v>116</v>
      </c>
      <c r="E12" s="196">
        <v>285</v>
      </c>
      <c r="F12" s="196">
        <v>516</v>
      </c>
      <c r="G12" s="196">
        <v>449</v>
      </c>
      <c r="H12" s="196">
        <v>386</v>
      </c>
      <c r="I12" s="196">
        <v>529</v>
      </c>
      <c r="J12" s="196">
        <v>190</v>
      </c>
      <c r="K12" s="196">
        <v>110</v>
      </c>
      <c r="L12" s="196">
        <v>243</v>
      </c>
      <c r="M12" s="197">
        <v>269</v>
      </c>
      <c r="N12" s="198">
        <v>959</v>
      </c>
      <c r="O12" s="193">
        <v>1483</v>
      </c>
      <c r="P12" s="292">
        <v>899</v>
      </c>
      <c r="Q12" s="293" t="s">
        <v>2</v>
      </c>
    </row>
    <row r="13" spans="1:17" x14ac:dyDescent="0.2">
      <c r="A13" s="13" t="s">
        <v>403</v>
      </c>
      <c r="B13" s="193">
        <v>766</v>
      </c>
      <c r="C13" s="193">
        <v>1351</v>
      </c>
      <c r="D13" s="193">
        <v>2456</v>
      </c>
      <c r="E13" s="193">
        <v>4911</v>
      </c>
      <c r="F13" s="193">
        <v>4652</v>
      </c>
      <c r="G13" s="193">
        <v>7408</v>
      </c>
      <c r="H13" s="193">
        <v>7220</v>
      </c>
      <c r="I13" s="193">
        <v>8660</v>
      </c>
      <c r="J13" s="193">
        <v>11023</v>
      </c>
      <c r="K13" s="193">
        <v>12052</v>
      </c>
      <c r="L13" s="193">
        <v>8324</v>
      </c>
      <c r="M13" s="200">
        <v>6100</v>
      </c>
      <c r="N13" s="195">
        <v>1576</v>
      </c>
      <c r="O13" s="193">
        <v>2007</v>
      </c>
      <c r="P13" s="293">
        <v>2274</v>
      </c>
      <c r="Q13" s="293" t="s">
        <v>2</v>
      </c>
    </row>
    <row r="14" spans="1:17" x14ac:dyDescent="0.2">
      <c r="A14" s="129" t="s">
        <v>362</v>
      </c>
      <c r="B14" s="5" t="s">
        <v>2</v>
      </c>
      <c r="C14" s="5" t="s">
        <v>2</v>
      </c>
      <c r="D14" s="5">
        <v>157</v>
      </c>
      <c r="E14" s="5">
        <v>948</v>
      </c>
      <c r="F14" s="5">
        <v>166</v>
      </c>
      <c r="G14" s="11">
        <v>1020</v>
      </c>
      <c r="H14" s="5">
        <v>459</v>
      </c>
      <c r="I14" s="5">
        <v>490</v>
      </c>
      <c r="J14" s="5">
        <v>664</v>
      </c>
      <c r="K14" s="5">
        <v>858</v>
      </c>
      <c r="L14" s="5">
        <v>767</v>
      </c>
      <c r="M14" s="165">
        <v>1027</v>
      </c>
      <c r="N14" s="112">
        <v>998</v>
      </c>
      <c r="O14" s="27">
        <v>1567</v>
      </c>
      <c r="P14" s="289">
        <v>992</v>
      </c>
      <c r="Q14" s="289" t="s">
        <v>2</v>
      </c>
    </row>
    <row r="15" spans="1:17" ht="14.25" x14ac:dyDescent="0.2">
      <c r="A15" s="17" t="s">
        <v>429</v>
      </c>
      <c r="B15" s="124">
        <v>4171</v>
      </c>
      <c r="C15" s="11">
        <v>3756</v>
      </c>
      <c r="D15" s="11">
        <v>10651</v>
      </c>
      <c r="E15" s="11">
        <v>13831</v>
      </c>
      <c r="F15" s="11">
        <v>13411</v>
      </c>
      <c r="G15" s="11">
        <v>13085</v>
      </c>
      <c r="H15" s="11">
        <v>10271</v>
      </c>
      <c r="I15" s="11">
        <v>7874</v>
      </c>
      <c r="J15" s="11">
        <v>9049</v>
      </c>
      <c r="K15" s="11">
        <v>9308</v>
      </c>
      <c r="L15" s="11">
        <v>8576</v>
      </c>
      <c r="M15" s="165">
        <v>9796</v>
      </c>
      <c r="N15" s="19">
        <v>9219</v>
      </c>
      <c r="O15" s="27">
        <v>8138</v>
      </c>
      <c r="P15" s="289">
        <v>6773</v>
      </c>
      <c r="Q15" s="289" t="s">
        <v>2</v>
      </c>
    </row>
    <row r="16" spans="1:17" x14ac:dyDescent="0.2">
      <c r="A16" s="129" t="s">
        <v>234</v>
      </c>
      <c r="B16" s="124">
        <v>1090</v>
      </c>
      <c r="C16" s="5">
        <v>732</v>
      </c>
      <c r="D16" s="122" t="s">
        <v>2</v>
      </c>
      <c r="E16" s="122" t="s">
        <v>2</v>
      </c>
      <c r="F16" s="122" t="s">
        <v>2</v>
      </c>
      <c r="G16" s="122">
        <v>22</v>
      </c>
      <c r="H16" s="122" t="s">
        <v>2</v>
      </c>
      <c r="I16" s="122" t="s">
        <v>2</v>
      </c>
      <c r="J16" s="122" t="s">
        <v>2</v>
      </c>
      <c r="K16" s="122">
        <v>188</v>
      </c>
      <c r="L16" s="122" t="s">
        <v>2</v>
      </c>
      <c r="M16" s="169" t="s">
        <v>2</v>
      </c>
      <c r="N16" s="15">
        <v>19</v>
      </c>
      <c r="O16" s="18" t="s">
        <v>2</v>
      </c>
      <c r="P16" s="290" t="s">
        <v>2</v>
      </c>
      <c r="Q16" s="290" t="s">
        <v>2</v>
      </c>
    </row>
    <row r="17" spans="1:17" x14ac:dyDescent="0.2">
      <c r="A17" s="301" t="s">
        <v>372</v>
      </c>
      <c r="B17" s="327">
        <v>8400</v>
      </c>
      <c r="C17" s="316">
        <v>7907</v>
      </c>
      <c r="D17" s="316">
        <v>17321</v>
      </c>
      <c r="E17" s="316">
        <v>26093</v>
      </c>
      <c r="F17" s="316">
        <v>30031</v>
      </c>
      <c r="G17" s="316">
        <v>32659</v>
      </c>
      <c r="H17" s="316">
        <v>27752</v>
      </c>
      <c r="I17" s="316">
        <v>26823</v>
      </c>
      <c r="J17" s="316">
        <v>28949</v>
      </c>
      <c r="K17" s="316">
        <v>29642</v>
      </c>
      <c r="L17" s="316">
        <v>27779</v>
      </c>
      <c r="M17" s="329">
        <v>29661</v>
      </c>
      <c r="N17" s="318">
        <v>32615</v>
      </c>
      <c r="O17" s="319">
        <v>33698</v>
      </c>
      <c r="P17" s="333">
        <v>32974</v>
      </c>
      <c r="Q17" s="333">
        <v>401</v>
      </c>
    </row>
    <row r="18" spans="1:17" x14ac:dyDescent="0.2">
      <c r="A18" s="364" t="s">
        <v>430</v>
      </c>
    </row>
    <row r="19" spans="1:17" x14ac:dyDescent="0.2">
      <c r="A19" s="365" t="s">
        <v>431</v>
      </c>
    </row>
    <row r="20" spans="1:17" x14ac:dyDescent="0.2">
      <c r="A20" s="305"/>
    </row>
    <row r="21" spans="1:17" x14ac:dyDescent="0.2">
      <c r="A21" s="305"/>
    </row>
    <row r="22" spans="1:17" x14ac:dyDescent="0.2">
      <c r="A22" s="450"/>
      <c r="B22" s="486" t="s">
        <v>285</v>
      </c>
      <c r="C22" s="487"/>
      <c r="D22" s="487"/>
      <c r="E22" s="487"/>
      <c r="F22" s="487"/>
      <c r="G22" s="487"/>
      <c r="H22" s="487"/>
      <c r="I22" s="487"/>
      <c r="J22" s="487"/>
      <c r="K22" s="487"/>
      <c r="L22" s="487"/>
      <c r="M22" s="487"/>
      <c r="N22" s="487"/>
      <c r="O22" s="487"/>
      <c r="P22" s="487"/>
      <c r="Q22" s="455"/>
    </row>
    <row r="23" spans="1:17" ht="15" x14ac:dyDescent="0.2">
      <c r="A23" s="345" t="s">
        <v>413</v>
      </c>
      <c r="B23" s="451" t="s">
        <v>119</v>
      </c>
      <c r="C23" s="451" t="s">
        <v>120</v>
      </c>
      <c r="D23" s="451" t="s">
        <v>80</v>
      </c>
      <c r="E23" s="452" t="s">
        <v>81</v>
      </c>
      <c r="F23" s="452" t="s">
        <v>82</v>
      </c>
      <c r="G23" s="452" t="s">
        <v>83</v>
      </c>
      <c r="H23" s="452" t="s">
        <v>84</v>
      </c>
      <c r="I23" s="452" t="s">
        <v>85</v>
      </c>
      <c r="J23" s="452" t="s">
        <v>86</v>
      </c>
      <c r="K23" s="452" t="s">
        <v>1</v>
      </c>
      <c r="L23" s="452" t="s">
        <v>100</v>
      </c>
      <c r="M23" s="453" t="s">
        <v>281</v>
      </c>
      <c r="N23" s="454" t="s">
        <v>284</v>
      </c>
      <c r="O23" s="453" t="s">
        <v>361</v>
      </c>
      <c r="P23" s="454" t="s">
        <v>723</v>
      </c>
      <c r="Q23" s="373" t="s">
        <v>722</v>
      </c>
    </row>
    <row r="24" spans="1:17" x14ac:dyDescent="0.2">
      <c r="A24" s="298" t="s">
        <v>7</v>
      </c>
      <c r="B24" s="338"/>
      <c r="C24" s="334"/>
      <c r="D24" s="334"/>
      <c r="E24" s="335"/>
      <c r="F24" s="335"/>
      <c r="G24" s="335"/>
      <c r="H24" s="335"/>
      <c r="I24" s="335"/>
      <c r="J24" s="335"/>
      <c r="K24" s="335"/>
      <c r="L24" s="335"/>
      <c r="M24" s="336"/>
      <c r="N24" s="337"/>
      <c r="O24" s="336"/>
      <c r="P24" s="337"/>
      <c r="Q24" s="337"/>
    </row>
    <row r="25" spans="1:17" x14ac:dyDescent="0.2">
      <c r="A25" s="121" t="s">
        <v>12</v>
      </c>
      <c r="B25" s="121">
        <v>69</v>
      </c>
      <c r="C25" s="5">
        <v>30</v>
      </c>
      <c r="D25" s="5">
        <v>169</v>
      </c>
      <c r="E25" s="5">
        <v>62</v>
      </c>
      <c r="F25" s="5">
        <v>311</v>
      </c>
      <c r="G25" s="5">
        <v>231</v>
      </c>
      <c r="H25" s="5">
        <v>151</v>
      </c>
      <c r="I25" s="5">
        <v>783</v>
      </c>
      <c r="J25" s="5">
        <v>788</v>
      </c>
      <c r="K25" s="11">
        <v>962</v>
      </c>
      <c r="L25" s="11">
        <v>673</v>
      </c>
      <c r="M25" s="125">
        <v>859</v>
      </c>
      <c r="N25" s="15">
        <v>682</v>
      </c>
      <c r="O25" s="18">
        <v>596</v>
      </c>
      <c r="P25" s="27">
        <v>1266</v>
      </c>
      <c r="Q25" s="18" t="s">
        <v>2</v>
      </c>
    </row>
    <row r="26" spans="1:17" ht="14.25" x14ac:dyDescent="0.2">
      <c r="A26" s="129" t="s">
        <v>425</v>
      </c>
      <c r="B26" s="121">
        <v>53</v>
      </c>
      <c r="C26" s="5">
        <v>1</v>
      </c>
      <c r="D26" s="5">
        <v>11</v>
      </c>
      <c r="E26" s="5">
        <v>2</v>
      </c>
      <c r="F26" s="5">
        <v>2</v>
      </c>
      <c r="G26" s="5" t="s">
        <v>2</v>
      </c>
      <c r="H26" s="5">
        <v>21</v>
      </c>
      <c r="I26" s="5">
        <v>3</v>
      </c>
      <c r="J26" s="5" t="s">
        <v>2</v>
      </c>
      <c r="K26" s="11" t="s">
        <v>2</v>
      </c>
      <c r="L26" s="5" t="s">
        <v>2</v>
      </c>
      <c r="M26" s="163">
        <v>33</v>
      </c>
      <c r="N26" s="15">
        <v>56</v>
      </c>
      <c r="O26" s="18">
        <v>16</v>
      </c>
      <c r="P26" s="18">
        <v>32</v>
      </c>
      <c r="Q26" s="18" t="s">
        <v>2</v>
      </c>
    </row>
    <row r="27" spans="1:17" x14ac:dyDescent="0.2">
      <c r="A27" s="121" t="s">
        <v>9</v>
      </c>
      <c r="B27" s="121">
        <v>884</v>
      </c>
      <c r="C27" s="11">
        <v>1344</v>
      </c>
      <c r="D27" s="11">
        <v>1551</v>
      </c>
      <c r="E27" s="11">
        <v>1970</v>
      </c>
      <c r="F27" s="11">
        <v>2265</v>
      </c>
      <c r="G27" s="11">
        <v>2796</v>
      </c>
      <c r="H27" s="11">
        <v>2672</v>
      </c>
      <c r="I27" s="11">
        <v>1648</v>
      </c>
      <c r="J27" s="11">
        <v>1707</v>
      </c>
      <c r="K27" s="11">
        <v>1531</v>
      </c>
      <c r="L27" s="11">
        <v>1506</v>
      </c>
      <c r="M27" s="202">
        <v>1635</v>
      </c>
      <c r="N27" s="19">
        <v>2283</v>
      </c>
      <c r="O27" s="27">
        <v>1754</v>
      </c>
      <c r="P27" s="27">
        <v>4485</v>
      </c>
      <c r="Q27" s="18" t="s">
        <v>2</v>
      </c>
    </row>
    <row r="28" spans="1:17" x14ac:dyDescent="0.2">
      <c r="A28" s="121" t="s">
        <v>13</v>
      </c>
      <c r="B28" s="121">
        <v>8</v>
      </c>
      <c r="C28" s="5">
        <v>18</v>
      </c>
      <c r="D28" s="5">
        <v>47</v>
      </c>
      <c r="E28" s="5">
        <v>15</v>
      </c>
      <c r="F28" s="5">
        <v>112</v>
      </c>
      <c r="G28" s="5">
        <v>74</v>
      </c>
      <c r="H28" s="5">
        <v>41</v>
      </c>
      <c r="I28" s="5">
        <v>162</v>
      </c>
      <c r="J28" s="5">
        <v>70</v>
      </c>
      <c r="K28" s="11">
        <v>147</v>
      </c>
      <c r="L28" s="11">
        <v>1665</v>
      </c>
      <c r="M28" s="125">
        <v>138</v>
      </c>
      <c r="N28" s="15">
        <v>92</v>
      </c>
      <c r="O28" s="18">
        <v>64</v>
      </c>
      <c r="P28" s="18">
        <v>139</v>
      </c>
      <c r="Q28" s="18" t="s">
        <v>2</v>
      </c>
    </row>
    <row r="29" spans="1:17" ht="14.25" x14ac:dyDescent="0.2">
      <c r="A29" s="129" t="s">
        <v>426</v>
      </c>
      <c r="B29" s="121" t="s">
        <v>2</v>
      </c>
      <c r="C29" s="5" t="s">
        <v>2</v>
      </c>
      <c r="D29" s="5" t="s">
        <v>2</v>
      </c>
      <c r="E29" s="5" t="s">
        <v>2</v>
      </c>
      <c r="F29" s="5" t="s">
        <v>2</v>
      </c>
      <c r="G29" s="5" t="s">
        <v>2</v>
      </c>
      <c r="H29" s="5" t="s">
        <v>2</v>
      </c>
      <c r="I29" s="5" t="s">
        <v>2</v>
      </c>
      <c r="J29" s="5" t="s">
        <v>2</v>
      </c>
      <c r="K29" s="11" t="s">
        <v>2</v>
      </c>
      <c r="L29" s="11" t="s">
        <v>2</v>
      </c>
      <c r="M29" s="125" t="s">
        <v>2</v>
      </c>
      <c r="N29" s="15" t="s">
        <v>2</v>
      </c>
      <c r="O29" s="18">
        <v>18</v>
      </c>
      <c r="P29" s="18">
        <v>44</v>
      </c>
      <c r="Q29" s="18"/>
    </row>
    <row r="30" spans="1:17" x14ac:dyDescent="0.2">
      <c r="A30" s="121" t="s">
        <v>11</v>
      </c>
      <c r="B30" s="121">
        <v>27</v>
      </c>
      <c r="C30" s="5">
        <v>90</v>
      </c>
      <c r="D30" s="5">
        <v>51</v>
      </c>
      <c r="E30" s="5">
        <v>9</v>
      </c>
      <c r="F30" s="5">
        <v>28</v>
      </c>
      <c r="G30" s="5">
        <v>131</v>
      </c>
      <c r="H30" s="5">
        <v>206</v>
      </c>
      <c r="I30" s="5">
        <v>35</v>
      </c>
      <c r="J30" s="5">
        <v>4</v>
      </c>
      <c r="K30" s="11">
        <v>4</v>
      </c>
      <c r="L30" s="11">
        <v>9</v>
      </c>
      <c r="M30" s="125">
        <v>55</v>
      </c>
      <c r="N30" s="15">
        <v>1</v>
      </c>
      <c r="O30" s="18">
        <v>17</v>
      </c>
      <c r="P30" s="18">
        <v>64</v>
      </c>
      <c r="Q30" s="18" t="s">
        <v>2</v>
      </c>
    </row>
    <row r="31" spans="1:17" x14ac:dyDescent="0.2">
      <c r="A31" s="121" t="s">
        <v>14</v>
      </c>
      <c r="B31" s="5" t="s">
        <v>2</v>
      </c>
      <c r="C31" s="5" t="s">
        <v>2</v>
      </c>
      <c r="D31" s="5" t="s">
        <v>2</v>
      </c>
      <c r="E31" s="5">
        <v>30</v>
      </c>
      <c r="F31" s="5">
        <v>0</v>
      </c>
      <c r="G31" s="5" t="s">
        <v>2</v>
      </c>
      <c r="H31" s="5">
        <v>50</v>
      </c>
      <c r="I31" s="5" t="s">
        <v>2</v>
      </c>
      <c r="J31" s="5" t="s">
        <v>2</v>
      </c>
      <c r="K31" s="11" t="s">
        <v>2</v>
      </c>
      <c r="L31" s="5" t="s">
        <v>2</v>
      </c>
      <c r="M31" s="163" t="s">
        <v>2</v>
      </c>
      <c r="N31" s="112" t="s">
        <v>2</v>
      </c>
      <c r="O31" s="18" t="s">
        <v>2</v>
      </c>
      <c r="P31" s="18" t="s">
        <v>2</v>
      </c>
      <c r="Q31" s="18" t="s">
        <v>2</v>
      </c>
    </row>
    <row r="32" spans="1:17" x14ac:dyDescent="0.2">
      <c r="A32" s="121" t="s">
        <v>10</v>
      </c>
      <c r="B32" s="5" t="s">
        <v>2</v>
      </c>
      <c r="C32" s="5">
        <v>258</v>
      </c>
      <c r="D32" s="5">
        <v>513</v>
      </c>
      <c r="E32" s="5">
        <v>341</v>
      </c>
      <c r="F32" s="5">
        <v>365</v>
      </c>
      <c r="G32" s="5">
        <v>705</v>
      </c>
      <c r="H32" s="11">
        <v>1137</v>
      </c>
      <c r="I32" s="5">
        <v>940</v>
      </c>
      <c r="J32" s="5">
        <v>629</v>
      </c>
      <c r="K32" s="11">
        <v>772</v>
      </c>
      <c r="L32" s="11">
        <v>734</v>
      </c>
      <c r="M32" s="125">
        <v>417</v>
      </c>
      <c r="N32" s="15">
        <v>582</v>
      </c>
      <c r="O32" s="18">
        <v>181</v>
      </c>
      <c r="P32" s="18">
        <v>201</v>
      </c>
      <c r="Q32" s="18" t="s">
        <v>2</v>
      </c>
    </row>
    <row r="33" spans="1:17" x14ac:dyDescent="0.2">
      <c r="A33" s="121" t="s">
        <v>8</v>
      </c>
      <c r="B33" s="124">
        <v>3966</v>
      </c>
      <c r="C33" s="11">
        <v>4008</v>
      </c>
      <c r="D33" s="11">
        <v>2180</v>
      </c>
      <c r="E33" s="11">
        <v>1860</v>
      </c>
      <c r="F33" s="11">
        <v>4644</v>
      </c>
      <c r="G33" s="11">
        <v>7791</v>
      </c>
      <c r="H33" s="11">
        <v>6526</v>
      </c>
      <c r="I33" s="19">
        <v>5785</v>
      </c>
      <c r="J33" s="11">
        <v>5189</v>
      </c>
      <c r="K33" s="11">
        <v>3929</v>
      </c>
      <c r="L33" s="11">
        <v>4721</v>
      </c>
      <c r="M33" s="201">
        <v>7915</v>
      </c>
      <c r="N33" s="182">
        <v>12056</v>
      </c>
      <c r="O33" s="27">
        <v>8806</v>
      </c>
      <c r="P33" s="27">
        <v>9868</v>
      </c>
      <c r="Q33" s="18">
        <v>1</v>
      </c>
    </row>
    <row r="34" spans="1:17" x14ac:dyDescent="0.2">
      <c r="A34" s="203" t="s">
        <v>393</v>
      </c>
      <c r="B34" s="196">
        <v>337</v>
      </c>
      <c r="C34" s="196">
        <v>32</v>
      </c>
      <c r="D34" s="196">
        <v>23</v>
      </c>
      <c r="E34" s="196">
        <v>75</v>
      </c>
      <c r="F34" s="196">
        <v>96</v>
      </c>
      <c r="G34" s="196">
        <v>803</v>
      </c>
      <c r="H34" s="193">
        <v>1686</v>
      </c>
      <c r="I34" s="193">
        <v>1140</v>
      </c>
      <c r="J34" s="196">
        <v>959</v>
      </c>
      <c r="K34" s="193">
        <v>1260</v>
      </c>
      <c r="L34" s="193">
        <v>798</v>
      </c>
      <c r="M34" s="200">
        <v>1658</v>
      </c>
      <c r="N34" s="195">
        <v>7094</v>
      </c>
      <c r="O34" s="193">
        <v>5856</v>
      </c>
      <c r="P34" s="193">
        <v>3684</v>
      </c>
      <c r="Q34" s="196" t="s">
        <v>2</v>
      </c>
    </row>
    <row r="35" spans="1:17" x14ac:dyDescent="0.2">
      <c r="A35" s="203" t="s">
        <v>394</v>
      </c>
      <c r="B35" s="193">
        <v>2895</v>
      </c>
      <c r="C35" s="193">
        <v>2628</v>
      </c>
      <c r="D35" s="196">
        <v>726</v>
      </c>
      <c r="E35" s="196">
        <v>384</v>
      </c>
      <c r="F35" s="196">
        <v>440</v>
      </c>
      <c r="G35" s="196">
        <v>561</v>
      </c>
      <c r="H35" s="196">
        <v>447</v>
      </c>
      <c r="I35" s="196">
        <v>100</v>
      </c>
      <c r="J35" s="196">
        <v>63</v>
      </c>
      <c r="K35" s="196">
        <v>273</v>
      </c>
      <c r="L35" s="196">
        <v>654</v>
      </c>
      <c r="M35" s="200">
        <v>566</v>
      </c>
      <c r="N35" s="198">
        <v>247</v>
      </c>
      <c r="O35" s="196">
        <v>213</v>
      </c>
      <c r="P35" s="193">
        <v>1670</v>
      </c>
      <c r="Q35" s="196" t="s">
        <v>2</v>
      </c>
    </row>
    <row r="36" spans="1:17" x14ac:dyDescent="0.2">
      <c r="A36" s="203" t="s">
        <v>395</v>
      </c>
      <c r="B36" s="193">
        <v>676</v>
      </c>
      <c r="C36" s="193">
        <v>1159</v>
      </c>
      <c r="D36" s="193">
        <v>1256</v>
      </c>
      <c r="E36" s="193">
        <v>1157</v>
      </c>
      <c r="F36" s="193">
        <v>3779</v>
      </c>
      <c r="G36" s="193">
        <v>5524</v>
      </c>
      <c r="H36" s="193">
        <v>3210</v>
      </c>
      <c r="I36" s="193">
        <v>3522</v>
      </c>
      <c r="J36" s="193">
        <v>3576</v>
      </c>
      <c r="K36" s="193">
        <v>1630</v>
      </c>
      <c r="L36" s="193">
        <v>2702</v>
      </c>
      <c r="M36" s="200">
        <v>5013</v>
      </c>
      <c r="N36" s="195">
        <v>4260</v>
      </c>
      <c r="O36" s="193">
        <v>2287</v>
      </c>
      <c r="P36" s="193">
        <v>4212</v>
      </c>
      <c r="Q36" s="196" t="s">
        <v>2</v>
      </c>
    </row>
    <row r="37" spans="1:17" x14ac:dyDescent="0.2">
      <c r="A37" s="203" t="s">
        <v>396</v>
      </c>
      <c r="B37" s="196">
        <v>58</v>
      </c>
      <c r="C37" s="196">
        <v>189</v>
      </c>
      <c r="D37" s="196">
        <v>175</v>
      </c>
      <c r="E37" s="196">
        <v>184</v>
      </c>
      <c r="F37" s="196">
        <v>254</v>
      </c>
      <c r="G37" s="196">
        <v>747</v>
      </c>
      <c r="H37" s="193">
        <v>1013</v>
      </c>
      <c r="I37" s="196">
        <v>935</v>
      </c>
      <c r="J37" s="196">
        <v>481</v>
      </c>
      <c r="K37" s="193">
        <v>539</v>
      </c>
      <c r="L37" s="193">
        <v>244</v>
      </c>
      <c r="M37" s="197">
        <v>453</v>
      </c>
      <c r="N37" s="198">
        <v>296</v>
      </c>
      <c r="O37" s="196">
        <v>231</v>
      </c>
      <c r="P37" s="196">
        <v>9</v>
      </c>
      <c r="Q37" s="196" t="s">
        <v>2</v>
      </c>
    </row>
    <row r="38" spans="1:17" x14ac:dyDescent="0.2">
      <c r="A38" s="203" t="s">
        <v>397</v>
      </c>
      <c r="B38" s="196" t="s">
        <v>2</v>
      </c>
      <c r="C38" s="196" t="s">
        <v>2</v>
      </c>
      <c r="D38" s="196" t="s">
        <v>2</v>
      </c>
      <c r="E38" s="196">
        <v>60</v>
      </c>
      <c r="F38" s="196">
        <v>75</v>
      </c>
      <c r="G38" s="196">
        <v>156</v>
      </c>
      <c r="H38" s="196">
        <v>170</v>
      </c>
      <c r="I38" s="196">
        <v>88</v>
      </c>
      <c r="J38" s="196">
        <v>99</v>
      </c>
      <c r="K38" s="193">
        <v>142</v>
      </c>
      <c r="L38" s="193">
        <v>204</v>
      </c>
      <c r="M38" s="197">
        <v>99</v>
      </c>
      <c r="N38" s="198">
        <v>82</v>
      </c>
      <c r="O38" s="196">
        <v>146</v>
      </c>
      <c r="P38" s="196">
        <v>199</v>
      </c>
      <c r="Q38" s="196" t="s">
        <v>2</v>
      </c>
    </row>
    <row r="39" spans="1:17" x14ac:dyDescent="0.2">
      <c r="A39" s="203" t="s">
        <v>398</v>
      </c>
      <c r="B39" s="196" t="s">
        <v>2</v>
      </c>
      <c r="C39" s="196" t="s">
        <v>2</v>
      </c>
      <c r="D39" s="196" t="s">
        <v>2</v>
      </c>
      <c r="E39" s="196" t="s">
        <v>2</v>
      </c>
      <c r="F39" s="196" t="s">
        <v>2</v>
      </c>
      <c r="G39" s="196" t="s">
        <v>2</v>
      </c>
      <c r="H39" s="196" t="s">
        <v>2</v>
      </c>
      <c r="I39" s="196" t="s">
        <v>2</v>
      </c>
      <c r="J39" s="196">
        <v>11</v>
      </c>
      <c r="K39" s="196">
        <v>85</v>
      </c>
      <c r="L39" s="196">
        <v>119</v>
      </c>
      <c r="M39" s="197">
        <v>126</v>
      </c>
      <c r="N39" s="198">
        <v>77</v>
      </c>
      <c r="O39" s="196">
        <v>73</v>
      </c>
      <c r="P39" s="196">
        <v>94</v>
      </c>
      <c r="Q39" s="196" t="s">
        <v>2</v>
      </c>
    </row>
    <row r="40" spans="1:17" x14ac:dyDescent="0.2">
      <c r="A40" s="121" t="s">
        <v>6</v>
      </c>
      <c r="B40" s="121">
        <v>152</v>
      </c>
      <c r="C40" s="5">
        <v>42</v>
      </c>
      <c r="D40" s="5">
        <v>59</v>
      </c>
      <c r="E40" s="5" t="s">
        <v>2</v>
      </c>
      <c r="F40" s="5">
        <v>17</v>
      </c>
      <c r="G40" s="5">
        <v>39</v>
      </c>
      <c r="H40" s="5">
        <v>145</v>
      </c>
      <c r="I40" s="5">
        <v>87</v>
      </c>
      <c r="J40" s="5">
        <v>192</v>
      </c>
      <c r="K40" s="11">
        <v>160</v>
      </c>
      <c r="L40" s="11">
        <v>349</v>
      </c>
      <c r="M40" s="163">
        <v>215</v>
      </c>
      <c r="N40" s="112">
        <v>115</v>
      </c>
      <c r="O40" s="18">
        <v>276</v>
      </c>
      <c r="P40" s="18">
        <v>289</v>
      </c>
      <c r="Q40" s="18" t="s">
        <v>2</v>
      </c>
    </row>
    <row r="41" spans="1:17" x14ac:dyDescent="0.2">
      <c r="A41" s="300" t="s">
        <v>373</v>
      </c>
      <c r="B41" s="327">
        <v>5159</v>
      </c>
      <c r="C41" s="316">
        <v>5791</v>
      </c>
      <c r="D41" s="316">
        <v>4581</v>
      </c>
      <c r="E41" s="316">
        <v>4289</v>
      </c>
      <c r="F41" s="316">
        <v>7744</v>
      </c>
      <c r="G41" s="316">
        <v>11767</v>
      </c>
      <c r="H41" s="316">
        <v>10949</v>
      </c>
      <c r="I41" s="316">
        <v>9443</v>
      </c>
      <c r="J41" s="316">
        <v>8579</v>
      </c>
      <c r="K41" s="316">
        <v>7505</v>
      </c>
      <c r="L41" s="316">
        <v>9657</v>
      </c>
      <c r="M41" s="329">
        <v>11257</v>
      </c>
      <c r="N41" s="318">
        <v>15867</v>
      </c>
      <c r="O41" s="319">
        <v>11728</v>
      </c>
      <c r="P41" s="319">
        <v>16388</v>
      </c>
      <c r="Q41" s="320">
        <v>1</v>
      </c>
    </row>
    <row r="42" spans="1:17" s="149" customFormat="1" x14ac:dyDescent="0.2">
      <c r="A42" s="344" t="s">
        <v>412</v>
      </c>
      <c r="B42" s="334"/>
      <c r="C42" s="334"/>
      <c r="D42" s="334"/>
      <c r="E42" s="335"/>
      <c r="F42" s="335"/>
      <c r="G42" s="335"/>
      <c r="H42" s="335"/>
      <c r="I42" s="335"/>
      <c r="J42" s="335"/>
      <c r="K42" s="335"/>
      <c r="L42" s="335"/>
      <c r="M42" s="336"/>
      <c r="N42" s="337"/>
      <c r="O42" s="336"/>
      <c r="P42" s="337"/>
      <c r="Q42" s="337"/>
    </row>
    <row r="43" spans="1:17" x14ac:dyDescent="0.2">
      <c r="A43" s="10" t="s">
        <v>4</v>
      </c>
      <c r="B43" s="10">
        <v>5</v>
      </c>
      <c r="C43" s="5" t="s">
        <v>2</v>
      </c>
      <c r="D43" s="5" t="s">
        <v>2</v>
      </c>
      <c r="E43" s="5">
        <v>28</v>
      </c>
      <c r="F43" s="5">
        <v>87</v>
      </c>
      <c r="G43" s="5">
        <v>167</v>
      </c>
      <c r="H43" s="5">
        <v>252</v>
      </c>
      <c r="I43" s="15">
        <v>58</v>
      </c>
      <c r="J43" s="5">
        <v>189</v>
      </c>
      <c r="K43" s="16">
        <v>76</v>
      </c>
      <c r="L43" s="16">
        <v>465</v>
      </c>
      <c r="M43" s="163">
        <v>113</v>
      </c>
      <c r="N43" s="112" t="s">
        <v>2</v>
      </c>
      <c r="O43" s="18" t="s">
        <v>2</v>
      </c>
      <c r="P43" s="18" t="s">
        <v>2</v>
      </c>
      <c r="Q43" s="18" t="s">
        <v>2</v>
      </c>
    </row>
    <row r="44" spans="1:17" x14ac:dyDescent="0.2">
      <c r="A44" s="10" t="s">
        <v>5</v>
      </c>
      <c r="B44" s="18" t="s">
        <v>2</v>
      </c>
      <c r="C44" s="5" t="s">
        <v>2</v>
      </c>
      <c r="D44" s="5" t="s">
        <v>2</v>
      </c>
      <c r="E44" s="5" t="s">
        <v>2</v>
      </c>
      <c r="F44" s="5">
        <v>75</v>
      </c>
      <c r="G44" s="5" t="s">
        <v>2</v>
      </c>
      <c r="H44" s="5" t="s">
        <v>2</v>
      </c>
      <c r="I44" s="5" t="s">
        <v>2</v>
      </c>
      <c r="J44" s="5" t="s">
        <v>2</v>
      </c>
      <c r="K44" s="5" t="s">
        <v>2</v>
      </c>
      <c r="L44" s="5" t="s">
        <v>2</v>
      </c>
      <c r="M44" s="163" t="s">
        <v>2</v>
      </c>
      <c r="N44" s="112">
        <v>84</v>
      </c>
      <c r="O44" s="18" t="s">
        <v>2</v>
      </c>
      <c r="P44" s="18">
        <v>200</v>
      </c>
      <c r="Q44" s="18" t="s">
        <v>2</v>
      </c>
    </row>
    <row r="45" spans="1:17" x14ac:dyDescent="0.2">
      <c r="A45" s="129" t="s">
        <v>367</v>
      </c>
      <c r="B45" s="18" t="s">
        <v>2</v>
      </c>
      <c r="C45" s="18">
        <v>105</v>
      </c>
      <c r="D45" s="18" t="s">
        <v>2</v>
      </c>
      <c r="E45" s="18" t="s">
        <v>2</v>
      </c>
      <c r="F45" s="18">
        <v>30</v>
      </c>
      <c r="G45" s="18" t="s">
        <v>2</v>
      </c>
      <c r="H45" s="5">
        <v>865</v>
      </c>
      <c r="I45" s="15">
        <v>13</v>
      </c>
      <c r="J45" s="5" t="s">
        <v>2</v>
      </c>
      <c r="K45" s="16">
        <v>23</v>
      </c>
      <c r="L45" s="16">
        <v>59</v>
      </c>
      <c r="M45" s="163">
        <v>31</v>
      </c>
      <c r="N45" s="112">
        <v>244</v>
      </c>
      <c r="O45" s="18">
        <v>273</v>
      </c>
      <c r="P45" s="18" t="s">
        <v>2</v>
      </c>
      <c r="Q45" s="18" t="s">
        <v>2</v>
      </c>
    </row>
    <row r="46" spans="1:17" x14ac:dyDescent="0.2">
      <c r="A46" s="129" t="s">
        <v>356</v>
      </c>
      <c r="B46" s="18" t="s">
        <v>2</v>
      </c>
      <c r="C46" s="18" t="s">
        <v>2</v>
      </c>
      <c r="D46" s="18" t="s">
        <v>2</v>
      </c>
      <c r="E46" s="18" t="s">
        <v>2</v>
      </c>
      <c r="F46" s="18" t="s">
        <v>2</v>
      </c>
      <c r="G46" s="18" t="s">
        <v>2</v>
      </c>
      <c r="H46" s="18" t="s">
        <v>2</v>
      </c>
      <c r="I46" s="18" t="s">
        <v>2</v>
      </c>
      <c r="J46" s="18" t="s">
        <v>2</v>
      </c>
      <c r="K46" s="18" t="s">
        <v>2</v>
      </c>
      <c r="L46" s="18" t="s">
        <v>2</v>
      </c>
      <c r="M46" s="18" t="s">
        <v>2</v>
      </c>
      <c r="N46" s="18">
        <v>71</v>
      </c>
      <c r="O46" s="18">
        <v>273</v>
      </c>
      <c r="P46" s="18">
        <v>368</v>
      </c>
      <c r="Q46" s="18" t="s">
        <v>2</v>
      </c>
    </row>
    <row r="47" spans="1:17" ht="14.25" x14ac:dyDescent="0.2">
      <c r="A47" s="129" t="s">
        <v>433</v>
      </c>
      <c r="B47" s="18" t="s">
        <v>2</v>
      </c>
      <c r="C47" s="5" t="s">
        <v>2</v>
      </c>
      <c r="D47" s="5" t="s">
        <v>2</v>
      </c>
      <c r="E47" s="5" t="s">
        <v>2</v>
      </c>
      <c r="F47" s="5">
        <v>1</v>
      </c>
      <c r="G47" s="5">
        <v>1</v>
      </c>
      <c r="H47" s="5">
        <v>1</v>
      </c>
      <c r="I47" s="15">
        <v>1</v>
      </c>
      <c r="J47" s="5" t="s">
        <v>2</v>
      </c>
      <c r="K47" s="5" t="s">
        <v>2</v>
      </c>
      <c r="L47" s="5">
        <v>6</v>
      </c>
      <c r="M47" s="163" t="s">
        <v>2</v>
      </c>
      <c r="N47" s="112">
        <v>5</v>
      </c>
      <c r="O47" s="18">
        <v>10</v>
      </c>
      <c r="P47" s="18" t="s">
        <v>2</v>
      </c>
      <c r="Q47" s="18" t="s">
        <v>2</v>
      </c>
    </row>
    <row r="48" spans="1:17" ht="14.25" x14ac:dyDescent="0.2">
      <c r="A48" s="294" t="s">
        <v>434</v>
      </c>
      <c r="B48" s="18" t="s">
        <v>2</v>
      </c>
      <c r="C48" s="18" t="s">
        <v>2</v>
      </c>
      <c r="D48" s="18" t="s">
        <v>2</v>
      </c>
      <c r="E48" s="18" t="s">
        <v>2</v>
      </c>
      <c r="F48" s="18" t="s">
        <v>2</v>
      </c>
      <c r="G48" s="18" t="s">
        <v>2</v>
      </c>
      <c r="H48" s="18" t="s">
        <v>2</v>
      </c>
      <c r="I48" s="18" t="s">
        <v>2</v>
      </c>
      <c r="J48" s="18" t="s">
        <v>2</v>
      </c>
      <c r="K48" s="18" t="s">
        <v>2</v>
      </c>
      <c r="L48" s="18" t="s">
        <v>2</v>
      </c>
      <c r="M48" s="18" t="s">
        <v>2</v>
      </c>
      <c r="N48" s="18" t="s">
        <v>2</v>
      </c>
      <c r="O48" s="21">
        <v>235</v>
      </c>
      <c r="P48" s="18" t="s">
        <v>2</v>
      </c>
      <c r="Q48" s="18" t="s">
        <v>2</v>
      </c>
    </row>
    <row r="49" spans="1:18" x14ac:dyDescent="0.2">
      <c r="A49" s="10" t="s">
        <v>123</v>
      </c>
      <c r="B49" s="18" t="s">
        <v>2</v>
      </c>
      <c r="C49" s="5">
        <v>285</v>
      </c>
      <c r="D49" s="5">
        <v>15</v>
      </c>
      <c r="E49" s="5">
        <v>15</v>
      </c>
      <c r="F49" s="5">
        <v>20</v>
      </c>
      <c r="G49" s="5">
        <v>170</v>
      </c>
      <c r="H49" s="5">
        <v>505</v>
      </c>
      <c r="I49" s="15">
        <v>130</v>
      </c>
      <c r="J49" s="5">
        <v>588</v>
      </c>
      <c r="K49" s="17">
        <v>542</v>
      </c>
      <c r="L49" s="17">
        <v>901</v>
      </c>
      <c r="M49" s="163">
        <v>588</v>
      </c>
      <c r="N49" s="112">
        <v>422</v>
      </c>
      <c r="O49" s="18">
        <v>946</v>
      </c>
      <c r="P49" s="18">
        <v>673</v>
      </c>
      <c r="Q49" s="18" t="s">
        <v>2</v>
      </c>
    </row>
    <row r="50" spans="1:18" x14ac:dyDescent="0.2">
      <c r="A50" s="10" t="s">
        <v>122</v>
      </c>
      <c r="B50" s="18" t="s">
        <v>2</v>
      </c>
      <c r="C50" s="5">
        <v>122</v>
      </c>
      <c r="D50" s="5">
        <v>90</v>
      </c>
      <c r="E50" s="5">
        <v>52</v>
      </c>
      <c r="F50" s="5" t="s">
        <v>2</v>
      </c>
      <c r="G50" s="5">
        <v>19</v>
      </c>
      <c r="H50" s="5">
        <v>15</v>
      </c>
      <c r="I50" s="15">
        <v>24</v>
      </c>
      <c r="J50" s="5" t="s">
        <v>2</v>
      </c>
      <c r="K50" s="5" t="s">
        <v>2</v>
      </c>
      <c r="L50" s="5">
        <v>4</v>
      </c>
      <c r="M50" s="163" t="s">
        <v>2</v>
      </c>
      <c r="N50" s="112" t="s">
        <v>2</v>
      </c>
      <c r="O50" s="18" t="s">
        <v>2</v>
      </c>
      <c r="P50" s="18">
        <v>3</v>
      </c>
      <c r="Q50" s="18" t="s">
        <v>2</v>
      </c>
    </row>
    <row r="51" spans="1:18" x14ac:dyDescent="0.2">
      <c r="A51" s="129" t="s">
        <v>6</v>
      </c>
      <c r="B51" s="10">
        <v>271</v>
      </c>
      <c r="C51" s="5">
        <v>45</v>
      </c>
      <c r="D51" s="5">
        <v>453</v>
      </c>
      <c r="E51" s="5">
        <v>377</v>
      </c>
      <c r="F51" s="5">
        <v>481</v>
      </c>
      <c r="G51" s="5">
        <v>933</v>
      </c>
      <c r="H51" s="11">
        <v>1823</v>
      </c>
      <c r="I51" s="19">
        <v>1320</v>
      </c>
      <c r="J51" s="5">
        <v>510</v>
      </c>
      <c r="K51" s="5">
        <v>276</v>
      </c>
      <c r="L51" s="5">
        <v>99</v>
      </c>
      <c r="M51" s="163">
        <v>537</v>
      </c>
      <c r="N51" s="182">
        <v>2421</v>
      </c>
      <c r="O51" s="18">
        <v>860</v>
      </c>
      <c r="P51" s="27">
        <v>1271</v>
      </c>
      <c r="Q51" s="18" t="s">
        <v>2</v>
      </c>
      <c r="R51" s="41"/>
    </row>
    <row r="52" spans="1:18" x14ac:dyDescent="0.2">
      <c r="A52" s="300" t="s">
        <v>414</v>
      </c>
      <c r="B52" s="300">
        <v>276</v>
      </c>
      <c r="C52" s="315">
        <v>557</v>
      </c>
      <c r="D52" s="315">
        <v>558</v>
      </c>
      <c r="E52" s="315">
        <v>472</v>
      </c>
      <c r="F52" s="315">
        <v>694</v>
      </c>
      <c r="G52" s="316">
        <v>1290</v>
      </c>
      <c r="H52" s="316">
        <v>3461</v>
      </c>
      <c r="I52" s="325">
        <v>1546</v>
      </c>
      <c r="J52" s="325">
        <v>1287</v>
      </c>
      <c r="K52" s="316">
        <v>917</v>
      </c>
      <c r="L52" s="316">
        <v>1534</v>
      </c>
      <c r="M52" s="317">
        <v>1269</v>
      </c>
      <c r="N52" s="318">
        <v>3247</v>
      </c>
      <c r="O52" s="319">
        <v>2597</v>
      </c>
      <c r="P52" s="319">
        <v>2515</v>
      </c>
      <c r="Q52" s="320" t="s">
        <v>2</v>
      </c>
    </row>
    <row r="53" spans="1:18" x14ac:dyDescent="0.2">
      <c r="A53" s="129" t="s">
        <v>432</v>
      </c>
      <c r="B53" s="330" t="s">
        <v>15</v>
      </c>
      <c r="C53" s="330" t="s">
        <v>15</v>
      </c>
      <c r="D53" s="330" t="s">
        <v>15</v>
      </c>
      <c r="E53" s="330">
        <v>316</v>
      </c>
      <c r="F53" s="331" t="s">
        <v>15</v>
      </c>
      <c r="G53" s="330">
        <v>19</v>
      </c>
      <c r="H53" s="330">
        <v>34</v>
      </c>
      <c r="I53" s="330">
        <v>1</v>
      </c>
      <c r="J53" s="330" t="s">
        <v>2</v>
      </c>
      <c r="K53" s="330" t="s">
        <v>2</v>
      </c>
      <c r="L53" s="330">
        <v>11</v>
      </c>
      <c r="M53" s="332" t="s">
        <v>2</v>
      </c>
      <c r="N53" s="112" t="s">
        <v>2</v>
      </c>
      <c r="O53" s="18" t="s">
        <v>2</v>
      </c>
      <c r="P53" s="18" t="s">
        <v>2</v>
      </c>
      <c r="Q53" s="18" t="s">
        <v>2</v>
      </c>
    </row>
    <row r="54" spans="1:18" s="149" customFormat="1" x14ac:dyDescent="0.2">
      <c r="A54" s="298" t="s">
        <v>16</v>
      </c>
      <c r="B54" s="338"/>
      <c r="C54" s="334"/>
      <c r="D54" s="334"/>
      <c r="E54" s="335"/>
      <c r="F54" s="335"/>
      <c r="G54" s="335"/>
      <c r="H54" s="335"/>
      <c r="I54" s="335"/>
      <c r="J54" s="335"/>
      <c r="K54" s="335"/>
      <c r="L54" s="335"/>
      <c r="M54" s="335"/>
      <c r="N54" s="335"/>
      <c r="O54" s="336"/>
      <c r="P54" s="337"/>
      <c r="Q54" s="337"/>
    </row>
    <row r="55" spans="1:18" x14ac:dyDescent="0.2">
      <c r="A55" s="10" t="s">
        <v>19</v>
      </c>
      <c r="B55" s="5" t="s">
        <v>2</v>
      </c>
      <c r="C55" s="5" t="s">
        <v>2</v>
      </c>
      <c r="D55" s="5">
        <v>5</v>
      </c>
      <c r="E55" s="5">
        <v>14</v>
      </c>
      <c r="F55" s="5">
        <v>10</v>
      </c>
      <c r="G55" s="5">
        <v>8</v>
      </c>
      <c r="H55" s="5">
        <v>2</v>
      </c>
      <c r="I55" s="5" t="s">
        <v>2</v>
      </c>
      <c r="J55" s="5">
        <v>1</v>
      </c>
      <c r="K55" s="11">
        <v>3</v>
      </c>
      <c r="L55" s="11">
        <v>51</v>
      </c>
      <c r="M55" s="5">
        <v>99</v>
      </c>
      <c r="N55" s="5" t="s">
        <v>2</v>
      </c>
      <c r="O55" s="5">
        <v>5</v>
      </c>
      <c r="P55" s="5">
        <v>6</v>
      </c>
      <c r="Q55" s="5" t="s">
        <v>2</v>
      </c>
    </row>
    <row r="56" spans="1:18" x14ac:dyDescent="0.2">
      <c r="A56" s="10" t="s">
        <v>17</v>
      </c>
      <c r="B56" s="5" t="s">
        <v>2</v>
      </c>
      <c r="C56" s="5" t="s">
        <v>2</v>
      </c>
      <c r="D56" s="5">
        <v>7</v>
      </c>
      <c r="E56" s="5">
        <v>153</v>
      </c>
      <c r="F56" s="5">
        <v>87</v>
      </c>
      <c r="G56" s="5" t="s">
        <v>2</v>
      </c>
      <c r="H56" s="5" t="s">
        <v>2</v>
      </c>
      <c r="I56" s="5" t="s">
        <v>2</v>
      </c>
      <c r="J56" s="5" t="s">
        <v>2</v>
      </c>
      <c r="K56" s="11">
        <v>105</v>
      </c>
      <c r="L56" s="5" t="s">
        <v>2</v>
      </c>
      <c r="M56" s="5" t="s">
        <v>2</v>
      </c>
      <c r="N56" s="5" t="s">
        <v>2</v>
      </c>
      <c r="O56" s="5">
        <v>2</v>
      </c>
      <c r="P56" s="5" t="s">
        <v>2</v>
      </c>
      <c r="Q56" s="5" t="s">
        <v>2</v>
      </c>
    </row>
    <row r="57" spans="1:18" x14ac:dyDescent="0.2">
      <c r="A57" s="10" t="s">
        <v>18</v>
      </c>
      <c r="B57" s="5" t="s">
        <v>2</v>
      </c>
      <c r="C57" s="5" t="s">
        <v>2</v>
      </c>
      <c r="D57" s="5">
        <v>82</v>
      </c>
      <c r="E57" s="5">
        <v>25</v>
      </c>
      <c r="F57" s="5">
        <v>1</v>
      </c>
      <c r="G57" s="5" t="s">
        <v>2</v>
      </c>
      <c r="H57" s="5">
        <v>90</v>
      </c>
      <c r="I57" s="15">
        <v>1</v>
      </c>
      <c r="J57" s="5" t="s">
        <v>2</v>
      </c>
      <c r="K57" s="11" t="s">
        <v>2</v>
      </c>
      <c r="L57" s="5" t="s">
        <v>2</v>
      </c>
      <c r="M57" s="5" t="s">
        <v>2</v>
      </c>
      <c r="N57" s="5" t="s">
        <v>2</v>
      </c>
      <c r="O57" s="5" t="s">
        <v>2</v>
      </c>
      <c r="P57" s="5">
        <v>4</v>
      </c>
      <c r="Q57" s="5" t="s">
        <v>2</v>
      </c>
    </row>
    <row r="58" spans="1:18" x14ac:dyDescent="0.2">
      <c r="A58" s="10" t="s">
        <v>21</v>
      </c>
      <c r="B58" s="5" t="s">
        <v>2</v>
      </c>
      <c r="C58" s="5" t="s">
        <v>2</v>
      </c>
      <c r="D58" s="5">
        <v>8</v>
      </c>
      <c r="E58" s="5" t="s">
        <v>2</v>
      </c>
      <c r="F58" s="5" t="s">
        <v>2</v>
      </c>
      <c r="G58" s="5" t="s">
        <v>2</v>
      </c>
      <c r="H58" s="5">
        <v>4</v>
      </c>
      <c r="I58" s="5" t="s">
        <v>2</v>
      </c>
      <c r="J58" s="5" t="s">
        <v>2</v>
      </c>
      <c r="K58" s="11" t="s">
        <v>2</v>
      </c>
      <c r="L58" s="11" t="s">
        <v>2</v>
      </c>
      <c r="M58" s="5">
        <v>125</v>
      </c>
      <c r="N58" s="5" t="s">
        <v>2</v>
      </c>
      <c r="O58" s="5" t="s">
        <v>2</v>
      </c>
      <c r="P58" s="5" t="s">
        <v>2</v>
      </c>
      <c r="Q58" s="5" t="s">
        <v>2</v>
      </c>
    </row>
    <row r="59" spans="1:18" x14ac:dyDescent="0.2">
      <c r="A59" s="10" t="s">
        <v>20</v>
      </c>
      <c r="B59" s="5" t="s">
        <v>2</v>
      </c>
      <c r="C59" s="5" t="s">
        <v>2</v>
      </c>
      <c r="D59" s="5" t="s">
        <v>2</v>
      </c>
      <c r="E59" s="5">
        <v>8</v>
      </c>
      <c r="F59" s="5">
        <v>2</v>
      </c>
      <c r="G59" s="5" t="s">
        <v>2</v>
      </c>
      <c r="H59" s="18" t="s">
        <v>2</v>
      </c>
      <c r="I59" s="5" t="s">
        <v>2</v>
      </c>
      <c r="J59" s="5" t="s">
        <v>2</v>
      </c>
      <c r="K59" s="11" t="s">
        <v>2</v>
      </c>
      <c r="L59" s="11" t="s">
        <v>2</v>
      </c>
      <c r="M59" s="5" t="s">
        <v>2</v>
      </c>
      <c r="N59" s="5" t="s">
        <v>2</v>
      </c>
      <c r="O59" s="5" t="s">
        <v>2</v>
      </c>
      <c r="P59" s="5" t="s">
        <v>2</v>
      </c>
      <c r="Q59" s="5" t="s">
        <v>2</v>
      </c>
    </row>
    <row r="60" spans="1:18" x14ac:dyDescent="0.2">
      <c r="A60" s="300" t="s">
        <v>374</v>
      </c>
      <c r="B60" s="299" t="s">
        <v>15</v>
      </c>
      <c r="C60" s="299" t="s">
        <v>15</v>
      </c>
      <c r="D60" s="315">
        <v>102</v>
      </c>
      <c r="E60" s="315">
        <v>200</v>
      </c>
      <c r="F60" s="315">
        <v>100</v>
      </c>
      <c r="G60" s="315">
        <v>8</v>
      </c>
      <c r="H60" s="315">
        <v>96</v>
      </c>
      <c r="I60" s="339">
        <v>1</v>
      </c>
      <c r="J60" s="315">
        <v>1</v>
      </c>
      <c r="K60" s="316">
        <v>108</v>
      </c>
      <c r="L60" s="316">
        <v>51</v>
      </c>
      <c r="M60" s="315">
        <v>224</v>
      </c>
      <c r="N60" s="315" t="s">
        <v>2</v>
      </c>
      <c r="O60" s="315">
        <v>7</v>
      </c>
      <c r="P60" s="315">
        <v>10</v>
      </c>
      <c r="Q60" s="315" t="s">
        <v>2</v>
      </c>
    </row>
    <row r="61" spans="1:18" x14ac:dyDescent="0.2">
      <c r="A61" s="304" t="s">
        <v>427</v>
      </c>
      <c r="B61" s="22"/>
      <c r="C61" s="22"/>
      <c r="D61" s="22"/>
      <c r="E61" s="22"/>
      <c r="F61" s="22"/>
      <c r="G61" s="22"/>
      <c r="H61" s="22"/>
      <c r="I61" s="23"/>
      <c r="J61" s="22"/>
      <c r="K61" s="30"/>
      <c r="L61" s="30"/>
      <c r="M61" s="22"/>
      <c r="N61" s="22"/>
      <c r="O61" s="22"/>
      <c r="P61" s="190"/>
    </row>
    <row r="62" spans="1:18" x14ac:dyDescent="0.2">
      <c r="A62" s="490" t="s">
        <v>435</v>
      </c>
      <c r="B62" s="490"/>
      <c r="C62" s="490"/>
      <c r="D62" s="490"/>
      <c r="E62" s="490"/>
      <c r="F62" s="490"/>
      <c r="G62" s="490"/>
      <c r="H62" s="490"/>
      <c r="I62" s="490"/>
      <c r="J62" s="490"/>
      <c r="K62" s="490"/>
      <c r="L62" s="490"/>
      <c r="M62" s="490"/>
      <c r="N62" s="490"/>
      <c r="O62" s="490"/>
      <c r="P62" s="490"/>
    </row>
    <row r="63" spans="1:18" ht="14.25" x14ac:dyDescent="0.2">
      <c r="A63" s="6"/>
      <c r="B63" s="6"/>
      <c r="C63" s="22"/>
      <c r="D63" s="22"/>
      <c r="E63" s="22"/>
      <c r="F63" s="22"/>
      <c r="G63" s="22"/>
      <c r="H63" s="22"/>
      <c r="I63" s="23"/>
      <c r="J63" s="22"/>
      <c r="K63" s="24"/>
      <c r="L63" s="24"/>
      <c r="M63" s="24"/>
      <c r="N63" s="24"/>
      <c r="O63" s="24"/>
      <c r="P63" s="191"/>
    </row>
    <row r="64" spans="1:18" x14ac:dyDescent="0.2">
      <c r="A64" s="343"/>
      <c r="B64" s="486" t="s">
        <v>225</v>
      </c>
      <c r="C64" s="487"/>
      <c r="D64" s="487"/>
      <c r="E64" s="487"/>
      <c r="F64" s="487"/>
      <c r="G64" s="487"/>
      <c r="H64" s="487"/>
      <c r="I64" s="487"/>
      <c r="J64" s="487"/>
      <c r="K64" s="487"/>
      <c r="L64" s="487"/>
      <c r="M64" s="487"/>
      <c r="N64" s="487"/>
      <c r="O64" s="487"/>
      <c r="P64" s="488"/>
      <c r="Q64" s="119"/>
    </row>
    <row r="65" spans="1:17" ht="15" x14ac:dyDescent="0.2">
      <c r="A65" s="345" t="s">
        <v>22</v>
      </c>
      <c r="B65" s="123" t="s">
        <v>119</v>
      </c>
      <c r="C65" s="8" t="s">
        <v>120</v>
      </c>
      <c r="D65" s="8" t="s">
        <v>80</v>
      </c>
      <c r="E65" s="9" t="s">
        <v>81</v>
      </c>
      <c r="F65" s="9" t="s">
        <v>82</v>
      </c>
      <c r="G65" s="9" t="s">
        <v>83</v>
      </c>
      <c r="H65" s="9" t="s">
        <v>84</v>
      </c>
      <c r="I65" s="9" t="s">
        <v>85</v>
      </c>
      <c r="J65" s="9" t="s">
        <v>86</v>
      </c>
      <c r="K65" s="9" t="s">
        <v>1</v>
      </c>
      <c r="L65" s="9" t="s">
        <v>100</v>
      </c>
      <c r="M65" s="9" t="s">
        <v>281</v>
      </c>
      <c r="N65" s="9" t="s">
        <v>284</v>
      </c>
      <c r="O65" s="164" t="s">
        <v>361</v>
      </c>
      <c r="P65" s="170" t="s">
        <v>723</v>
      </c>
      <c r="Q65" s="170" t="s">
        <v>722</v>
      </c>
    </row>
    <row r="66" spans="1:17" ht="15" x14ac:dyDescent="0.2">
      <c r="A66" s="14" t="s">
        <v>124</v>
      </c>
      <c r="B66" s="14"/>
      <c r="C66" s="25"/>
      <c r="D66" s="25"/>
      <c r="E66" s="26"/>
      <c r="F66" s="26"/>
      <c r="G66" s="26"/>
      <c r="H66" s="26"/>
      <c r="I66" s="15"/>
      <c r="J66" s="15"/>
      <c r="K66" s="11"/>
      <c r="L66" s="11"/>
      <c r="M66" s="21"/>
      <c r="N66" s="12"/>
      <c r="O66" s="12"/>
      <c r="P66" s="12"/>
      <c r="Q66" s="12"/>
    </row>
    <row r="67" spans="1:17" x14ac:dyDescent="0.2">
      <c r="A67" s="129" t="s">
        <v>241</v>
      </c>
      <c r="B67" s="17">
        <v>25</v>
      </c>
      <c r="C67" s="5">
        <v>31</v>
      </c>
      <c r="D67" s="5">
        <v>47</v>
      </c>
      <c r="E67" s="15">
        <v>96</v>
      </c>
      <c r="F67" s="15">
        <v>98</v>
      </c>
      <c r="G67" s="15">
        <v>84</v>
      </c>
      <c r="H67" s="15">
        <v>83</v>
      </c>
      <c r="I67" s="5">
        <v>135</v>
      </c>
      <c r="J67" s="5">
        <v>159</v>
      </c>
      <c r="K67" s="5">
        <v>157</v>
      </c>
      <c r="L67" s="5">
        <v>167</v>
      </c>
      <c r="M67" s="163">
        <v>125</v>
      </c>
      <c r="N67" s="112">
        <v>163</v>
      </c>
      <c r="O67" s="18">
        <v>249</v>
      </c>
      <c r="P67" s="18">
        <v>271</v>
      </c>
      <c r="Q67" s="18">
        <v>36</v>
      </c>
    </row>
    <row r="68" spans="1:17" x14ac:dyDescent="0.2">
      <c r="A68" s="129" t="s">
        <v>244</v>
      </c>
      <c r="B68" s="5" t="s">
        <v>2</v>
      </c>
      <c r="C68" s="5">
        <v>5</v>
      </c>
      <c r="D68" s="5">
        <v>6</v>
      </c>
      <c r="E68" s="15">
        <v>7</v>
      </c>
      <c r="F68" s="15">
        <v>3</v>
      </c>
      <c r="G68" s="15">
        <v>6</v>
      </c>
      <c r="H68" s="15">
        <v>6</v>
      </c>
      <c r="I68" s="5">
        <v>12</v>
      </c>
      <c r="J68" s="5">
        <v>16</v>
      </c>
      <c r="K68" s="5">
        <v>9</v>
      </c>
      <c r="L68" s="5">
        <v>8</v>
      </c>
      <c r="M68" s="163">
        <v>13</v>
      </c>
      <c r="N68" s="112">
        <v>6</v>
      </c>
      <c r="O68" s="18">
        <v>15</v>
      </c>
      <c r="P68" s="18">
        <v>15</v>
      </c>
      <c r="Q68" s="18">
        <v>0</v>
      </c>
    </row>
    <row r="69" spans="1:17" x14ac:dyDescent="0.2">
      <c r="A69" s="459" t="s">
        <v>382</v>
      </c>
      <c r="B69" s="5">
        <v>984</v>
      </c>
      <c r="C69" s="11">
        <v>1184</v>
      </c>
      <c r="D69" s="27">
        <v>1035</v>
      </c>
      <c r="E69" s="19">
        <v>1606</v>
      </c>
      <c r="F69" s="19">
        <v>1186</v>
      </c>
      <c r="G69" s="19">
        <v>1084</v>
      </c>
      <c r="H69" s="19">
        <v>1104</v>
      </c>
      <c r="I69" s="11">
        <v>1251</v>
      </c>
      <c r="J69" s="11">
        <v>1851</v>
      </c>
      <c r="K69" s="11">
        <v>1546</v>
      </c>
      <c r="L69" s="11">
        <v>1096</v>
      </c>
      <c r="M69" s="165">
        <v>948</v>
      </c>
      <c r="N69" s="15">
        <v>935</v>
      </c>
      <c r="O69" s="18">
        <v>954</v>
      </c>
      <c r="P69" s="27">
        <v>1151</v>
      </c>
      <c r="Q69" s="18">
        <v>0</v>
      </c>
    </row>
    <row r="70" spans="1:17" x14ac:dyDescent="0.2">
      <c r="A70" s="129" t="s">
        <v>383</v>
      </c>
      <c r="B70" s="16">
        <v>2847</v>
      </c>
      <c r="C70" s="11">
        <v>3406</v>
      </c>
      <c r="D70" s="11">
        <v>4721</v>
      </c>
      <c r="E70" s="19">
        <v>5225</v>
      </c>
      <c r="F70" s="19">
        <v>5243</v>
      </c>
      <c r="G70" s="19">
        <v>3256</v>
      </c>
      <c r="H70" s="19">
        <v>3636</v>
      </c>
      <c r="I70" s="11">
        <v>3241</v>
      </c>
      <c r="J70" s="11">
        <v>3975</v>
      </c>
      <c r="K70" s="11">
        <v>4259</v>
      </c>
      <c r="L70" s="11">
        <v>4776</v>
      </c>
      <c r="M70" s="165">
        <v>4236</v>
      </c>
      <c r="N70" s="182">
        <v>5276</v>
      </c>
      <c r="O70" s="27">
        <v>6466</v>
      </c>
      <c r="P70" s="27">
        <v>5644</v>
      </c>
      <c r="Q70" s="18">
        <v>0</v>
      </c>
    </row>
    <row r="71" spans="1:17" x14ac:dyDescent="0.2">
      <c r="A71" s="129" t="s">
        <v>384</v>
      </c>
      <c r="B71" s="17">
        <v>16</v>
      </c>
      <c r="C71" s="5">
        <v>18</v>
      </c>
      <c r="D71" s="5">
        <v>13</v>
      </c>
      <c r="E71" s="15">
        <v>22</v>
      </c>
      <c r="F71" s="15">
        <v>15</v>
      </c>
      <c r="G71" s="15">
        <v>41</v>
      </c>
      <c r="H71" s="15">
        <v>32</v>
      </c>
      <c r="I71" s="5">
        <v>29</v>
      </c>
      <c r="J71" s="5">
        <v>37</v>
      </c>
      <c r="K71" s="5">
        <v>44</v>
      </c>
      <c r="L71" s="5">
        <v>42</v>
      </c>
      <c r="M71" s="163">
        <v>65</v>
      </c>
      <c r="N71" s="112">
        <v>90</v>
      </c>
      <c r="O71" s="18">
        <v>103</v>
      </c>
      <c r="P71" s="18">
        <v>104</v>
      </c>
      <c r="Q71" s="18">
        <v>0</v>
      </c>
    </row>
    <row r="72" spans="1:17" x14ac:dyDescent="0.2">
      <c r="A72" s="129" t="s">
        <v>246</v>
      </c>
      <c r="B72" s="5" t="s">
        <v>2</v>
      </c>
      <c r="C72" s="5" t="s">
        <v>2</v>
      </c>
      <c r="D72" s="5" t="s">
        <v>2</v>
      </c>
      <c r="E72" s="15">
        <v>12</v>
      </c>
      <c r="F72" s="15">
        <v>12</v>
      </c>
      <c r="G72" s="15">
        <v>9</v>
      </c>
      <c r="H72" s="15">
        <v>9</v>
      </c>
      <c r="I72" s="5">
        <v>14</v>
      </c>
      <c r="J72" s="18">
        <v>32</v>
      </c>
      <c r="K72" s="18">
        <v>32</v>
      </c>
      <c r="L72" s="18">
        <v>36</v>
      </c>
      <c r="M72" s="163">
        <v>32</v>
      </c>
      <c r="N72" s="112">
        <v>40</v>
      </c>
      <c r="O72" s="18">
        <v>47</v>
      </c>
      <c r="P72" s="18">
        <v>59</v>
      </c>
      <c r="Q72" s="18">
        <v>0</v>
      </c>
    </row>
    <row r="73" spans="1:17" x14ac:dyDescent="0.2">
      <c r="A73" s="129" t="s">
        <v>242</v>
      </c>
      <c r="B73" s="17">
        <v>111</v>
      </c>
      <c r="C73" s="5">
        <v>101</v>
      </c>
      <c r="D73" s="5">
        <v>89</v>
      </c>
      <c r="E73" s="15">
        <v>69</v>
      </c>
      <c r="F73" s="15">
        <v>35</v>
      </c>
      <c r="G73" s="15">
        <v>96</v>
      </c>
      <c r="H73" s="15">
        <v>83</v>
      </c>
      <c r="I73" s="5">
        <v>86</v>
      </c>
      <c r="J73" s="5">
        <v>83</v>
      </c>
      <c r="K73" s="5">
        <v>109</v>
      </c>
      <c r="L73" s="5">
        <v>148</v>
      </c>
      <c r="M73" s="163">
        <v>116</v>
      </c>
      <c r="N73" s="112">
        <v>193</v>
      </c>
      <c r="O73" s="18">
        <v>326</v>
      </c>
      <c r="P73" s="18">
        <v>526</v>
      </c>
      <c r="Q73" s="18">
        <v>0</v>
      </c>
    </row>
    <row r="74" spans="1:17" x14ac:dyDescent="0.2">
      <c r="A74" s="203" t="s">
        <v>390</v>
      </c>
      <c r="B74" s="196" t="s">
        <v>2</v>
      </c>
      <c r="C74" s="196" t="s">
        <v>2</v>
      </c>
      <c r="D74" s="196" t="s">
        <v>2</v>
      </c>
      <c r="E74" s="198" t="s">
        <v>2</v>
      </c>
      <c r="F74" s="198">
        <v>29</v>
      </c>
      <c r="G74" s="198">
        <v>42</v>
      </c>
      <c r="H74" s="198">
        <v>37</v>
      </c>
      <c r="I74" s="198">
        <v>35</v>
      </c>
      <c r="J74" s="196">
        <v>42</v>
      </c>
      <c r="K74" s="196">
        <v>45</v>
      </c>
      <c r="L74" s="196">
        <v>54</v>
      </c>
      <c r="M74" s="205">
        <v>46</v>
      </c>
      <c r="N74" s="198">
        <v>42</v>
      </c>
      <c r="O74" s="198">
        <v>29</v>
      </c>
      <c r="P74" s="198">
        <v>58</v>
      </c>
      <c r="Q74" s="198" t="s">
        <v>2</v>
      </c>
    </row>
    <row r="75" spans="1:17" x14ac:dyDescent="0.2">
      <c r="A75" s="203" t="s">
        <v>391</v>
      </c>
      <c r="B75" s="196" t="s">
        <v>2</v>
      </c>
      <c r="C75" s="196" t="s">
        <v>2</v>
      </c>
      <c r="D75" s="196" t="s">
        <v>2</v>
      </c>
      <c r="E75" s="198" t="s">
        <v>2</v>
      </c>
      <c r="F75" s="198">
        <v>1</v>
      </c>
      <c r="G75" s="198">
        <v>10</v>
      </c>
      <c r="H75" s="198">
        <v>15</v>
      </c>
      <c r="I75" s="198">
        <v>15</v>
      </c>
      <c r="J75" s="196">
        <v>10</v>
      </c>
      <c r="K75" s="196">
        <v>25</v>
      </c>
      <c r="L75" s="196">
        <v>55</v>
      </c>
      <c r="M75" s="205">
        <v>59</v>
      </c>
      <c r="N75" s="198">
        <v>143</v>
      </c>
      <c r="O75" s="198">
        <v>186</v>
      </c>
      <c r="P75" s="198">
        <v>321</v>
      </c>
      <c r="Q75" s="198" t="s">
        <v>2</v>
      </c>
    </row>
    <row r="76" spans="1:17" x14ac:dyDescent="0.2">
      <c r="A76" s="203" t="s">
        <v>392</v>
      </c>
      <c r="B76" s="196" t="s">
        <v>2</v>
      </c>
      <c r="C76" s="196" t="s">
        <v>2</v>
      </c>
      <c r="D76" s="196" t="s">
        <v>2</v>
      </c>
      <c r="E76" s="198" t="s">
        <v>2</v>
      </c>
      <c r="F76" s="198">
        <v>5</v>
      </c>
      <c r="G76" s="198">
        <v>44</v>
      </c>
      <c r="H76" s="198">
        <v>31</v>
      </c>
      <c r="I76" s="198">
        <v>36</v>
      </c>
      <c r="J76" s="196">
        <v>31</v>
      </c>
      <c r="K76" s="196">
        <v>39</v>
      </c>
      <c r="L76" s="196">
        <v>39</v>
      </c>
      <c r="M76" s="205">
        <v>11</v>
      </c>
      <c r="N76" s="198">
        <v>8</v>
      </c>
      <c r="O76" s="198">
        <v>111</v>
      </c>
      <c r="P76" s="198">
        <v>147</v>
      </c>
      <c r="Q76" s="198" t="s">
        <v>2</v>
      </c>
    </row>
    <row r="77" spans="1:17" x14ac:dyDescent="0.2">
      <c r="A77" s="129" t="s">
        <v>243</v>
      </c>
      <c r="B77" s="11">
        <v>3445</v>
      </c>
      <c r="C77" s="11">
        <v>4346</v>
      </c>
      <c r="D77" s="11">
        <v>5916</v>
      </c>
      <c r="E77" s="19">
        <v>8230</v>
      </c>
      <c r="F77" s="19">
        <v>7689</v>
      </c>
      <c r="G77" s="19">
        <v>5528</v>
      </c>
      <c r="H77" s="19">
        <v>4462</v>
      </c>
      <c r="I77" s="11">
        <v>6091</v>
      </c>
      <c r="J77" s="11">
        <v>5178</v>
      </c>
      <c r="K77" s="11">
        <v>4768</v>
      </c>
      <c r="L77" s="11">
        <v>7330</v>
      </c>
      <c r="M77" s="165">
        <v>7869</v>
      </c>
      <c r="N77" s="182">
        <v>9301</v>
      </c>
      <c r="O77" s="27">
        <v>9059</v>
      </c>
      <c r="P77" s="27">
        <v>6701</v>
      </c>
      <c r="Q77" s="18">
        <v>0</v>
      </c>
    </row>
    <row r="78" spans="1:17" x14ac:dyDescent="0.2">
      <c r="A78" s="129" t="s">
        <v>385</v>
      </c>
      <c r="B78" s="5">
        <v>14</v>
      </c>
      <c r="C78" s="5">
        <v>20</v>
      </c>
      <c r="D78" s="5">
        <v>47</v>
      </c>
      <c r="E78" s="15">
        <v>40</v>
      </c>
      <c r="F78" s="15">
        <v>50</v>
      </c>
      <c r="G78" s="15">
        <v>38</v>
      </c>
      <c r="H78" s="15">
        <v>39</v>
      </c>
      <c r="I78" s="5">
        <v>36</v>
      </c>
      <c r="J78" s="5">
        <v>50</v>
      </c>
      <c r="K78" s="5">
        <v>31</v>
      </c>
      <c r="L78" s="5">
        <v>37</v>
      </c>
      <c r="M78" s="163">
        <v>29</v>
      </c>
      <c r="N78" s="112">
        <v>26</v>
      </c>
      <c r="O78" s="18">
        <v>39</v>
      </c>
      <c r="P78" s="18">
        <v>38</v>
      </c>
      <c r="Q78" s="18" t="s">
        <v>2</v>
      </c>
    </row>
    <row r="79" spans="1:17" ht="15" x14ac:dyDescent="0.2">
      <c r="A79" s="14" t="s">
        <v>125</v>
      </c>
      <c r="B79" s="14"/>
      <c r="C79" s="25"/>
      <c r="D79" s="25"/>
      <c r="E79" s="26"/>
      <c r="F79" s="26"/>
      <c r="G79" s="26"/>
      <c r="H79" s="26"/>
      <c r="I79" s="15"/>
      <c r="J79" s="5"/>
      <c r="K79" s="5"/>
      <c r="L79" s="5"/>
      <c r="M79" s="5"/>
      <c r="N79" s="5"/>
      <c r="O79" s="5"/>
      <c r="P79" s="5"/>
      <c r="Q79" s="5"/>
    </row>
    <row r="80" spans="1:17" x14ac:dyDescent="0.2">
      <c r="A80" s="129" t="s">
        <v>247</v>
      </c>
      <c r="B80" s="5">
        <v>26</v>
      </c>
      <c r="C80" s="18">
        <v>22</v>
      </c>
      <c r="D80" s="5">
        <v>19</v>
      </c>
      <c r="E80" s="15">
        <v>27</v>
      </c>
      <c r="F80" s="15">
        <v>28</v>
      </c>
      <c r="G80" s="15">
        <v>25</v>
      </c>
      <c r="H80" s="15">
        <v>17</v>
      </c>
      <c r="I80" s="5">
        <v>48</v>
      </c>
      <c r="J80" s="5">
        <v>32</v>
      </c>
      <c r="K80" s="5">
        <v>46</v>
      </c>
      <c r="L80" s="5">
        <v>38</v>
      </c>
      <c r="M80" s="163">
        <v>43</v>
      </c>
      <c r="N80" s="112">
        <v>52</v>
      </c>
      <c r="O80" s="18">
        <v>69</v>
      </c>
      <c r="P80" s="18">
        <v>44</v>
      </c>
      <c r="Q80" s="18" t="s">
        <v>2</v>
      </c>
    </row>
    <row r="81" spans="1:17" x14ac:dyDescent="0.2">
      <c r="A81" s="129" t="s">
        <v>386</v>
      </c>
      <c r="B81" s="5" t="s">
        <v>2</v>
      </c>
      <c r="C81" s="18" t="s">
        <v>2</v>
      </c>
      <c r="D81" s="5" t="s">
        <v>2</v>
      </c>
      <c r="E81" s="15" t="s">
        <v>2</v>
      </c>
      <c r="F81" s="15">
        <v>7</v>
      </c>
      <c r="G81" s="15">
        <v>10</v>
      </c>
      <c r="H81" s="15" t="s">
        <v>2</v>
      </c>
      <c r="I81" s="5">
        <v>2</v>
      </c>
      <c r="J81" s="5">
        <v>2</v>
      </c>
      <c r="K81" s="5">
        <v>2</v>
      </c>
      <c r="L81" s="5">
        <v>1</v>
      </c>
      <c r="M81" s="204" t="s">
        <v>2</v>
      </c>
      <c r="N81" s="21">
        <v>2</v>
      </c>
      <c r="O81" s="18" t="s">
        <v>2</v>
      </c>
      <c r="P81" s="18" t="s">
        <v>2</v>
      </c>
      <c r="Q81" s="18" t="s">
        <v>2</v>
      </c>
    </row>
    <row r="82" spans="1:17" x14ac:dyDescent="0.2">
      <c r="A82" s="129" t="s">
        <v>248</v>
      </c>
      <c r="B82" s="5">
        <v>80</v>
      </c>
      <c r="C82" s="18">
        <v>42</v>
      </c>
      <c r="D82" s="5">
        <v>4</v>
      </c>
      <c r="E82" s="15">
        <v>95</v>
      </c>
      <c r="F82" s="15">
        <v>124</v>
      </c>
      <c r="G82" s="15">
        <v>103</v>
      </c>
      <c r="H82" s="15">
        <v>135</v>
      </c>
      <c r="I82" s="5">
        <v>172</v>
      </c>
      <c r="J82" s="5">
        <v>163</v>
      </c>
      <c r="K82" s="5">
        <v>148</v>
      </c>
      <c r="L82" s="5">
        <v>146</v>
      </c>
      <c r="M82" s="163">
        <v>124</v>
      </c>
      <c r="N82" s="112">
        <v>103</v>
      </c>
      <c r="O82" s="18">
        <v>105</v>
      </c>
      <c r="P82" s="18">
        <v>120</v>
      </c>
      <c r="Q82" s="18">
        <v>12</v>
      </c>
    </row>
    <row r="83" spans="1:17" x14ac:dyDescent="0.2">
      <c r="A83" s="129" t="s">
        <v>249</v>
      </c>
      <c r="B83" s="5">
        <v>150</v>
      </c>
      <c r="C83" s="5">
        <v>205</v>
      </c>
      <c r="D83" s="5">
        <v>366</v>
      </c>
      <c r="E83" s="15">
        <v>604</v>
      </c>
      <c r="F83" s="19">
        <v>1051</v>
      </c>
      <c r="G83" s="15">
        <v>653</v>
      </c>
      <c r="H83" s="15">
        <v>408</v>
      </c>
      <c r="I83" s="5">
        <v>499</v>
      </c>
      <c r="J83" s="5">
        <v>480</v>
      </c>
      <c r="K83" s="5">
        <v>664</v>
      </c>
      <c r="L83" s="5">
        <v>783</v>
      </c>
      <c r="M83" s="163">
        <v>941</v>
      </c>
      <c r="N83" s="182">
        <v>1274</v>
      </c>
      <c r="O83" s="27">
        <v>1234</v>
      </c>
      <c r="P83" s="27">
        <v>1506</v>
      </c>
      <c r="Q83" s="18" t="s">
        <v>2</v>
      </c>
    </row>
    <row r="84" spans="1:17" x14ac:dyDescent="0.2">
      <c r="A84" s="129" t="s">
        <v>387</v>
      </c>
      <c r="B84" s="5" t="s">
        <v>2</v>
      </c>
      <c r="C84" s="5" t="s">
        <v>2</v>
      </c>
      <c r="D84" s="5" t="s">
        <v>2</v>
      </c>
      <c r="E84" s="15" t="s">
        <v>2</v>
      </c>
      <c r="F84" s="15">
        <v>9</v>
      </c>
      <c r="G84" s="15">
        <v>13</v>
      </c>
      <c r="H84" s="15">
        <v>16</v>
      </c>
      <c r="I84" s="5">
        <v>9</v>
      </c>
      <c r="J84" s="5">
        <v>13</v>
      </c>
      <c r="K84" s="5">
        <v>18</v>
      </c>
      <c r="L84" s="5">
        <v>14</v>
      </c>
      <c r="M84" s="5">
        <v>33</v>
      </c>
      <c r="N84" s="112">
        <v>32</v>
      </c>
      <c r="O84" s="18">
        <v>10</v>
      </c>
      <c r="P84" s="18">
        <v>12</v>
      </c>
      <c r="Q84" s="18" t="s">
        <v>2</v>
      </c>
    </row>
    <row r="85" spans="1:17" ht="15" x14ac:dyDescent="0.2">
      <c r="A85" s="14" t="s">
        <v>126</v>
      </c>
      <c r="B85" s="14"/>
      <c r="C85" s="25"/>
      <c r="D85" s="25"/>
      <c r="E85" s="26"/>
      <c r="F85" s="26"/>
      <c r="G85" s="26"/>
      <c r="H85" s="26"/>
      <c r="I85" s="15"/>
      <c r="J85" s="5"/>
      <c r="K85" s="5"/>
      <c r="L85" s="5"/>
      <c r="M85" s="5"/>
      <c r="N85" s="5"/>
      <c r="O85" s="18" t="s">
        <v>2</v>
      </c>
      <c r="P85" s="18" t="s">
        <v>2</v>
      </c>
      <c r="Q85" s="18" t="s">
        <v>2</v>
      </c>
    </row>
    <row r="86" spans="1:17" x14ac:dyDescent="0.2">
      <c r="A86" s="129" t="s">
        <v>388</v>
      </c>
      <c r="B86" s="10">
        <v>796</v>
      </c>
      <c r="C86" s="5">
        <v>528</v>
      </c>
      <c r="D86" s="11">
        <v>1088</v>
      </c>
      <c r="E86" s="19">
        <v>1139</v>
      </c>
      <c r="F86" s="19">
        <v>1432</v>
      </c>
      <c r="G86" s="19">
        <v>2107</v>
      </c>
      <c r="H86" s="19">
        <v>1169</v>
      </c>
      <c r="I86" s="19">
        <v>1602</v>
      </c>
      <c r="J86" s="11">
        <v>1247</v>
      </c>
      <c r="K86" s="11">
        <v>1505</v>
      </c>
      <c r="L86" s="11">
        <v>1788</v>
      </c>
      <c r="M86" s="11">
        <v>2451</v>
      </c>
      <c r="N86" s="11">
        <v>1339</v>
      </c>
      <c r="O86" s="18">
        <v>748</v>
      </c>
      <c r="P86" s="27">
        <v>1219</v>
      </c>
      <c r="Q86" s="18" t="s">
        <v>2</v>
      </c>
    </row>
    <row r="87" spans="1:17" ht="14.25" x14ac:dyDescent="0.2">
      <c r="A87" s="129" t="s">
        <v>436</v>
      </c>
      <c r="B87" s="10">
        <v>8</v>
      </c>
      <c r="C87" s="5">
        <v>8</v>
      </c>
      <c r="D87" s="5">
        <v>3</v>
      </c>
      <c r="E87" s="15">
        <v>7</v>
      </c>
      <c r="F87" s="15">
        <v>2</v>
      </c>
      <c r="G87" s="15" t="s">
        <v>2</v>
      </c>
      <c r="H87" s="15">
        <v>1</v>
      </c>
      <c r="I87" s="15">
        <v>1</v>
      </c>
      <c r="J87" s="5">
        <v>4</v>
      </c>
      <c r="K87" s="5" t="s">
        <v>2</v>
      </c>
      <c r="L87" s="5">
        <v>9</v>
      </c>
      <c r="M87" s="5">
        <v>5</v>
      </c>
      <c r="N87" s="18" t="s">
        <v>369</v>
      </c>
      <c r="O87" s="18" t="s">
        <v>369</v>
      </c>
      <c r="P87" s="18">
        <v>25</v>
      </c>
      <c r="Q87" s="18" t="s">
        <v>2</v>
      </c>
    </row>
    <row r="88" spans="1:17" ht="14.25" x14ac:dyDescent="0.2">
      <c r="A88" s="129" t="s">
        <v>437</v>
      </c>
      <c r="B88" s="5" t="s">
        <v>2</v>
      </c>
      <c r="C88" s="5" t="s">
        <v>2</v>
      </c>
      <c r="D88" s="5">
        <v>50</v>
      </c>
      <c r="E88" s="15">
        <v>180</v>
      </c>
      <c r="F88" s="15">
        <v>183</v>
      </c>
      <c r="G88" s="15">
        <v>183</v>
      </c>
      <c r="H88" s="15">
        <v>215</v>
      </c>
      <c r="I88" s="15">
        <v>48</v>
      </c>
      <c r="J88" s="5">
        <v>62</v>
      </c>
      <c r="K88" s="5">
        <v>268</v>
      </c>
      <c r="L88" s="5">
        <v>240</v>
      </c>
      <c r="M88" s="5">
        <v>109</v>
      </c>
      <c r="N88" s="18" t="s">
        <v>369</v>
      </c>
      <c r="O88" s="18" t="s">
        <v>369</v>
      </c>
      <c r="P88" s="18" t="s">
        <v>369</v>
      </c>
      <c r="Q88" s="18" t="s">
        <v>2</v>
      </c>
    </row>
    <row r="89" spans="1:17" x14ac:dyDescent="0.2">
      <c r="A89" s="129" t="s">
        <v>389</v>
      </c>
      <c r="B89" s="18" t="s">
        <v>2</v>
      </c>
      <c r="C89" s="18" t="s">
        <v>2</v>
      </c>
      <c r="D89" s="18" t="s">
        <v>2</v>
      </c>
      <c r="E89" s="18" t="s">
        <v>2</v>
      </c>
      <c r="F89" s="18" t="s">
        <v>2</v>
      </c>
      <c r="G89" s="18" t="s">
        <v>2</v>
      </c>
      <c r="H89" s="18" t="s">
        <v>2</v>
      </c>
      <c r="I89" s="15">
        <v>5</v>
      </c>
      <c r="J89" s="5" t="s">
        <v>2</v>
      </c>
      <c r="K89" s="5" t="s">
        <v>2</v>
      </c>
      <c r="L89" s="5" t="s">
        <v>2</v>
      </c>
      <c r="M89" s="5" t="s">
        <v>2</v>
      </c>
      <c r="N89" s="18" t="s">
        <v>2</v>
      </c>
      <c r="O89" s="18" t="s">
        <v>2</v>
      </c>
      <c r="P89" s="18">
        <v>27</v>
      </c>
      <c r="Q89" s="18" t="s">
        <v>2</v>
      </c>
    </row>
    <row r="90" spans="1:17" ht="15" x14ac:dyDescent="0.2">
      <c r="A90" s="14" t="s">
        <v>23</v>
      </c>
      <c r="B90" s="14"/>
      <c r="C90" s="25"/>
      <c r="D90" s="25"/>
      <c r="E90" s="26"/>
      <c r="F90" s="26"/>
      <c r="G90" s="26"/>
      <c r="H90" s="26"/>
      <c r="I90" s="15"/>
      <c r="J90" s="5"/>
      <c r="K90" s="5"/>
      <c r="L90" s="5"/>
      <c r="M90" s="5"/>
      <c r="N90" s="207"/>
      <c r="O90" s="207"/>
      <c r="P90" s="207"/>
      <c r="Q90" s="207"/>
    </row>
    <row r="91" spans="1:17" x14ac:dyDescent="0.2">
      <c r="A91" s="129" t="s">
        <v>236</v>
      </c>
      <c r="B91" s="10">
        <v>19</v>
      </c>
      <c r="C91" s="5">
        <v>17</v>
      </c>
      <c r="D91" s="5">
        <v>25</v>
      </c>
      <c r="E91" s="15">
        <v>35</v>
      </c>
      <c r="F91" s="15">
        <v>58</v>
      </c>
      <c r="G91" s="15">
        <v>32</v>
      </c>
      <c r="H91" s="15">
        <v>21</v>
      </c>
      <c r="I91" s="15">
        <v>20</v>
      </c>
      <c r="J91" s="5">
        <v>10</v>
      </c>
      <c r="K91" s="5">
        <v>36</v>
      </c>
      <c r="L91" s="5">
        <v>32</v>
      </c>
      <c r="M91" s="163">
        <v>156</v>
      </c>
      <c r="N91" s="112">
        <v>184</v>
      </c>
      <c r="O91" s="18">
        <v>205</v>
      </c>
      <c r="P91" s="18">
        <v>315</v>
      </c>
      <c r="Q91" s="18" t="s">
        <v>2</v>
      </c>
    </row>
    <row r="92" spans="1:17" x14ac:dyDescent="0.2">
      <c r="A92" s="129" t="s">
        <v>252</v>
      </c>
      <c r="B92" s="5" t="s">
        <v>2</v>
      </c>
      <c r="C92" s="5" t="s">
        <v>2</v>
      </c>
      <c r="D92" s="5" t="s">
        <v>2</v>
      </c>
      <c r="E92" s="15" t="s">
        <v>2</v>
      </c>
      <c r="F92" s="15" t="s">
        <v>2</v>
      </c>
      <c r="G92" s="15" t="s">
        <v>2</v>
      </c>
      <c r="H92" s="15" t="s">
        <v>2</v>
      </c>
      <c r="I92" s="15" t="s">
        <v>2</v>
      </c>
      <c r="J92" s="5">
        <v>4</v>
      </c>
      <c r="K92" s="5">
        <v>3</v>
      </c>
      <c r="L92" s="5">
        <v>1</v>
      </c>
      <c r="M92" s="163">
        <v>32</v>
      </c>
      <c r="N92" s="112">
        <v>19</v>
      </c>
      <c r="O92" s="18">
        <v>8</v>
      </c>
      <c r="P92" s="18">
        <v>2</v>
      </c>
      <c r="Q92" s="18" t="s">
        <v>2</v>
      </c>
    </row>
    <row r="93" spans="1:17" x14ac:dyDescent="0.2">
      <c r="A93" s="129" t="s">
        <v>237</v>
      </c>
      <c r="B93" s="10">
        <v>22</v>
      </c>
      <c r="C93" s="5">
        <v>18</v>
      </c>
      <c r="D93" s="5">
        <v>22</v>
      </c>
      <c r="E93" s="15">
        <v>23</v>
      </c>
      <c r="F93" s="15">
        <v>33</v>
      </c>
      <c r="G93" s="15">
        <v>29</v>
      </c>
      <c r="H93" s="15">
        <v>35</v>
      </c>
      <c r="I93" s="15">
        <v>30</v>
      </c>
      <c r="J93" s="5">
        <v>23</v>
      </c>
      <c r="K93" s="5">
        <v>16</v>
      </c>
      <c r="L93" s="28">
        <v>23</v>
      </c>
      <c r="M93" s="163">
        <v>34</v>
      </c>
      <c r="N93" s="112">
        <v>40</v>
      </c>
      <c r="O93" s="18">
        <v>40</v>
      </c>
      <c r="P93" s="18">
        <v>49</v>
      </c>
      <c r="Q93" s="18" t="s">
        <v>2</v>
      </c>
    </row>
    <row r="94" spans="1:17" x14ac:dyDescent="0.2">
      <c r="A94" s="129" t="s">
        <v>238</v>
      </c>
      <c r="B94" s="10">
        <v>5</v>
      </c>
      <c r="C94" s="5">
        <v>5</v>
      </c>
      <c r="D94" s="5">
        <v>7</v>
      </c>
      <c r="E94" s="15">
        <v>8</v>
      </c>
      <c r="F94" s="15">
        <v>6</v>
      </c>
      <c r="G94" s="15">
        <v>8</v>
      </c>
      <c r="H94" s="15">
        <v>8</v>
      </c>
      <c r="I94" s="15">
        <v>4</v>
      </c>
      <c r="J94" s="5">
        <v>7</v>
      </c>
      <c r="K94" s="5">
        <v>8</v>
      </c>
      <c r="L94" s="5">
        <v>5.5</v>
      </c>
      <c r="M94" s="163">
        <v>4</v>
      </c>
      <c r="N94" s="112">
        <v>4</v>
      </c>
      <c r="O94" s="18">
        <v>48</v>
      </c>
      <c r="P94" s="18">
        <v>39</v>
      </c>
      <c r="Q94" s="18" t="s">
        <v>2</v>
      </c>
    </row>
    <row r="95" spans="1:17" x14ac:dyDescent="0.2">
      <c r="A95" s="129" t="s">
        <v>239</v>
      </c>
      <c r="B95" s="18" t="s">
        <v>2</v>
      </c>
      <c r="C95" s="18" t="s">
        <v>2</v>
      </c>
      <c r="D95" s="18" t="s">
        <v>2</v>
      </c>
      <c r="E95" s="18" t="s">
        <v>2</v>
      </c>
      <c r="F95" s="18" t="s">
        <v>2</v>
      </c>
      <c r="G95" s="18" t="s">
        <v>2</v>
      </c>
      <c r="H95" s="18" t="s">
        <v>2</v>
      </c>
      <c r="I95" s="18" t="s">
        <v>2</v>
      </c>
      <c r="J95" s="18">
        <v>10</v>
      </c>
      <c r="K95" s="18">
        <v>6</v>
      </c>
      <c r="L95" s="5">
        <v>8</v>
      </c>
      <c r="M95" s="206">
        <v>21</v>
      </c>
      <c r="N95" s="112">
        <v>21</v>
      </c>
      <c r="O95" s="18">
        <v>21</v>
      </c>
      <c r="P95" s="18">
        <v>14</v>
      </c>
      <c r="Q95" s="18" t="s">
        <v>2</v>
      </c>
    </row>
    <row r="96" spans="1:17" x14ac:dyDescent="0.2">
      <c r="A96" s="129" t="s">
        <v>253</v>
      </c>
      <c r="B96" s="5" t="s">
        <v>2</v>
      </c>
      <c r="C96" s="5" t="s">
        <v>2</v>
      </c>
      <c r="D96" s="18" t="s">
        <v>2</v>
      </c>
      <c r="E96" s="15">
        <v>9</v>
      </c>
      <c r="F96" s="15">
        <v>3</v>
      </c>
      <c r="G96" s="15">
        <v>15</v>
      </c>
      <c r="H96" s="15">
        <v>14</v>
      </c>
      <c r="I96" s="15">
        <v>12</v>
      </c>
      <c r="J96" s="5">
        <v>11</v>
      </c>
      <c r="K96" s="5">
        <v>14</v>
      </c>
      <c r="L96" s="18">
        <v>20</v>
      </c>
      <c r="M96" s="163">
        <v>49</v>
      </c>
      <c r="N96" s="112">
        <v>48</v>
      </c>
      <c r="O96" s="18">
        <v>99</v>
      </c>
      <c r="P96" s="18">
        <v>76</v>
      </c>
      <c r="Q96" s="18" t="s">
        <v>2</v>
      </c>
    </row>
    <row r="97" spans="1:17" x14ac:dyDescent="0.2">
      <c r="A97" s="129" t="s">
        <v>6</v>
      </c>
      <c r="B97" s="5" t="s">
        <v>2</v>
      </c>
      <c r="C97" s="5" t="s">
        <v>2</v>
      </c>
      <c r="D97" s="5">
        <v>3</v>
      </c>
      <c r="E97" s="15">
        <v>3</v>
      </c>
      <c r="F97" s="15">
        <v>4</v>
      </c>
      <c r="G97" s="15">
        <v>9</v>
      </c>
      <c r="H97" s="15">
        <v>17</v>
      </c>
      <c r="I97" s="15">
        <v>6</v>
      </c>
      <c r="J97" s="5">
        <v>2</v>
      </c>
      <c r="K97" s="5">
        <v>46</v>
      </c>
      <c r="L97" s="5">
        <v>17</v>
      </c>
      <c r="M97" s="163">
        <v>11</v>
      </c>
      <c r="N97" s="112">
        <v>6</v>
      </c>
      <c r="O97" s="18">
        <v>9</v>
      </c>
      <c r="P97" s="18">
        <v>5</v>
      </c>
      <c r="Q97" s="18" t="s">
        <v>2</v>
      </c>
    </row>
    <row r="98" spans="1:17" ht="15" x14ac:dyDescent="0.2">
      <c r="A98" s="14" t="s">
        <v>24</v>
      </c>
      <c r="B98" s="14"/>
      <c r="C98" s="25"/>
      <c r="D98" s="25"/>
      <c r="E98" s="26"/>
      <c r="F98" s="26"/>
      <c r="G98" s="26"/>
      <c r="H98" s="26"/>
      <c r="I98" s="15"/>
      <c r="J98" s="5"/>
      <c r="K98" s="5"/>
      <c r="L98" s="5"/>
      <c r="M98" s="163"/>
      <c r="N98" s="112"/>
      <c r="O98" s="18"/>
      <c r="P98" s="18"/>
      <c r="Q98" s="18"/>
    </row>
    <row r="99" spans="1:17" x14ac:dyDescent="0.2">
      <c r="A99" s="129" t="s">
        <v>297</v>
      </c>
      <c r="B99" s="17">
        <v>125</v>
      </c>
      <c r="C99" s="5">
        <v>56</v>
      </c>
      <c r="D99" s="18">
        <v>114</v>
      </c>
      <c r="E99" s="15">
        <v>29</v>
      </c>
      <c r="F99" s="15">
        <v>80</v>
      </c>
      <c r="G99" s="15">
        <v>79</v>
      </c>
      <c r="H99" s="15">
        <v>85</v>
      </c>
      <c r="I99" s="15">
        <v>69</v>
      </c>
      <c r="J99" s="5">
        <v>65</v>
      </c>
      <c r="K99" s="5">
        <v>61</v>
      </c>
      <c r="L99" s="5">
        <v>69</v>
      </c>
      <c r="M99" s="163">
        <v>82</v>
      </c>
      <c r="N99" s="112">
        <v>88</v>
      </c>
      <c r="O99" s="18">
        <v>135</v>
      </c>
      <c r="P99" s="18">
        <v>176</v>
      </c>
      <c r="Q99" s="18">
        <v>21</v>
      </c>
    </row>
    <row r="100" spans="1:17" x14ac:dyDescent="0.2">
      <c r="A100" s="129" t="s">
        <v>380</v>
      </c>
      <c r="B100" s="17">
        <v>5</v>
      </c>
      <c r="C100" s="5">
        <v>6</v>
      </c>
      <c r="D100" s="18">
        <v>41</v>
      </c>
      <c r="E100" s="15">
        <v>43</v>
      </c>
      <c r="F100" s="15">
        <v>32</v>
      </c>
      <c r="G100" s="15">
        <v>53</v>
      </c>
      <c r="H100" s="15">
        <v>35</v>
      </c>
      <c r="I100" s="15">
        <v>36</v>
      </c>
      <c r="J100" s="5">
        <v>37</v>
      </c>
      <c r="K100" s="5">
        <v>41</v>
      </c>
      <c r="L100" s="5">
        <v>40</v>
      </c>
      <c r="M100" s="163">
        <v>51</v>
      </c>
      <c r="N100" s="112">
        <v>46</v>
      </c>
      <c r="O100" s="18">
        <v>70</v>
      </c>
      <c r="P100" s="18">
        <v>59</v>
      </c>
      <c r="Q100" s="18" t="s">
        <v>2</v>
      </c>
    </row>
    <row r="101" spans="1:17" x14ac:dyDescent="0.2">
      <c r="A101" s="129" t="s">
        <v>381</v>
      </c>
      <c r="B101" s="17">
        <v>22</v>
      </c>
      <c r="C101" s="5">
        <v>20</v>
      </c>
      <c r="D101" s="18">
        <v>23</v>
      </c>
      <c r="E101" s="15">
        <v>67</v>
      </c>
      <c r="F101" s="15">
        <v>45</v>
      </c>
      <c r="G101" s="15">
        <v>34</v>
      </c>
      <c r="H101" s="15">
        <v>120</v>
      </c>
      <c r="I101" s="15">
        <v>39</v>
      </c>
      <c r="J101" s="5">
        <v>52</v>
      </c>
      <c r="K101" s="5">
        <v>9</v>
      </c>
      <c r="L101" s="5">
        <v>56</v>
      </c>
      <c r="M101" s="163">
        <v>121</v>
      </c>
      <c r="N101" s="112">
        <v>121</v>
      </c>
      <c r="O101" s="18">
        <v>111</v>
      </c>
      <c r="P101" s="18">
        <v>101</v>
      </c>
      <c r="Q101" s="18" t="s">
        <v>2</v>
      </c>
    </row>
    <row r="102" spans="1:17" x14ac:dyDescent="0.2">
      <c r="A102" s="129" t="s">
        <v>299</v>
      </c>
      <c r="B102" s="17">
        <v>23</v>
      </c>
      <c r="C102" s="5">
        <v>31</v>
      </c>
      <c r="D102" s="18">
        <v>50</v>
      </c>
      <c r="E102" s="15">
        <v>29</v>
      </c>
      <c r="F102" s="15">
        <v>68</v>
      </c>
      <c r="G102" s="15">
        <v>37</v>
      </c>
      <c r="H102" s="15">
        <v>60</v>
      </c>
      <c r="I102" s="15">
        <v>77</v>
      </c>
      <c r="J102" s="5">
        <v>22</v>
      </c>
      <c r="K102" s="5">
        <v>34</v>
      </c>
      <c r="L102" s="5">
        <v>31</v>
      </c>
      <c r="M102" s="163">
        <v>25</v>
      </c>
      <c r="N102" s="112">
        <v>97</v>
      </c>
      <c r="O102" s="18">
        <v>383</v>
      </c>
      <c r="P102" s="18">
        <v>119</v>
      </c>
      <c r="Q102" s="18" t="s">
        <v>2</v>
      </c>
    </row>
    <row r="103" spans="1:17" x14ac:dyDescent="0.2">
      <c r="A103" s="129" t="s">
        <v>254</v>
      </c>
      <c r="B103" s="17">
        <v>96</v>
      </c>
      <c r="C103" s="5">
        <v>78</v>
      </c>
      <c r="D103" s="18">
        <v>104</v>
      </c>
      <c r="E103" s="15">
        <v>147</v>
      </c>
      <c r="F103" s="15">
        <v>109</v>
      </c>
      <c r="G103" s="15">
        <v>170</v>
      </c>
      <c r="H103" s="15">
        <v>152</v>
      </c>
      <c r="I103" s="15">
        <v>261</v>
      </c>
      <c r="J103" s="5">
        <v>312</v>
      </c>
      <c r="K103" s="5">
        <v>373</v>
      </c>
      <c r="L103" s="5">
        <v>340</v>
      </c>
      <c r="M103" s="163">
        <v>576</v>
      </c>
      <c r="N103" s="112">
        <v>927</v>
      </c>
      <c r="O103" s="18">
        <v>646</v>
      </c>
      <c r="P103" s="18">
        <v>780</v>
      </c>
      <c r="Q103" s="18">
        <v>9</v>
      </c>
    </row>
    <row r="104" spans="1:17" ht="15" x14ac:dyDescent="0.2">
      <c r="A104" s="14" t="s">
        <v>25</v>
      </c>
      <c r="B104" s="14"/>
      <c r="C104" s="25"/>
      <c r="D104" s="25"/>
      <c r="E104" s="26"/>
      <c r="F104" s="26"/>
      <c r="G104" s="26"/>
      <c r="H104" s="26"/>
      <c r="I104" s="15"/>
      <c r="J104" s="5"/>
      <c r="K104" s="5"/>
      <c r="L104" s="5"/>
      <c r="M104" s="163"/>
      <c r="N104" s="112"/>
      <c r="O104" s="18"/>
      <c r="P104" s="18"/>
      <c r="Q104" s="18"/>
    </row>
    <row r="105" spans="1:17" x14ac:dyDescent="0.2">
      <c r="A105" s="129" t="s">
        <v>300</v>
      </c>
      <c r="B105" s="10">
        <v>19</v>
      </c>
      <c r="C105" s="5">
        <v>20</v>
      </c>
      <c r="D105" s="5">
        <v>17</v>
      </c>
      <c r="E105" s="15">
        <v>18</v>
      </c>
      <c r="F105" s="15">
        <v>21</v>
      </c>
      <c r="G105" s="15">
        <v>38</v>
      </c>
      <c r="H105" s="15">
        <v>46</v>
      </c>
      <c r="I105" s="15">
        <v>29</v>
      </c>
      <c r="J105" s="5">
        <v>103</v>
      </c>
      <c r="K105" s="5">
        <v>100</v>
      </c>
      <c r="L105" s="5">
        <v>216</v>
      </c>
      <c r="M105" s="163">
        <v>253</v>
      </c>
      <c r="N105" s="112">
        <v>421</v>
      </c>
      <c r="O105" s="18">
        <v>125</v>
      </c>
      <c r="P105" s="18">
        <v>144</v>
      </c>
      <c r="Q105" s="18" t="s">
        <v>2</v>
      </c>
    </row>
    <row r="106" spans="1:17" x14ac:dyDescent="0.2">
      <c r="A106" s="129" t="s">
        <v>256</v>
      </c>
      <c r="B106" s="10">
        <v>139</v>
      </c>
      <c r="C106" s="5">
        <v>138</v>
      </c>
      <c r="D106" s="18">
        <v>300</v>
      </c>
      <c r="E106" s="15">
        <v>399</v>
      </c>
      <c r="F106" s="15">
        <v>552</v>
      </c>
      <c r="G106" s="15">
        <v>217</v>
      </c>
      <c r="H106" s="15">
        <v>215</v>
      </c>
      <c r="I106" s="15">
        <v>273</v>
      </c>
      <c r="J106" s="5">
        <v>280</v>
      </c>
      <c r="K106" s="5">
        <v>240</v>
      </c>
      <c r="L106" s="5">
        <v>522</v>
      </c>
      <c r="M106" s="163">
        <v>571</v>
      </c>
      <c r="N106" s="112">
        <v>973</v>
      </c>
      <c r="O106" s="18">
        <v>965</v>
      </c>
      <c r="P106" s="18">
        <v>780</v>
      </c>
      <c r="Q106" s="18" t="s">
        <v>2</v>
      </c>
    </row>
    <row r="107" spans="1:17" x14ac:dyDescent="0.2">
      <c r="A107" s="129" t="s">
        <v>255</v>
      </c>
      <c r="B107" s="10">
        <v>5</v>
      </c>
      <c r="C107" s="5" t="s">
        <v>2</v>
      </c>
      <c r="D107" s="18">
        <v>4</v>
      </c>
      <c r="E107" s="15">
        <v>2</v>
      </c>
      <c r="F107" s="15">
        <v>3</v>
      </c>
      <c r="G107" s="15">
        <v>2</v>
      </c>
      <c r="H107" s="15">
        <v>3</v>
      </c>
      <c r="I107" s="15">
        <v>1</v>
      </c>
      <c r="J107" s="5">
        <v>4</v>
      </c>
      <c r="K107" s="5">
        <v>9</v>
      </c>
      <c r="L107" s="5">
        <v>7</v>
      </c>
      <c r="M107" s="163">
        <v>7</v>
      </c>
      <c r="N107" s="112">
        <v>9</v>
      </c>
      <c r="O107" s="18">
        <v>12</v>
      </c>
      <c r="P107" s="18">
        <v>10</v>
      </c>
      <c r="Q107" s="18" t="s">
        <v>2</v>
      </c>
    </row>
    <row r="108" spans="1:17" x14ac:dyDescent="0.2">
      <c r="A108" s="129" t="s">
        <v>257</v>
      </c>
      <c r="B108" s="10">
        <v>846</v>
      </c>
      <c r="C108" s="5">
        <v>673</v>
      </c>
      <c r="D108" s="27">
        <v>1347</v>
      </c>
      <c r="E108" s="19">
        <v>1866</v>
      </c>
      <c r="F108" s="19">
        <v>1600</v>
      </c>
      <c r="G108" s="19">
        <v>1697</v>
      </c>
      <c r="H108" s="19">
        <v>1032</v>
      </c>
      <c r="I108" s="19">
        <v>1044</v>
      </c>
      <c r="J108" s="11">
        <v>1253</v>
      </c>
      <c r="K108" s="11">
        <v>1717</v>
      </c>
      <c r="L108" s="11">
        <v>1895</v>
      </c>
      <c r="M108" s="165">
        <v>2333</v>
      </c>
      <c r="N108" s="182">
        <v>2741</v>
      </c>
      <c r="O108" s="27">
        <v>1920</v>
      </c>
      <c r="P108" s="27">
        <v>2592</v>
      </c>
      <c r="Q108" s="18">
        <v>1</v>
      </c>
    </row>
    <row r="109" spans="1:17" x14ac:dyDescent="0.2">
      <c r="A109" s="129" t="s">
        <v>378</v>
      </c>
      <c r="B109" s="5" t="s">
        <v>2</v>
      </c>
      <c r="C109" s="5" t="s">
        <v>2</v>
      </c>
      <c r="D109" s="18" t="s">
        <v>2</v>
      </c>
      <c r="E109" s="15" t="s">
        <v>2</v>
      </c>
      <c r="F109" s="15">
        <v>24</v>
      </c>
      <c r="G109" s="15">
        <v>4</v>
      </c>
      <c r="H109" s="15" t="s">
        <v>2</v>
      </c>
      <c r="I109" s="15">
        <v>2</v>
      </c>
      <c r="J109" s="5">
        <v>2</v>
      </c>
      <c r="K109" s="5">
        <v>2</v>
      </c>
      <c r="L109" s="5" t="s">
        <v>2</v>
      </c>
      <c r="M109" s="163" t="s">
        <v>2</v>
      </c>
      <c r="N109" s="112" t="s">
        <v>15</v>
      </c>
      <c r="O109" s="18" t="s">
        <v>2</v>
      </c>
      <c r="P109" s="18" t="s">
        <v>2</v>
      </c>
      <c r="Q109" s="18" t="s">
        <v>2</v>
      </c>
    </row>
    <row r="110" spans="1:17" x14ac:dyDescent="0.2">
      <c r="A110" s="129" t="s">
        <v>258</v>
      </c>
      <c r="B110" s="5" t="s">
        <v>2</v>
      </c>
      <c r="C110" s="5" t="s">
        <v>2</v>
      </c>
      <c r="D110" s="18">
        <v>3</v>
      </c>
      <c r="E110" s="15">
        <v>4</v>
      </c>
      <c r="F110" s="15" t="s">
        <v>2</v>
      </c>
      <c r="G110" s="15">
        <v>4</v>
      </c>
      <c r="H110" s="15">
        <v>4</v>
      </c>
      <c r="I110" s="15">
        <v>4</v>
      </c>
      <c r="J110" s="5">
        <v>2</v>
      </c>
      <c r="K110" s="5">
        <v>3</v>
      </c>
      <c r="L110" s="5">
        <v>1</v>
      </c>
      <c r="M110" s="163">
        <v>4</v>
      </c>
      <c r="N110" s="112">
        <v>4</v>
      </c>
      <c r="O110" s="18">
        <v>3</v>
      </c>
      <c r="P110" s="18">
        <v>10</v>
      </c>
      <c r="Q110" s="18" t="s">
        <v>2</v>
      </c>
    </row>
    <row r="111" spans="1:17" x14ac:dyDescent="0.2">
      <c r="A111" s="129" t="s">
        <v>379</v>
      </c>
      <c r="B111" s="10">
        <v>7</v>
      </c>
      <c r="C111" s="5" t="s">
        <v>2</v>
      </c>
      <c r="D111" s="18">
        <v>2</v>
      </c>
      <c r="E111" s="15">
        <v>2</v>
      </c>
      <c r="F111" s="15">
        <v>1</v>
      </c>
      <c r="G111" s="15">
        <v>4</v>
      </c>
      <c r="H111" s="15">
        <v>2</v>
      </c>
      <c r="I111" s="15">
        <v>3</v>
      </c>
      <c r="J111" s="5">
        <v>1</v>
      </c>
      <c r="K111" s="5">
        <v>1</v>
      </c>
      <c r="L111" s="5">
        <v>2</v>
      </c>
      <c r="M111" s="163">
        <v>2</v>
      </c>
      <c r="N111" s="112" t="s">
        <v>15</v>
      </c>
      <c r="O111" s="18" t="s">
        <v>2</v>
      </c>
      <c r="P111" s="18" t="s">
        <v>69</v>
      </c>
      <c r="Q111" s="18" t="s">
        <v>2</v>
      </c>
    </row>
    <row r="112" spans="1:17" x14ac:dyDescent="0.2">
      <c r="A112" s="129" t="s">
        <v>6</v>
      </c>
      <c r="B112" s="5" t="s">
        <v>2</v>
      </c>
      <c r="C112" s="5">
        <v>7</v>
      </c>
      <c r="D112" s="18" t="s">
        <v>2</v>
      </c>
      <c r="E112" s="15" t="s">
        <v>2</v>
      </c>
      <c r="F112" s="15" t="s">
        <v>2</v>
      </c>
      <c r="G112" s="15" t="s">
        <v>2</v>
      </c>
      <c r="H112" s="15" t="s">
        <v>2</v>
      </c>
      <c r="I112" s="5" t="s">
        <v>2</v>
      </c>
      <c r="J112" s="5">
        <v>1</v>
      </c>
      <c r="K112" s="5">
        <v>1</v>
      </c>
      <c r="L112" s="5" t="s">
        <v>2</v>
      </c>
      <c r="M112" s="163">
        <v>3</v>
      </c>
      <c r="N112" s="112">
        <v>58</v>
      </c>
      <c r="O112" s="18">
        <v>58</v>
      </c>
      <c r="P112" s="18">
        <v>3</v>
      </c>
      <c r="Q112" s="18" t="s">
        <v>2</v>
      </c>
    </row>
    <row r="113" spans="1:19" x14ac:dyDescent="0.2">
      <c r="A113" s="302" t="s">
        <v>375</v>
      </c>
      <c r="B113" s="316">
        <v>9835</v>
      </c>
      <c r="C113" s="316">
        <v>10985</v>
      </c>
      <c r="D113" s="316">
        <v>15466</v>
      </c>
      <c r="E113" s="325">
        <v>20043</v>
      </c>
      <c r="F113" s="325">
        <v>19806</v>
      </c>
      <c r="G113" s="325">
        <v>15668</v>
      </c>
      <c r="H113" s="325">
        <v>12095</v>
      </c>
      <c r="I113" s="328">
        <v>15191</v>
      </c>
      <c r="J113" s="328">
        <v>15585</v>
      </c>
      <c r="K113" s="328">
        <v>16326</v>
      </c>
      <c r="L113" s="328">
        <v>19944.5</v>
      </c>
      <c r="M113" s="326">
        <v>21474</v>
      </c>
      <c r="N113" s="318">
        <v>24639</v>
      </c>
      <c r="O113" s="318">
        <v>24282</v>
      </c>
      <c r="P113" s="318">
        <v>22735</v>
      </c>
      <c r="Q113" s="324">
        <v>79</v>
      </c>
    </row>
    <row r="114" spans="1:19" x14ac:dyDescent="0.2">
      <c r="A114" s="303" t="s">
        <v>438</v>
      </c>
      <c r="B114" s="29"/>
      <c r="C114" s="30"/>
      <c r="D114" s="30"/>
      <c r="E114" s="31"/>
      <c r="F114" s="31"/>
      <c r="G114" s="31"/>
      <c r="H114" s="31"/>
      <c r="I114" s="31"/>
      <c r="J114" s="31"/>
      <c r="K114" s="31"/>
      <c r="L114" s="31"/>
      <c r="M114" s="12"/>
      <c r="N114" s="12"/>
      <c r="O114" s="12"/>
      <c r="P114" s="159"/>
    </row>
    <row r="115" spans="1:19" x14ac:dyDescent="0.2">
      <c r="A115" s="307"/>
      <c r="B115" s="29"/>
      <c r="C115" s="30"/>
      <c r="D115" s="30"/>
      <c r="E115" s="31"/>
      <c r="F115" s="31"/>
      <c r="G115" s="31"/>
      <c r="H115" s="31"/>
      <c r="I115" s="31"/>
      <c r="J115" s="31"/>
      <c r="K115" s="31"/>
      <c r="L115" s="31"/>
      <c r="M115" s="12"/>
      <c r="N115" s="12"/>
      <c r="O115" s="12"/>
      <c r="P115" s="159"/>
    </row>
    <row r="116" spans="1:19" x14ac:dyDescent="0.2">
      <c r="A116" s="29"/>
      <c r="B116" s="227"/>
      <c r="C116" s="227"/>
      <c r="D116" s="227"/>
      <c r="E116" s="227"/>
      <c r="F116" s="227"/>
      <c r="G116" s="227"/>
      <c r="H116" s="227"/>
      <c r="I116" s="227"/>
      <c r="J116" s="227"/>
      <c r="K116" s="228"/>
      <c r="L116" s="228"/>
      <c r="M116" s="228"/>
      <c r="N116" s="227"/>
      <c r="O116" s="227"/>
      <c r="P116" s="159"/>
    </row>
    <row r="117" spans="1:19" x14ac:dyDescent="0.2">
      <c r="A117" s="343"/>
      <c r="B117" s="487" t="s">
        <v>225</v>
      </c>
      <c r="C117" s="487"/>
      <c r="D117" s="487"/>
      <c r="E117" s="487"/>
      <c r="F117" s="487"/>
      <c r="G117" s="487"/>
      <c r="H117" s="487"/>
      <c r="I117" s="487"/>
      <c r="J117" s="487"/>
      <c r="K117" s="487"/>
      <c r="L117" s="487"/>
      <c r="M117" s="487"/>
      <c r="N117" s="487"/>
      <c r="O117" s="487"/>
      <c r="P117" s="488"/>
      <c r="Q117" s="119"/>
    </row>
    <row r="118" spans="1:19" ht="15" x14ac:dyDescent="0.2">
      <c r="A118" s="345" t="s">
        <v>26</v>
      </c>
      <c r="B118" s="340" t="s">
        <v>119</v>
      </c>
      <c r="C118" s="8" t="s">
        <v>120</v>
      </c>
      <c r="D118" s="8" t="s">
        <v>80</v>
      </c>
      <c r="E118" s="9" t="s">
        <v>81</v>
      </c>
      <c r="F118" s="9" t="s">
        <v>82</v>
      </c>
      <c r="G118" s="9" t="s">
        <v>83</v>
      </c>
      <c r="H118" s="9" t="s">
        <v>84</v>
      </c>
      <c r="I118" s="9" t="s">
        <v>85</v>
      </c>
      <c r="J118" s="9" t="s">
        <v>86</v>
      </c>
      <c r="K118" s="9" t="s">
        <v>1</v>
      </c>
      <c r="L118" s="9" t="s">
        <v>100</v>
      </c>
      <c r="M118" s="9" t="s">
        <v>281</v>
      </c>
      <c r="N118" s="9" t="s">
        <v>284</v>
      </c>
      <c r="O118" s="164" t="s">
        <v>361</v>
      </c>
      <c r="P118" s="170" t="s">
        <v>723</v>
      </c>
      <c r="Q118" s="170" t="s">
        <v>722</v>
      </c>
    </row>
    <row r="119" spans="1:19" ht="15" x14ac:dyDescent="0.2">
      <c r="A119" s="341" t="s">
        <v>27</v>
      </c>
      <c r="B119" s="14"/>
      <c r="C119" s="25"/>
      <c r="D119" s="25"/>
      <c r="E119" s="25"/>
      <c r="F119" s="25"/>
      <c r="G119" s="25"/>
      <c r="H119" s="25"/>
      <c r="I119" s="15"/>
      <c r="J119" s="15"/>
      <c r="K119" s="11"/>
      <c r="L119" s="11"/>
      <c r="M119" s="21"/>
      <c r="N119" s="21"/>
      <c r="O119" s="21"/>
      <c r="P119" s="21"/>
      <c r="Q119" s="21"/>
    </row>
    <row r="120" spans="1:19" x14ac:dyDescent="0.2">
      <c r="A120" s="10" t="s">
        <v>28</v>
      </c>
      <c r="B120" s="124">
        <v>1341</v>
      </c>
      <c r="C120" s="11">
        <v>1364</v>
      </c>
      <c r="D120" s="11">
        <v>1543</v>
      </c>
      <c r="E120" s="11">
        <v>1672</v>
      </c>
      <c r="F120" s="11">
        <v>2710</v>
      </c>
      <c r="G120" s="11">
        <v>3458</v>
      </c>
      <c r="H120" s="11">
        <v>3201</v>
      </c>
      <c r="I120" s="19">
        <v>3332</v>
      </c>
      <c r="J120" s="19">
        <v>3207</v>
      </c>
      <c r="K120" s="19">
        <v>3264</v>
      </c>
      <c r="L120" s="19">
        <v>3333</v>
      </c>
      <c r="M120" s="162">
        <v>3437</v>
      </c>
      <c r="N120" s="182">
        <v>4159</v>
      </c>
      <c r="O120" s="182">
        <v>5832</v>
      </c>
      <c r="P120" s="182">
        <v>7394</v>
      </c>
      <c r="Q120" s="112">
        <v>704</v>
      </c>
    </row>
    <row r="121" spans="1:19" x14ac:dyDescent="0.2">
      <c r="A121" s="10" t="s">
        <v>30</v>
      </c>
      <c r="B121" s="124">
        <v>1151</v>
      </c>
      <c r="C121" s="11">
        <v>1137</v>
      </c>
      <c r="D121" s="11">
        <v>1201</v>
      </c>
      <c r="E121" s="11">
        <v>1299</v>
      </c>
      <c r="F121" s="11">
        <v>2280</v>
      </c>
      <c r="G121" s="11">
        <v>3045</v>
      </c>
      <c r="H121" s="11">
        <v>3366</v>
      </c>
      <c r="I121" s="19">
        <v>3472</v>
      </c>
      <c r="J121" s="19">
        <v>3449</v>
      </c>
      <c r="K121" s="19">
        <v>3354</v>
      </c>
      <c r="L121" s="19">
        <v>3235</v>
      </c>
      <c r="M121" s="162">
        <v>3271</v>
      </c>
      <c r="N121" s="182">
        <v>3689</v>
      </c>
      <c r="O121" s="182">
        <v>4514</v>
      </c>
      <c r="P121" s="182">
        <v>5861</v>
      </c>
      <c r="Q121" s="112">
        <v>450</v>
      </c>
    </row>
    <row r="122" spans="1:19" x14ac:dyDescent="0.2">
      <c r="A122" s="121" t="s">
        <v>35</v>
      </c>
      <c r="B122" s="121">
        <v>165</v>
      </c>
      <c r="C122" s="5">
        <v>178</v>
      </c>
      <c r="D122" s="5">
        <v>298</v>
      </c>
      <c r="E122" s="5">
        <v>339</v>
      </c>
      <c r="F122" s="5">
        <v>756</v>
      </c>
      <c r="G122" s="5">
        <v>879</v>
      </c>
      <c r="H122" s="11">
        <v>1099</v>
      </c>
      <c r="I122" s="19">
        <v>1087</v>
      </c>
      <c r="J122" s="19">
        <v>1158</v>
      </c>
      <c r="K122" s="19">
        <v>1587</v>
      </c>
      <c r="L122" s="19">
        <v>1727</v>
      </c>
      <c r="M122" s="162">
        <v>1804</v>
      </c>
      <c r="N122" s="182">
        <v>2034</v>
      </c>
      <c r="O122" s="182">
        <v>3231</v>
      </c>
      <c r="P122" s="182">
        <v>4510</v>
      </c>
      <c r="Q122" s="182">
        <v>1349</v>
      </c>
    </row>
    <row r="123" spans="1:19" x14ac:dyDescent="0.2">
      <c r="A123" s="10" t="s">
        <v>29</v>
      </c>
      <c r="B123" s="121">
        <v>985</v>
      </c>
      <c r="C123" s="5">
        <v>837</v>
      </c>
      <c r="D123" s="5">
        <v>914</v>
      </c>
      <c r="E123" s="11">
        <v>1018</v>
      </c>
      <c r="F123" s="11">
        <v>1459</v>
      </c>
      <c r="G123" s="11">
        <v>1630</v>
      </c>
      <c r="H123" s="11">
        <v>1461</v>
      </c>
      <c r="I123" s="19">
        <v>1380</v>
      </c>
      <c r="J123" s="19">
        <v>1337</v>
      </c>
      <c r="K123" s="19">
        <v>1375</v>
      </c>
      <c r="L123" s="19">
        <v>1344</v>
      </c>
      <c r="M123" s="162">
        <v>1303</v>
      </c>
      <c r="N123" s="182">
        <v>1383</v>
      </c>
      <c r="O123" s="182">
        <v>1669</v>
      </c>
      <c r="P123" s="182">
        <v>1644</v>
      </c>
      <c r="Q123" s="112">
        <v>85</v>
      </c>
    </row>
    <row r="124" spans="1:19" x14ac:dyDescent="0.2">
      <c r="A124" s="209" t="s">
        <v>31</v>
      </c>
      <c r="B124" s="209">
        <v>819</v>
      </c>
      <c r="C124" s="207">
        <v>744</v>
      </c>
      <c r="D124" s="207">
        <v>969</v>
      </c>
      <c r="E124" s="210">
        <v>1006</v>
      </c>
      <c r="F124" s="210">
        <v>1268</v>
      </c>
      <c r="G124" s="210">
        <v>1700</v>
      </c>
      <c r="H124" s="210">
        <v>1470</v>
      </c>
      <c r="I124" s="211">
        <v>1364</v>
      </c>
      <c r="J124" s="211">
        <v>1274</v>
      </c>
      <c r="K124" s="211">
        <v>1258</v>
      </c>
      <c r="L124" s="211">
        <v>1223</v>
      </c>
      <c r="M124" s="216">
        <v>1263</v>
      </c>
      <c r="N124" s="182">
        <v>1394</v>
      </c>
      <c r="O124" s="19">
        <v>2171</v>
      </c>
      <c r="P124" s="19">
        <v>2642</v>
      </c>
      <c r="Q124" s="15">
        <v>226</v>
      </c>
      <c r="R124" s="229"/>
      <c r="S124" s="229"/>
    </row>
    <row r="125" spans="1:19" x14ac:dyDescent="0.2">
      <c r="A125" s="17" t="s">
        <v>286</v>
      </c>
      <c r="B125" s="239">
        <v>734</v>
      </c>
      <c r="C125" s="239">
        <v>650</v>
      </c>
      <c r="D125" s="239">
        <v>752</v>
      </c>
      <c r="E125" s="239">
        <v>814</v>
      </c>
      <c r="F125" s="37">
        <v>1154</v>
      </c>
      <c r="G125" s="37">
        <v>1480</v>
      </c>
      <c r="H125" s="122">
        <v>988</v>
      </c>
      <c r="I125" s="240">
        <v>900</v>
      </c>
      <c r="J125" s="240">
        <v>768</v>
      </c>
      <c r="K125" s="240">
        <v>739</v>
      </c>
      <c r="L125" s="240">
        <v>798</v>
      </c>
      <c r="M125" s="240">
        <v>797</v>
      </c>
      <c r="N125" s="240">
        <v>823</v>
      </c>
      <c r="O125" s="226">
        <v>1331</v>
      </c>
      <c r="P125" s="226">
        <v>1569</v>
      </c>
      <c r="Q125" s="240">
        <v>91</v>
      </c>
    </row>
    <row r="126" spans="1:19" x14ac:dyDescent="0.2">
      <c r="A126" s="17" t="s">
        <v>287</v>
      </c>
      <c r="B126" s="239">
        <v>63</v>
      </c>
      <c r="C126" s="239">
        <v>93</v>
      </c>
      <c r="D126" s="239">
        <v>47</v>
      </c>
      <c r="E126" s="239">
        <v>52</v>
      </c>
      <c r="F126" s="122">
        <v>71</v>
      </c>
      <c r="G126" s="122">
        <v>77</v>
      </c>
      <c r="H126" s="122">
        <v>70</v>
      </c>
      <c r="I126" s="240">
        <v>88</v>
      </c>
      <c r="J126" s="240">
        <v>128</v>
      </c>
      <c r="K126" s="240">
        <v>157</v>
      </c>
      <c r="L126" s="240">
        <v>146</v>
      </c>
      <c r="M126" s="240">
        <v>151</v>
      </c>
      <c r="N126" s="240">
        <v>156</v>
      </c>
      <c r="O126" s="240">
        <v>158</v>
      </c>
      <c r="P126" s="18" t="s">
        <v>2</v>
      </c>
      <c r="Q126" s="18" t="s">
        <v>2</v>
      </c>
    </row>
    <row r="127" spans="1:19" x14ac:dyDescent="0.2">
      <c r="A127" s="121" t="s">
        <v>33</v>
      </c>
      <c r="B127" s="121">
        <v>591</v>
      </c>
      <c r="C127" s="5">
        <v>607</v>
      </c>
      <c r="D127" s="5">
        <v>638</v>
      </c>
      <c r="E127" s="5">
        <v>596</v>
      </c>
      <c r="F127" s="11">
        <v>1047</v>
      </c>
      <c r="G127" s="11">
        <v>1081</v>
      </c>
      <c r="H127" s="11">
        <v>1016</v>
      </c>
      <c r="I127" s="15">
        <v>952</v>
      </c>
      <c r="J127" s="15">
        <v>828</v>
      </c>
      <c r="K127" s="15">
        <v>841</v>
      </c>
      <c r="L127" s="15">
        <v>897</v>
      </c>
      <c r="M127" s="161">
        <v>888</v>
      </c>
      <c r="N127" s="112">
        <v>989</v>
      </c>
      <c r="O127" s="182">
        <v>1303</v>
      </c>
      <c r="P127" s="182">
        <v>1569</v>
      </c>
      <c r="Q127" s="112">
        <v>166</v>
      </c>
    </row>
    <row r="128" spans="1:19" x14ac:dyDescent="0.2">
      <c r="A128" s="212" t="s">
        <v>32</v>
      </c>
      <c r="B128" s="212">
        <v>494</v>
      </c>
      <c r="C128" s="213">
        <v>503</v>
      </c>
      <c r="D128" s="213">
        <v>579</v>
      </c>
      <c r="E128" s="213">
        <v>599</v>
      </c>
      <c r="F128" s="213">
        <v>956</v>
      </c>
      <c r="G128" s="214">
        <v>1083</v>
      </c>
      <c r="H128" s="213">
        <v>884</v>
      </c>
      <c r="I128" s="215">
        <v>551</v>
      </c>
      <c r="J128" s="213">
        <v>479</v>
      </c>
      <c r="K128" s="213">
        <v>443</v>
      </c>
      <c r="L128" s="213">
        <v>315</v>
      </c>
      <c r="M128" s="217">
        <v>268</v>
      </c>
      <c r="N128" s="112">
        <v>269</v>
      </c>
      <c r="O128" s="112">
        <v>305</v>
      </c>
      <c r="P128" s="112">
        <v>254</v>
      </c>
      <c r="Q128" s="112">
        <v>0</v>
      </c>
    </row>
    <row r="129" spans="1:17" x14ac:dyDescent="0.2">
      <c r="A129" s="129" t="s">
        <v>235</v>
      </c>
      <c r="B129" s="121">
        <v>191</v>
      </c>
      <c r="C129" s="5">
        <v>201</v>
      </c>
      <c r="D129" s="5">
        <v>210</v>
      </c>
      <c r="E129" s="5">
        <v>219</v>
      </c>
      <c r="F129" s="5">
        <v>436</v>
      </c>
      <c r="G129" s="5">
        <v>436</v>
      </c>
      <c r="H129" s="5">
        <v>458</v>
      </c>
      <c r="I129" s="15">
        <v>552</v>
      </c>
      <c r="J129" s="15">
        <v>399</v>
      </c>
      <c r="K129" s="15">
        <v>319</v>
      </c>
      <c r="L129" s="15">
        <v>322</v>
      </c>
      <c r="M129" s="161">
        <v>292</v>
      </c>
      <c r="N129" s="112">
        <v>298</v>
      </c>
      <c r="O129" s="112">
        <v>281</v>
      </c>
      <c r="P129" s="112">
        <v>243</v>
      </c>
      <c r="Q129" s="112">
        <v>0</v>
      </c>
    </row>
    <row r="130" spans="1:17" x14ac:dyDescent="0.2">
      <c r="A130" s="10" t="s">
        <v>6</v>
      </c>
      <c r="B130" s="121">
        <v>515</v>
      </c>
      <c r="C130" s="5">
        <v>407</v>
      </c>
      <c r="D130" s="5">
        <v>491</v>
      </c>
      <c r="E130" s="5">
        <v>404</v>
      </c>
      <c r="F130" s="5">
        <v>799</v>
      </c>
      <c r="G130" s="5">
        <v>866</v>
      </c>
      <c r="H130" s="5">
        <v>777</v>
      </c>
      <c r="I130" s="15">
        <v>618</v>
      </c>
      <c r="J130" s="5">
        <v>630</v>
      </c>
      <c r="K130" s="5">
        <v>693</v>
      </c>
      <c r="L130" s="5">
        <v>712</v>
      </c>
      <c r="M130" s="169">
        <v>809</v>
      </c>
      <c r="N130" s="15">
        <v>997</v>
      </c>
      <c r="O130" s="182">
        <v>1321</v>
      </c>
      <c r="P130" s="182">
        <v>2787</v>
      </c>
      <c r="Q130" s="112">
        <v>470</v>
      </c>
    </row>
    <row r="131" spans="1:17" x14ac:dyDescent="0.2">
      <c r="A131" s="300" t="s">
        <v>376</v>
      </c>
      <c r="B131" s="327">
        <v>7049</v>
      </c>
      <c r="C131" s="316">
        <v>6721</v>
      </c>
      <c r="D131" s="316">
        <v>7642</v>
      </c>
      <c r="E131" s="316">
        <v>8018</v>
      </c>
      <c r="F131" s="316">
        <v>12936</v>
      </c>
      <c r="G131" s="316">
        <v>15735</v>
      </c>
      <c r="H131" s="316">
        <v>14790</v>
      </c>
      <c r="I131" s="325">
        <v>14296</v>
      </c>
      <c r="J131" s="325">
        <v>13657</v>
      </c>
      <c r="K131" s="328">
        <v>14030</v>
      </c>
      <c r="L131" s="328">
        <v>14052</v>
      </c>
      <c r="M131" s="328">
        <v>14283</v>
      </c>
      <c r="N131" s="318">
        <v>16191</v>
      </c>
      <c r="O131" s="319">
        <v>22116</v>
      </c>
      <c r="P131" s="456">
        <v>28473</v>
      </c>
      <c r="Q131" s="457">
        <v>3541</v>
      </c>
    </row>
    <row r="132" spans="1:17" ht="15" x14ac:dyDescent="0.2">
      <c r="A132" s="14" t="s">
        <v>36</v>
      </c>
      <c r="B132" s="14"/>
      <c r="C132" s="25"/>
      <c r="D132" s="25"/>
      <c r="E132" s="25"/>
      <c r="F132" s="25"/>
      <c r="G132" s="25"/>
      <c r="H132" s="25"/>
      <c r="I132" s="15"/>
      <c r="J132" s="15"/>
      <c r="K132" s="15"/>
      <c r="L132" s="32"/>
      <c r="M132" s="15"/>
      <c r="N132" s="218"/>
      <c r="O132" s="218"/>
      <c r="P132" s="218"/>
      <c r="Q132" s="218"/>
    </row>
    <row r="133" spans="1:17" x14ac:dyDescent="0.2">
      <c r="A133" s="10" t="s">
        <v>38</v>
      </c>
      <c r="B133" s="121">
        <v>433</v>
      </c>
      <c r="C133" s="5">
        <v>360</v>
      </c>
      <c r="D133" s="5">
        <v>402</v>
      </c>
      <c r="E133" s="5">
        <v>480</v>
      </c>
      <c r="F133" s="5">
        <v>591</v>
      </c>
      <c r="G133" s="5">
        <v>656</v>
      </c>
      <c r="H133" s="5">
        <v>692</v>
      </c>
      <c r="I133" s="15">
        <v>629</v>
      </c>
      <c r="J133" s="5">
        <v>627</v>
      </c>
      <c r="K133" s="5">
        <v>631</v>
      </c>
      <c r="L133" s="5">
        <v>596</v>
      </c>
      <c r="M133" s="163">
        <v>643</v>
      </c>
      <c r="N133" s="112">
        <v>715</v>
      </c>
      <c r="O133" s="18">
        <v>917</v>
      </c>
      <c r="P133" s="27">
        <v>1220</v>
      </c>
      <c r="Q133" s="18">
        <v>76</v>
      </c>
    </row>
    <row r="134" spans="1:17" x14ac:dyDescent="0.2">
      <c r="A134" s="10" t="s">
        <v>37</v>
      </c>
      <c r="B134" s="121">
        <v>560</v>
      </c>
      <c r="C134" s="5">
        <v>389</v>
      </c>
      <c r="D134" s="5">
        <v>393</v>
      </c>
      <c r="E134" s="5">
        <v>401</v>
      </c>
      <c r="F134" s="5">
        <v>519</v>
      </c>
      <c r="G134" s="5">
        <v>616</v>
      </c>
      <c r="H134" s="5">
        <v>636</v>
      </c>
      <c r="I134" s="15">
        <v>614</v>
      </c>
      <c r="J134" s="5">
        <v>618</v>
      </c>
      <c r="K134" s="5">
        <v>564</v>
      </c>
      <c r="L134" s="5">
        <v>586</v>
      </c>
      <c r="M134" s="163">
        <v>646</v>
      </c>
      <c r="N134" s="112">
        <v>706</v>
      </c>
      <c r="O134" s="112">
        <v>846</v>
      </c>
      <c r="P134" s="182">
        <v>1022</v>
      </c>
      <c r="Q134" s="112">
        <v>44</v>
      </c>
    </row>
    <row r="135" spans="1:17" x14ac:dyDescent="0.2">
      <c r="A135" s="10" t="s">
        <v>39</v>
      </c>
      <c r="B135" s="121">
        <v>270</v>
      </c>
      <c r="C135" s="5">
        <v>224</v>
      </c>
      <c r="D135" s="5">
        <v>214</v>
      </c>
      <c r="E135" s="5">
        <v>218</v>
      </c>
      <c r="F135" s="5">
        <v>223</v>
      </c>
      <c r="G135" s="5">
        <v>276</v>
      </c>
      <c r="H135" s="5">
        <v>301</v>
      </c>
      <c r="I135" s="15">
        <v>282</v>
      </c>
      <c r="J135" s="5">
        <v>322</v>
      </c>
      <c r="K135" s="5">
        <v>310</v>
      </c>
      <c r="L135" s="5">
        <v>315</v>
      </c>
      <c r="M135" s="163">
        <v>350</v>
      </c>
      <c r="N135" s="112">
        <v>380</v>
      </c>
      <c r="O135" s="18">
        <v>490</v>
      </c>
      <c r="P135" s="18">
        <v>493</v>
      </c>
      <c r="Q135" s="18">
        <v>28</v>
      </c>
    </row>
    <row r="136" spans="1:17" x14ac:dyDescent="0.2">
      <c r="A136" s="10" t="s">
        <v>41</v>
      </c>
      <c r="B136" s="121">
        <v>58</v>
      </c>
      <c r="C136" s="5">
        <v>57</v>
      </c>
      <c r="D136" s="5">
        <v>56</v>
      </c>
      <c r="E136" s="5">
        <v>60</v>
      </c>
      <c r="F136" s="5">
        <v>67</v>
      </c>
      <c r="G136" s="5">
        <v>83</v>
      </c>
      <c r="H136" s="5">
        <v>95</v>
      </c>
      <c r="I136" s="15">
        <v>94</v>
      </c>
      <c r="J136" s="5">
        <v>93</v>
      </c>
      <c r="K136" s="5">
        <v>79</v>
      </c>
      <c r="L136" s="5">
        <v>100</v>
      </c>
      <c r="M136" s="163">
        <v>125</v>
      </c>
      <c r="N136" s="112">
        <v>139</v>
      </c>
      <c r="O136" s="18">
        <v>171</v>
      </c>
      <c r="P136" s="18">
        <v>167</v>
      </c>
      <c r="Q136" s="18">
        <v>6</v>
      </c>
    </row>
    <row r="137" spans="1:17" x14ac:dyDescent="0.2">
      <c r="A137" s="10" t="s">
        <v>43</v>
      </c>
      <c r="B137" s="121">
        <v>40</v>
      </c>
      <c r="C137" s="5">
        <v>45</v>
      </c>
      <c r="D137" s="5">
        <v>38</v>
      </c>
      <c r="E137" s="5">
        <v>39</v>
      </c>
      <c r="F137" s="5">
        <v>52</v>
      </c>
      <c r="G137" s="5">
        <v>88</v>
      </c>
      <c r="H137" s="5">
        <v>69</v>
      </c>
      <c r="I137" s="15">
        <v>55</v>
      </c>
      <c r="J137" s="5">
        <v>40</v>
      </c>
      <c r="K137" s="5">
        <v>39</v>
      </c>
      <c r="L137" s="5">
        <v>41</v>
      </c>
      <c r="M137" s="163">
        <v>56</v>
      </c>
      <c r="N137" s="112">
        <v>65</v>
      </c>
      <c r="O137" s="18">
        <v>70</v>
      </c>
      <c r="P137" s="18">
        <v>65</v>
      </c>
      <c r="Q137" s="18">
        <v>0</v>
      </c>
    </row>
    <row r="138" spans="1:17" x14ac:dyDescent="0.2">
      <c r="A138" s="10" t="s">
        <v>42</v>
      </c>
      <c r="B138" s="121">
        <v>47</v>
      </c>
      <c r="C138" s="5">
        <v>28</v>
      </c>
      <c r="D138" s="5">
        <v>31</v>
      </c>
      <c r="E138" s="5">
        <v>44</v>
      </c>
      <c r="F138" s="5">
        <v>60</v>
      </c>
      <c r="G138" s="5">
        <v>43</v>
      </c>
      <c r="H138" s="5">
        <v>31</v>
      </c>
      <c r="I138" s="15">
        <v>31</v>
      </c>
      <c r="J138" s="5">
        <v>34</v>
      </c>
      <c r="K138" s="5">
        <v>34</v>
      </c>
      <c r="L138" s="5">
        <v>38</v>
      </c>
      <c r="M138" s="163">
        <v>44</v>
      </c>
      <c r="N138" s="112">
        <v>49</v>
      </c>
      <c r="O138" s="18">
        <v>58</v>
      </c>
      <c r="P138" s="18">
        <v>46</v>
      </c>
      <c r="Q138" s="18">
        <v>0</v>
      </c>
    </row>
    <row r="139" spans="1:17" x14ac:dyDescent="0.2">
      <c r="A139" s="10" t="s">
        <v>40</v>
      </c>
      <c r="B139" s="121">
        <v>65</v>
      </c>
      <c r="C139" s="5">
        <v>42</v>
      </c>
      <c r="D139" s="5">
        <v>46</v>
      </c>
      <c r="E139" s="5">
        <v>41</v>
      </c>
      <c r="F139" s="5">
        <v>43</v>
      </c>
      <c r="G139" s="5">
        <v>44</v>
      </c>
      <c r="H139" s="5">
        <v>43</v>
      </c>
      <c r="I139" s="15">
        <v>33</v>
      </c>
      <c r="J139" s="5">
        <v>34</v>
      </c>
      <c r="K139" s="5">
        <v>29</v>
      </c>
      <c r="L139" s="5">
        <v>18</v>
      </c>
      <c r="M139" s="163">
        <v>28</v>
      </c>
      <c r="N139" s="112">
        <v>27</v>
      </c>
      <c r="O139" s="18">
        <v>26</v>
      </c>
      <c r="P139" s="18">
        <v>25</v>
      </c>
      <c r="Q139" s="18">
        <v>0</v>
      </c>
    </row>
    <row r="140" spans="1:17" x14ac:dyDescent="0.2">
      <c r="A140" s="10" t="s">
        <v>6</v>
      </c>
      <c r="B140" s="121">
        <v>36</v>
      </c>
      <c r="C140" s="5">
        <v>51</v>
      </c>
      <c r="D140" s="5">
        <v>71</v>
      </c>
      <c r="E140" s="5">
        <v>135</v>
      </c>
      <c r="F140" s="5">
        <v>158</v>
      </c>
      <c r="G140" s="5">
        <v>158</v>
      </c>
      <c r="H140" s="5">
        <v>166</v>
      </c>
      <c r="I140" s="15">
        <v>179</v>
      </c>
      <c r="J140" s="5">
        <v>132</v>
      </c>
      <c r="K140" s="5">
        <v>134</v>
      </c>
      <c r="L140" s="5">
        <v>149</v>
      </c>
      <c r="M140" s="163">
        <v>154</v>
      </c>
      <c r="N140" s="112">
        <v>162</v>
      </c>
      <c r="O140" s="18">
        <v>185</v>
      </c>
      <c r="P140" s="18">
        <v>223</v>
      </c>
      <c r="Q140" s="18">
        <v>25</v>
      </c>
    </row>
    <row r="141" spans="1:17" x14ac:dyDescent="0.2">
      <c r="A141" s="300" t="s">
        <v>370</v>
      </c>
      <c r="B141" s="327">
        <v>1509</v>
      </c>
      <c r="C141" s="316">
        <v>1196</v>
      </c>
      <c r="D141" s="316">
        <v>1251</v>
      </c>
      <c r="E141" s="316">
        <v>1418</v>
      </c>
      <c r="F141" s="316">
        <v>1713</v>
      </c>
      <c r="G141" s="316">
        <v>1964</v>
      </c>
      <c r="H141" s="316">
        <v>2033</v>
      </c>
      <c r="I141" s="325">
        <v>1917</v>
      </c>
      <c r="J141" s="316">
        <v>1900</v>
      </c>
      <c r="K141" s="316">
        <v>1820</v>
      </c>
      <c r="L141" s="316">
        <v>1843</v>
      </c>
      <c r="M141" s="317">
        <v>2050</v>
      </c>
      <c r="N141" s="318">
        <v>2243</v>
      </c>
      <c r="O141" s="319">
        <v>2763</v>
      </c>
      <c r="P141" s="319">
        <v>3261</v>
      </c>
      <c r="Q141" s="320">
        <v>179</v>
      </c>
    </row>
    <row r="142" spans="1:17" ht="15" x14ac:dyDescent="0.2">
      <c r="A142" s="14" t="s">
        <v>127</v>
      </c>
      <c r="B142" s="14"/>
      <c r="C142" s="25"/>
      <c r="D142" s="25"/>
      <c r="E142" s="25"/>
      <c r="F142" s="25"/>
      <c r="G142" s="25"/>
      <c r="H142" s="25"/>
      <c r="I142" s="15"/>
      <c r="J142" s="15"/>
      <c r="K142" s="15"/>
      <c r="L142" s="15"/>
      <c r="M142" s="15"/>
      <c r="N142" s="218"/>
      <c r="O142" s="218"/>
      <c r="P142" s="218"/>
      <c r="Q142" s="218"/>
    </row>
    <row r="143" spans="1:17" x14ac:dyDescent="0.2">
      <c r="A143" s="10" t="s">
        <v>44</v>
      </c>
      <c r="B143" s="121">
        <v>96</v>
      </c>
      <c r="C143" s="5">
        <v>95</v>
      </c>
      <c r="D143" s="5">
        <v>93</v>
      </c>
      <c r="E143" s="5">
        <v>96</v>
      </c>
      <c r="F143" s="5">
        <v>107</v>
      </c>
      <c r="G143" s="5">
        <v>265</v>
      </c>
      <c r="H143" s="5">
        <v>299</v>
      </c>
      <c r="I143" s="15">
        <v>296</v>
      </c>
      <c r="J143" s="15">
        <v>266</v>
      </c>
      <c r="K143" s="15">
        <v>285</v>
      </c>
      <c r="L143" s="15">
        <v>299</v>
      </c>
      <c r="M143" s="161">
        <v>260</v>
      </c>
      <c r="N143" s="112">
        <v>251</v>
      </c>
      <c r="O143" s="112">
        <v>216</v>
      </c>
      <c r="P143" s="112">
        <v>271</v>
      </c>
      <c r="Q143" s="112">
        <v>16</v>
      </c>
    </row>
    <row r="144" spans="1:17" x14ac:dyDescent="0.2">
      <c r="A144" s="10" t="s">
        <v>45</v>
      </c>
      <c r="B144" s="121">
        <v>581</v>
      </c>
      <c r="C144" s="5">
        <v>624</v>
      </c>
      <c r="D144" s="5">
        <v>782</v>
      </c>
      <c r="E144" s="11">
        <v>1026</v>
      </c>
      <c r="F144" s="11">
        <v>1738</v>
      </c>
      <c r="G144" s="11">
        <v>2437</v>
      </c>
      <c r="H144" s="11">
        <v>2147</v>
      </c>
      <c r="I144" s="19">
        <v>1827</v>
      </c>
      <c r="J144" s="19">
        <v>1792</v>
      </c>
      <c r="K144" s="19">
        <v>1850</v>
      </c>
      <c r="L144" s="19">
        <v>1939</v>
      </c>
      <c r="M144" s="162">
        <v>2056</v>
      </c>
      <c r="N144" s="182">
        <v>2078</v>
      </c>
      <c r="O144" s="182">
        <v>2546</v>
      </c>
      <c r="P144" s="182">
        <v>3014</v>
      </c>
      <c r="Q144" s="112">
        <v>238</v>
      </c>
    </row>
    <row r="145" spans="1:17" x14ac:dyDescent="0.2">
      <c r="A145" s="10" t="s">
        <v>46</v>
      </c>
      <c r="B145" s="121">
        <v>50</v>
      </c>
      <c r="C145" s="5">
        <v>67</v>
      </c>
      <c r="D145" s="5">
        <v>68</v>
      </c>
      <c r="E145" s="5">
        <v>82</v>
      </c>
      <c r="F145" s="5">
        <v>114</v>
      </c>
      <c r="G145" s="5">
        <v>472</v>
      </c>
      <c r="H145" s="5">
        <v>550</v>
      </c>
      <c r="I145" s="15">
        <v>528</v>
      </c>
      <c r="J145" s="15">
        <v>488</v>
      </c>
      <c r="K145" s="15">
        <v>464</v>
      </c>
      <c r="L145" s="15">
        <v>440</v>
      </c>
      <c r="M145" s="161">
        <v>395</v>
      </c>
      <c r="N145" s="112">
        <v>379</v>
      </c>
      <c r="O145" s="112">
        <v>357</v>
      </c>
      <c r="P145" s="112">
        <v>470</v>
      </c>
      <c r="Q145" s="112">
        <v>13</v>
      </c>
    </row>
    <row r="146" spans="1:17" x14ac:dyDescent="0.2">
      <c r="A146" s="10" t="s">
        <v>47</v>
      </c>
      <c r="B146" s="121">
        <v>148</v>
      </c>
      <c r="C146" s="5">
        <v>179</v>
      </c>
      <c r="D146" s="5">
        <v>183</v>
      </c>
      <c r="E146" s="5">
        <v>193</v>
      </c>
      <c r="F146" s="5">
        <v>199</v>
      </c>
      <c r="G146" s="5">
        <v>644</v>
      </c>
      <c r="H146" s="5">
        <v>701</v>
      </c>
      <c r="I146" s="15">
        <v>619</v>
      </c>
      <c r="J146" s="15">
        <v>618</v>
      </c>
      <c r="K146" s="15">
        <v>594</v>
      </c>
      <c r="L146" s="15">
        <v>580</v>
      </c>
      <c r="M146" s="161">
        <v>553</v>
      </c>
      <c r="N146" s="112">
        <v>553</v>
      </c>
      <c r="O146" s="112">
        <v>580</v>
      </c>
      <c r="P146" s="112">
        <v>580</v>
      </c>
      <c r="Q146" s="112">
        <v>43</v>
      </c>
    </row>
    <row r="147" spans="1:17" x14ac:dyDescent="0.2">
      <c r="A147" s="10" t="s">
        <v>48</v>
      </c>
      <c r="B147" s="121">
        <v>35</v>
      </c>
      <c r="C147" s="5">
        <v>51</v>
      </c>
      <c r="D147" s="5">
        <v>57</v>
      </c>
      <c r="E147" s="5">
        <v>61</v>
      </c>
      <c r="F147" s="5">
        <v>97</v>
      </c>
      <c r="G147" s="5">
        <v>130</v>
      </c>
      <c r="H147" s="5">
        <v>125</v>
      </c>
      <c r="I147" s="15">
        <v>92</v>
      </c>
      <c r="J147" s="15">
        <v>89</v>
      </c>
      <c r="K147" s="15">
        <v>64</v>
      </c>
      <c r="L147" s="15">
        <v>58</v>
      </c>
      <c r="M147" s="161">
        <v>56</v>
      </c>
      <c r="N147" s="112">
        <v>75</v>
      </c>
      <c r="O147" s="112">
        <v>45</v>
      </c>
      <c r="P147" s="112">
        <v>49</v>
      </c>
      <c r="Q147" s="112">
        <v>0</v>
      </c>
    </row>
    <row r="148" spans="1:17" x14ac:dyDescent="0.2">
      <c r="A148" s="10" t="s">
        <v>6</v>
      </c>
      <c r="B148" s="5" t="s">
        <v>15</v>
      </c>
      <c r="C148" s="5">
        <v>22</v>
      </c>
      <c r="D148" s="5">
        <v>34</v>
      </c>
      <c r="E148" s="5">
        <v>64</v>
      </c>
      <c r="F148" s="5">
        <v>79</v>
      </c>
      <c r="G148" s="5">
        <v>151</v>
      </c>
      <c r="H148" s="5">
        <v>13</v>
      </c>
      <c r="I148" s="15">
        <v>17</v>
      </c>
      <c r="J148" s="15">
        <v>45</v>
      </c>
      <c r="K148" s="15">
        <v>22</v>
      </c>
      <c r="L148" s="15">
        <v>17</v>
      </c>
      <c r="M148" s="161">
        <v>32</v>
      </c>
      <c r="N148" s="112" t="s">
        <v>2</v>
      </c>
      <c r="O148" s="112" t="s">
        <v>2</v>
      </c>
      <c r="P148" s="112">
        <v>4</v>
      </c>
      <c r="Q148" s="112">
        <v>15</v>
      </c>
    </row>
    <row r="149" spans="1:17" x14ac:dyDescent="0.2">
      <c r="A149" s="300" t="s">
        <v>377</v>
      </c>
      <c r="B149" s="300">
        <v>910</v>
      </c>
      <c r="C149" s="316">
        <v>1038</v>
      </c>
      <c r="D149" s="316">
        <v>1217</v>
      </c>
      <c r="E149" s="316">
        <v>1522</v>
      </c>
      <c r="F149" s="316">
        <v>2334</v>
      </c>
      <c r="G149" s="316">
        <v>4099</v>
      </c>
      <c r="H149" s="316">
        <v>3835</v>
      </c>
      <c r="I149" s="325">
        <v>3379</v>
      </c>
      <c r="J149" s="325">
        <v>3298</v>
      </c>
      <c r="K149" s="325">
        <f>SUM(K143:K148)</f>
        <v>3279</v>
      </c>
      <c r="L149" s="325">
        <f>SUM(L143:L148)</f>
        <v>3333</v>
      </c>
      <c r="M149" s="326">
        <v>3352</v>
      </c>
      <c r="N149" s="318">
        <v>3336</v>
      </c>
      <c r="O149" s="318">
        <v>3744</v>
      </c>
      <c r="P149" s="318">
        <v>4388</v>
      </c>
      <c r="Q149" s="324">
        <v>325</v>
      </c>
    </row>
    <row r="150" spans="1:17" x14ac:dyDescent="0.2">
      <c r="A150" s="14"/>
      <c r="B150" s="14"/>
      <c r="C150" s="33"/>
      <c r="D150" s="5"/>
      <c r="E150" s="5"/>
      <c r="F150" s="5"/>
      <c r="G150" s="20"/>
      <c r="H150" s="20"/>
      <c r="I150" s="5"/>
      <c r="J150" s="5"/>
      <c r="K150" s="5"/>
      <c r="L150" s="5"/>
      <c r="M150" s="163"/>
      <c r="N150" s="112"/>
      <c r="O150" s="112"/>
      <c r="P150" s="112"/>
      <c r="Q150" s="112"/>
    </row>
    <row r="151" spans="1:17" x14ac:dyDescent="0.2">
      <c r="A151" s="14" t="s">
        <v>49</v>
      </c>
      <c r="B151" s="33" t="s">
        <v>15</v>
      </c>
      <c r="C151" s="33" t="s">
        <v>15</v>
      </c>
      <c r="D151" s="5" t="s">
        <v>15</v>
      </c>
      <c r="E151" s="5" t="s">
        <v>15</v>
      </c>
      <c r="F151" s="5" t="s">
        <v>15</v>
      </c>
      <c r="G151" s="330">
        <v>64</v>
      </c>
      <c r="H151" s="330">
        <v>4</v>
      </c>
      <c r="I151" s="330" t="s">
        <v>15</v>
      </c>
      <c r="J151" s="330" t="s">
        <v>2</v>
      </c>
      <c r="K151" s="330">
        <v>10</v>
      </c>
      <c r="L151" s="330" t="s">
        <v>2</v>
      </c>
      <c r="M151" s="332" t="s">
        <v>2</v>
      </c>
      <c r="N151" s="112">
        <v>1</v>
      </c>
      <c r="O151" s="18">
        <v>1</v>
      </c>
      <c r="P151" s="18" t="s">
        <v>2</v>
      </c>
      <c r="Q151" s="18" t="s">
        <v>2</v>
      </c>
    </row>
    <row r="152" spans="1:17" x14ac:dyDescent="0.2">
      <c r="A152" s="34"/>
      <c r="B152" s="35"/>
      <c r="C152" s="35"/>
      <c r="D152" s="7"/>
      <c r="E152" s="7"/>
      <c r="F152" s="7"/>
      <c r="G152" s="22"/>
      <c r="H152" s="22"/>
      <c r="I152" s="7"/>
      <c r="J152" s="7"/>
      <c r="K152" s="22"/>
      <c r="L152" s="7"/>
      <c r="M152" s="7"/>
      <c r="N152" s="306"/>
      <c r="O152" s="269"/>
      <c r="P152" s="296"/>
    </row>
    <row r="153" spans="1:17" x14ac:dyDescent="0.2">
      <c r="A153" s="34"/>
      <c r="B153" s="35"/>
      <c r="C153" s="35"/>
      <c r="D153" s="7"/>
      <c r="E153" s="7"/>
      <c r="F153" s="7"/>
      <c r="G153" s="22"/>
      <c r="H153" s="22"/>
      <c r="I153" s="7"/>
      <c r="J153" s="7"/>
      <c r="K153" s="22"/>
      <c r="L153" s="7"/>
      <c r="M153" s="7"/>
      <c r="N153" s="7"/>
      <c r="O153" s="7"/>
      <c r="P153" s="189"/>
    </row>
    <row r="154" spans="1:17" ht="14.25" x14ac:dyDescent="0.2">
      <c r="A154" s="342"/>
      <c r="B154" s="487" t="s">
        <v>225</v>
      </c>
      <c r="C154" s="487"/>
      <c r="D154" s="487"/>
      <c r="E154" s="487"/>
      <c r="F154" s="487"/>
      <c r="G154" s="487"/>
      <c r="H154" s="487"/>
      <c r="I154" s="487"/>
      <c r="J154" s="487"/>
      <c r="K154" s="487"/>
      <c r="L154" s="487"/>
      <c r="M154" s="487"/>
      <c r="N154" s="487"/>
      <c r="O154" s="487"/>
      <c r="P154" s="488"/>
      <c r="Q154" s="119"/>
    </row>
    <row r="155" spans="1:17" ht="15" x14ac:dyDescent="0.2">
      <c r="A155" s="346" t="s">
        <v>418</v>
      </c>
      <c r="B155" s="340" t="s">
        <v>119</v>
      </c>
      <c r="C155" s="8" t="s">
        <v>120</v>
      </c>
      <c r="D155" s="8" t="s">
        <v>80</v>
      </c>
      <c r="E155" s="8" t="s">
        <v>81</v>
      </c>
      <c r="F155" s="8" t="s">
        <v>82</v>
      </c>
      <c r="G155" s="8" t="s">
        <v>83</v>
      </c>
      <c r="H155" s="9" t="s">
        <v>84</v>
      </c>
      <c r="I155" s="9" t="s">
        <v>85</v>
      </c>
      <c r="J155" s="9" t="s">
        <v>86</v>
      </c>
      <c r="K155" s="9" t="s">
        <v>1</v>
      </c>
      <c r="L155" s="9" t="s">
        <v>100</v>
      </c>
      <c r="M155" s="9" t="s">
        <v>281</v>
      </c>
      <c r="N155" s="170" t="s">
        <v>284</v>
      </c>
      <c r="O155" s="164" t="s">
        <v>361</v>
      </c>
      <c r="P155" s="170" t="s">
        <v>723</v>
      </c>
      <c r="Q155" s="170" t="s">
        <v>722</v>
      </c>
    </row>
    <row r="156" spans="1:17" ht="15" x14ac:dyDescent="0.2">
      <c r="A156" s="341" t="s">
        <v>50</v>
      </c>
      <c r="B156" s="14"/>
      <c r="C156" s="25"/>
      <c r="D156" s="25"/>
      <c r="E156" s="26"/>
      <c r="F156" s="26"/>
      <c r="G156" s="26"/>
      <c r="H156" s="26"/>
      <c r="I156" s="15"/>
      <c r="J156" s="15"/>
      <c r="K156" s="36"/>
      <c r="L156" s="36"/>
      <c r="M156" s="160"/>
      <c r="N156" s="21"/>
      <c r="O156" s="21"/>
      <c r="P156" s="21"/>
      <c r="Q156" s="21"/>
    </row>
    <row r="157" spans="1:17" x14ac:dyDescent="0.2">
      <c r="A157" s="10" t="s">
        <v>51</v>
      </c>
      <c r="B157" s="5">
        <v>40</v>
      </c>
      <c r="C157" s="5">
        <v>36</v>
      </c>
      <c r="D157" s="5">
        <v>22</v>
      </c>
      <c r="E157" s="5">
        <v>43</v>
      </c>
      <c r="F157" s="5">
        <v>69</v>
      </c>
      <c r="G157" s="5">
        <v>71</v>
      </c>
      <c r="H157" s="5">
        <v>105</v>
      </c>
      <c r="I157" s="15">
        <v>137</v>
      </c>
      <c r="J157" s="15">
        <v>102</v>
      </c>
      <c r="K157" s="15">
        <v>73</v>
      </c>
      <c r="L157" s="15">
        <v>73</v>
      </c>
      <c r="M157" s="161">
        <v>67</v>
      </c>
      <c r="N157" s="112">
        <v>68</v>
      </c>
      <c r="O157" s="112">
        <v>61</v>
      </c>
      <c r="P157" s="112">
        <v>131</v>
      </c>
      <c r="Q157" s="112">
        <v>6</v>
      </c>
    </row>
    <row r="158" spans="1:17" x14ac:dyDescent="0.2">
      <c r="A158" s="10" t="s">
        <v>52</v>
      </c>
      <c r="B158" s="5">
        <v>219</v>
      </c>
      <c r="C158" s="5">
        <v>247</v>
      </c>
      <c r="D158" s="5">
        <v>296</v>
      </c>
      <c r="E158" s="5">
        <v>353</v>
      </c>
      <c r="F158" s="5">
        <v>481</v>
      </c>
      <c r="G158" s="5">
        <v>599</v>
      </c>
      <c r="H158" s="5">
        <v>903</v>
      </c>
      <c r="I158" s="19">
        <v>1258</v>
      </c>
      <c r="J158" s="19">
        <v>1379</v>
      </c>
      <c r="K158" s="19">
        <v>1447</v>
      </c>
      <c r="L158" s="19">
        <v>1540</v>
      </c>
      <c r="M158" s="162">
        <v>1705</v>
      </c>
      <c r="N158" s="182">
        <v>2364</v>
      </c>
      <c r="O158" s="182">
        <v>2167</v>
      </c>
      <c r="P158" s="182">
        <v>2587</v>
      </c>
      <c r="Q158" s="112">
        <v>965</v>
      </c>
    </row>
    <row r="159" spans="1:17" x14ac:dyDescent="0.2">
      <c r="A159" s="10" t="s">
        <v>53</v>
      </c>
      <c r="B159" s="5" t="s">
        <v>2</v>
      </c>
      <c r="C159" s="5" t="s">
        <v>2</v>
      </c>
      <c r="D159" s="5" t="s">
        <v>2</v>
      </c>
      <c r="E159" s="5" t="s">
        <v>2</v>
      </c>
      <c r="F159" s="5" t="s">
        <v>2</v>
      </c>
      <c r="G159" s="5" t="s">
        <v>2</v>
      </c>
      <c r="H159" s="5" t="s">
        <v>2</v>
      </c>
      <c r="I159" s="5" t="s">
        <v>2</v>
      </c>
      <c r="J159" s="5" t="s">
        <v>2</v>
      </c>
      <c r="K159" s="5">
        <v>10</v>
      </c>
      <c r="L159" s="5">
        <v>10</v>
      </c>
      <c r="M159" s="163">
        <v>10</v>
      </c>
      <c r="N159" s="112">
        <v>20</v>
      </c>
      <c r="O159" s="18">
        <v>18</v>
      </c>
      <c r="P159" s="18">
        <v>17</v>
      </c>
      <c r="Q159" s="18">
        <v>0</v>
      </c>
    </row>
    <row r="160" spans="1:17" x14ac:dyDescent="0.2">
      <c r="A160" s="10" t="s">
        <v>54</v>
      </c>
      <c r="B160" s="5">
        <v>133</v>
      </c>
      <c r="C160" s="5">
        <v>131</v>
      </c>
      <c r="D160" s="5">
        <v>250</v>
      </c>
      <c r="E160" s="5">
        <v>208</v>
      </c>
      <c r="F160" s="5">
        <v>166</v>
      </c>
      <c r="G160" s="5">
        <v>143</v>
      </c>
      <c r="H160" s="5">
        <v>161</v>
      </c>
      <c r="I160" s="5">
        <v>180</v>
      </c>
      <c r="J160" s="5">
        <v>178</v>
      </c>
      <c r="K160" s="5">
        <v>106</v>
      </c>
      <c r="L160" s="5">
        <v>61</v>
      </c>
      <c r="M160" s="163">
        <v>57</v>
      </c>
      <c r="N160" s="112">
        <v>106</v>
      </c>
      <c r="O160" s="18">
        <v>93</v>
      </c>
      <c r="P160" s="18">
        <v>71</v>
      </c>
      <c r="Q160" s="18">
        <v>20</v>
      </c>
    </row>
    <row r="161" spans="1:17" x14ac:dyDescent="0.2">
      <c r="A161" s="10" t="s">
        <v>55</v>
      </c>
      <c r="B161" s="5">
        <v>22</v>
      </c>
      <c r="C161" s="5">
        <v>17</v>
      </c>
      <c r="D161" s="5">
        <v>15</v>
      </c>
      <c r="E161" s="5">
        <v>22</v>
      </c>
      <c r="F161" s="5">
        <v>21</v>
      </c>
      <c r="G161" s="5">
        <v>38</v>
      </c>
      <c r="H161" s="5">
        <v>35</v>
      </c>
      <c r="I161" s="5">
        <v>44</v>
      </c>
      <c r="J161" s="5">
        <v>87</v>
      </c>
      <c r="K161" s="5">
        <v>69</v>
      </c>
      <c r="L161" s="5">
        <v>96</v>
      </c>
      <c r="M161" s="163">
        <v>97</v>
      </c>
      <c r="N161" s="112">
        <v>109</v>
      </c>
      <c r="O161" s="18">
        <v>108</v>
      </c>
      <c r="P161" s="18">
        <v>98</v>
      </c>
      <c r="Q161" s="18">
        <v>2</v>
      </c>
    </row>
    <row r="162" spans="1:17" x14ac:dyDescent="0.2">
      <c r="A162" s="10" t="s">
        <v>6</v>
      </c>
      <c r="B162" s="5">
        <v>18</v>
      </c>
      <c r="C162" s="5">
        <v>24</v>
      </c>
      <c r="D162" s="5">
        <v>10</v>
      </c>
      <c r="E162" s="5">
        <v>17</v>
      </c>
      <c r="F162" s="5">
        <v>20</v>
      </c>
      <c r="G162" s="5">
        <v>22</v>
      </c>
      <c r="H162" s="5">
        <v>14</v>
      </c>
      <c r="I162" s="122">
        <v>30</v>
      </c>
      <c r="J162" s="5">
        <v>34</v>
      </c>
      <c r="K162" s="5">
        <v>30</v>
      </c>
      <c r="L162" s="5">
        <v>25</v>
      </c>
      <c r="M162" s="163">
        <v>34</v>
      </c>
      <c r="N162" s="112">
        <v>43</v>
      </c>
      <c r="O162" s="18">
        <v>107</v>
      </c>
      <c r="P162" s="18">
        <v>37</v>
      </c>
      <c r="Q162" s="18">
        <v>0</v>
      </c>
    </row>
    <row r="163" spans="1:17" x14ac:dyDescent="0.2">
      <c r="A163" s="300" t="s">
        <v>371</v>
      </c>
      <c r="B163" s="315">
        <v>432</v>
      </c>
      <c r="C163" s="315">
        <v>455</v>
      </c>
      <c r="D163" s="315">
        <v>593</v>
      </c>
      <c r="E163" s="315">
        <v>643</v>
      </c>
      <c r="F163" s="315">
        <v>757</v>
      </c>
      <c r="G163" s="315">
        <v>873</v>
      </c>
      <c r="H163" s="316">
        <v>1218</v>
      </c>
      <c r="I163" s="316">
        <v>1649</v>
      </c>
      <c r="J163" s="316">
        <v>1780</v>
      </c>
      <c r="K163" s="316">
        <f>SUM(K157:K162)</f>
        <v>1735</v>
      </c>
      <c r="L163" s="316">
        <f>SUM(L157:L162)</f>
        <v>1805</v>
      </c>
      <c r="M163" s="317">
        <v>1970</v>
      </c>
      <c r="N163" s="318">
        <v>2710</v>
      </c>
      <c r="O163" s="319">
        <v>2554</v>
      </c>
      <c r="P163" s="319">
        <v>2941</v>
      </c>
      <c r="Q163" s="320">
        <v>993</v>
      </c>
    </row>
    <row r="164" spans="1:17" x14ac:dyDescent="0.2">
      <c r="A164" s="14" t="s">
        <v>404</v>
      </c>
      <c r="B164" s="21"/>
      <c r="C164" s="21"/>
      <c r="D164" s="21"/>
      <c r="E164" s="21"/>
      <c r="F164" s="21"/>
      <c r="G164" s="21"/>
      <c r="H164" s="21"/>
      <c r="I164" s="21"/>
      <c r="J164" s="21"/>
      <c r="K164" s="21"/>
      <c r="L164" s="21"/>
      <c r="M164" s="21"/>
      <c r="N164" s="21"/>
      <c r="O164" s="21"/>
      <c r="P164" s="356"/>
      <c r="Q164" s="356"/>
    </row>
    <row r="165" spans="1:17" x14ac:dyDescent="0.2">
      <c r="A165" s="17" t="s">
        <v>270</v>
      </c>
      <c r="B165" s="199" t="s">
        <v>2</v>
      </c>
      <c r="C165" s="199" t="s">
        <v>2</v>
      </c>
      <c r="D165" s="199" t="s">
        <v>2</v>
      </c>
      <c r="E165" s="199" t="s">
        <v>2</v>
      </c>
      <c r="F165" s="199" t="s">
        <v>2</v>
      </c>
      <c r="G165" s="199" t="s">
        <v>2</v>
      </c>
      <c r="H165" s="199" t="s">
        <v>2</v>
      </c>
      <c r="I165" s="308">
        <v>1467</v>
      </c>
      <c r="J165" s="308">
        <v>1467</v>
      </c>
      <c r="K165" s="308">
        <v>1468</v>
      </c>
      <c r="L165" s="308">
        <v>1379</v>
      </c>
      <c r="M165" s="309">
        <v>1223</v>
      </c>
      <c r="N165" s="310">
        <v>1121</v>
      </c>
      <c r="O165" s="177">
        <v>1151</v>
      </c>
      <c r="P165" s="308">
        <v>1191</v>
      </c>
      <c r="Q165" s="311">
        <v>192</v>
      </c>
    </row>
    <row r="166" spans="1:17" x14ac:dyDescent="0.2">
      <c r="A166" s="17" t="s">
        <v>271</v>
      </c>
      <c r="B166" s="199" t="s">
        <v>2</v>
      </c>
      <c r="C166" s="199" t="s">
        <v>2</v>
      </c>
      <c r="D166" s="199" t="s">
        <v>2</v>
      </c>
      <c r="E166" s="199" t="s">
        <v>2</v>
      </c>
      <c r="F166" s="199" t="s">
        <v>2</v>
      </c>
      <c r="G166" s="199" t="s">
        <v>2</v>
      </c>
      <c r="H166" s="199" t="s">
        <v>2</v>
      </c>
      <c r="I166" s="311">
        <v>49</v>
      </c>
      <c r="J166" s="311">
        <v>53</v>
      </c>
      <c r="K166" s="311">
        <v>53</v>
      </c>
      <c r="L166" s="311">
        <v>53</v>
      </c>
      <c r="M166" s="312">
        <v>68</v>
      </c>
      <c r="N166" s="313">
        <v>68</v>
      </c>
      <c r="O166" s="311">
        <v>64</v>
      </c>
      <c r="P166" s="311">
        <v>49</v>
      </c>
      <c r="Q166" s="311">
        <v>23</v>
      </c>
    </row>
    <row r="167" spans="1:17" x14ac:dyDescent="0.2">
      <c r="A167" s="17" t="s">
        <v>406</v>
      </c>
      <c r="B167" s="124">
        <v>1790</v>
      </c>
      <c r="C167" s="11">
        <v>1695</v>
      </c>
      <c r="D167" s="11">
        <v>1568</v>
      </c>
      <c r="E167" s="11">
        <v>1676</v>
      </c>
      <c r="F167" s="11">
        <v>1476</v>
      </c>
      <c r="G167" s="11">
        <v>1475</v>
      </c>
      <c r="H167" s="11">
        <v>1581</v>
      </c>
      <c r="I167" s="11">
        <v>1516</v>
      </c>
      <c r="J167" s="11">
        <v>1520</v>
      </c>
      <c r="K167" s="11">
        <v>1521</v>
      </c>
      <c r="L167" s="11">
        <v>1432</v>
      </c>
      <c r="M167" s="165">
        <v>1291</v>
      </c>
      <c r="N167" s="182">
        <v>1189</v>
      </c>
      <c r="O167" s="37">
        <v>1215</v>
      </c>
      <c r="P167" s="37">
        <v>1240</v>
      </c>
      <c r="Q167" s="122">
        <v>215</v>
      </c>
    </row>
    <row r="168" spans="1:17" x14ac:dyDescent="0.2">
      <c r="A168" s="14" t="s">
        <v>405</v>
      </c>
      <c r="B168" s="21"/>
      <c r="C168" s="21"/>
      <c r="D168" s="21"/>
      <c r="E168" s="21"/>
      <c r="F168" s="21"/>
      <c r="G168" s="21"/>
      <c r="H168" s="21"/>
      <c r="I168" s="21"/>
      <c r="J168" s="21"/>
      <c r="K168" s="21"/>
      <c r="L168" s="21"/>
      <c r="M168" s="21"/>
      <c r="N168" s="21"/>
      <c r="O168" s="21"/>
      <c r="P168" s="356"/>
      <c r="Q168" s="356"/>
    </row>
    <row r="169" spans="1:17" x14ac:dyDescent="0.2">
      <c r="A169" s="314" t="s">
        <v>273</v>
      </c>
      <c r="B169" s="199" t="s">
        <v>2</v>
      </c>
      <c r="C169" s="199" t="s">
        <v>2</v>
      </c>
      <c r="D169" s="199" t="s">
        <v>2</v>
      </c>
      <c r="E169" s="199" t="s">
        <v>2</v>
      </c>
      <c r="F169" s="199" t="s">
        <v>2</v>
      </c>
      <c r="G169" s="199" t="s">
        <v>2</v>
      </c>
      <c r="H169" s="199" t="s">
        <v>2</v>
      </c>
      <c r="I169" s="122">
        <v>166</v>
      </c>
      <c r="J169" s="122">
        <v>159</v>
      </c>
      <c r="K169" s="122">
        <v>179</v>
      </c>
      <c r="L169" s="122">
        <v>326</v>
      </c>
      <c r="M169" s="169">
        <v>245</v>
      </c>
      <c r="N169" s="240">
        <v>244</v>
      </c>
      <c r="O169" s="122">
        <v>249</v>
      </c>
      <c r="P169" s="122">
        <v>259</v>
      </c>
      <c r="Q169" s="122" t="s">
        <v>222</v>
      </c>
    </row>
    <row r="170" spans="1:17" x14ac:dyDescent="0.2">
      <c r="A170" s="314" t="s">
        <v>272</v>
      </c>
      <c r="B170" s="199" t="s">
        <v>2</v>
      </c>
      <c r="C170" s="199" t="s">
        <v>2</v>
      </c>
      <c r="D170" s="199" t="s">
        <v>2</v>
      </c>
      <c r="E170" s="199" t="s">
        <v>2</v>
      </c>
      <c r="F170" s="199" t="s">
        <v>2</v>
      </c>
      <c r="G170" s="199" t="s">
        <v>2</v>
      </c>
      <c r="H170" s="199" t="s">
        <v>2</v>
      </c>
      <c r="I170" s="122">
        <v>170</v>
      </c>
      <c r="J170" s="122">
        <v>70</v>
      </c>
      <c r="K170" s="122">
        <v>70</v>
      </c>
      <c r="L170" s="122">
        <v>99</v>
      </c>
      <c r="M170" s="169">
        <v>107</v>
      </c>
      <c r="N170" s="240">
        <v>129</v>
      </c>
      <c r="O170" s="122">
        <v>131</v>
      </c>
      <c r="P170" s="122">
        <v>113</v>
      </c>
      <c r="Q170" s="122" t="s">
        <v>2</v>
      </c>
    </row>
    <row r="171" spans="1:17" x14ac:dyDescent="0.2">
      <c r="A171" s="314" t="s">
        <v>274</v>
      </c>
      <c r="B171" s="199" t="s">
        <v>2</v>
      </c>
      <c r="C171" s="199" t="s">
        <v>2</v>
      </c>
      <c r="D171" s="199" t="s">
        <v>2</v>
      </c>
      <c r="E171" s="199" t="s">
        <v>2</v>
      </c>
      <c r="F171" s="199" t="s">
        <v>2</v>
      </c>
      <c r="G171" s="199" t="s">
        <v>2</v>
      </c>
      <c r="H171" s="199" t="s">
        <v>2</v>
      </c>
      <c r="I171" s="122">
        <v>65</v>
      </c>
      <c r="J171" s="122">
        <v>55</v>
      </c>
      <c r="K171" s="122">
        <v>107</v>
      </c>
      <c r="L171" s="122">
        <v>122</v>
      </c>
      <c r="M171" s="169">
        <v>112</v>
      </c>
      <c r="N171" s="240">
        <v>131</v>
      </c>
      <c r="O171" s="122">
        <v>131</v>
      </c>
      <c r="P171" s="122">
        <v>127</v>
      </c>
      <c r="Q171" s="122" t="s">
        <v>2</v>
      </c>
    </row>
    <row r="172" spans="1:17" x14ac:dyDescent="0.2">
      <c r="A172" s="314" t="s">
        <v>275</v>
      </c>
      <c r="B172" s="199" t="s">
        <v>2</v>
      </c>
      <c r="C172" s="199" t="s">
        <v>2</v>
      </c>
      <c r="D172" s="199" t="s">
        <v>2</v>
      </c>
      <c r="E172" s="199" t="s">
        <v>2</v>
      </c>
      <c r="F172" s="199" t="s">
        <v>2</v>
      </c>
      <c r="G172" s="199" t="s">
        <v>2</v>
      </c>
      <c r="H172" s="199" t="s">
        <v>2</v>
      </c>
      <c r="I172" s="122">
        <v>51</v>
      </c>
      <c r="J172" s="122">
        <v>52</v>
      </c>
      <c r="K172" s="122">
        <v>46</v>
      </c>
      <c r="L172" s="122">
        <v>37</v>
      </c>
      <c r="M172" s="169">
        <v>36</v>
      </c>
      <c r="N172" s="240">
        <v>37</v>
      </c>
      <c r="O172" s="122">
        <v>38</v>
      </c>
      <c r="P172" s="122">
        <v>34</v>
      </c>
      <c r="Q172" s="122" t="s">
        <v>2</v>
      </c>
    </row>
    <row r="173" spans="1:17" x14ac:dyDescent="0.2">
      <c r="A173" s="314" t="s">
        <v>276</v>
      </c>
      <c r="B173" s="199" t="s">
        <v>2</v>
      </c>
      <c r="C173" s="199" t="s">
        <v>2</v>
      </c>
      <c r="D173" s="199" t="s">
        <v>2</v>
      </c>
      <c r="E173" s="199" t="s">
        <v>2</v>
      </c>
      <c r="F173" s="199" t="s">
        <v>2</v>
      </c>
      <c r="G173" s="199" t="s">
        <v>2</v>
      </c>
      <c r="H173" s="199" t="s">
        <v>2</v>
      </c>
      <c r="I173" s="122">
        <v>358</v>
      </c>
      <c r="J173" s="122">
        <v>229</v>
      </c>
      <c r="K173" s="122">
        <v>257</v>
      </c>
      <c r="L173" s="122">
        <v>134</v>
      </c>
      <c r="M173" s="169">
        <v>209</v>
      </c>
      <c r="N173" s="240">
        <v>124</v>
      </c>
      <c r="O173" s="122">
        <v>124</v>
      </c>
      <c r="P173" s="122">
        <v>124</v>
      </c>
      <c r="Q173" s="122" t="s">
        <v>2</v>
      </c>
    </row>
    <row r="174" spans="1:17" x14ac:dyDescent="0.2">
      <c r="A174" s="314" t="s">
        <v>277</v>
      </c>
      <c r="B174" s="199" t="s">
        <v>2</v>
      </c>
      <c r="C174" s="199" t="s">
        <v>2</v>
      </c>
      <c r="D174" s="199" t="s">
        <v>2</v>
      </c>
      <c r="E174" s="199" t="s">
        <v>2</v>
      </c>
      <c r="F174" s="199" t="s">
        <v>2</v>
      </c>
      <c r="G174" s="199" t="s">
        <v>2</v>
      </c>
      <c r="H174" s="199" t="s">
        <v>2</v>
      </c>
      <c r="I174" s="122">
        <v>174</v>
      </c>
      <c r="J174" s="122">
        <v>174</v>
      </c>
      <c r="K174" s="122">
        <v>165</v>
      </c>
      <c r="L174" s="122">
        <v>165</v>
      </c>
      <c r="M174" s="169">
        <v>83</v>
      </c>
      <c r="N174" s="240">
        <v>81</v>
      </c>
      <c r="O174" s="122">
        <v>83</v>
      </c>
      <c r="P174" s="122">
        <v>84</v>
      </c>
      <c r="Q174" s="122" t="s">
        <v>2</v>
      </c>
    </row>
    <row r="175" spans="1:17" x14ac:dyDescent="0.2">
      <c r="A175" s="314" t="s">
        <v>278</v>
      </c>
      <c r="B175" s="199" t="s">
        <v>2</v>
      </c>
      <c r="C175" s="199" t="s">
        <v>2</v>
      </c>
      <c r="D175" s="199" t="s">
        <v>2</v>
      </c>
      <c r="E175" s="199" t="s">
        <v>2</v>
      </c>
      <c r="F175" s="199" t="s">
        <v>2</v>
      </c>
      <c r="G175" s="199" t="s">
        <v>2</v>
      </c>
      <c r="H175" s="199" t="s">
        <v>2</v>
      </c>
      <c r="I175" s="122">
        <v>18</v>
      </c>
      <c r="J175" s="122">
        <v>18</v>
      </c>
      <c r="K175" s="122">
        <v>18</v>
      </c>
      <c r="L175" s="122">
        <v>18</v>
      </c>
      <c r="M175" s="169">
        <v>16</v>
      </c>
      <c r="N175" s="240">
        <v>16</v>
      </c>
      <c r="O175" s="122">
        <v>16</v>
      </c>
      <c r="P175" s="122">
        <v>16</v>
      </c>
      <c r="Q175" s="122" t="s">
        <v>2</v>
      </c>
    </row>
    <row r="176" spans="1:17" x14ac:dyDescent="0.2">
      <c r="A176" s="314" t="s">
        <v>279</v>
      </c>
      <c r="B176" s="199" t="s">
        <v>2</v>
      </c>
      <c r="C176" s="199" t="s">
        <v>2</v>
      </c>
      <c r="D176" s="199" t="s">
        <v>2</v>
      </c>
      <c r="E176" s="199" t="s">
        <v>2</v>
      </c>
      <c r="F176" s="199" t="s">
        <v>2</v>
      </c>
      <c r="G176" s="199" t="s">
        <v>2</v>
      </c>
      <c r="H176" s="199" t="s">
        <v>2</v>
      </c>
      <c r="I176" s="122">
        <v>59</v>
      </c>
      <c r="J176" s="122">
        <v>48</v>
      </c>
      <c r="K176" s="122">
        <v>46</v>
      </c>
      <c r="L176" s="122">
        <v>51</v>
      </c>
      <c r="M176" s="169">
        <v>53</v>
      </c>
      <c r="N176" s="240">
        <v>55</v>
      </c>
      <c r="O176" s="122">
        <v>55</v>
      </c>
      <c r="P176" s="122">
        <v>51</v>
      </c>
      <c r="Q176" s="122" t="s">
        <v>222</v>
      </c>
    </row>
    <row r="177" spans="1:17" x14ac:dyDescent="0.2">
      <c r="A177" s="314" t="s">
        <v>410</v>
      </c>
      <c r="B177" s="199" t="s">
        <v>2</v>
      </c>
      <c r="C177" s="199" t="s">
        <v>2</v>
      </c>
      <c r="D177" s="199" t="s">
        <v>2</v>
      </c>
      <c r="E177" s="199" t="s">
        <v>2</v>
      </c>
      <c r="F177" s="199" t="s">
        <v>2</v>
      </c>
      <c r="G177" s="199" t="s">
        <v>2</v>
      </c>
      <c r="H177" s="199" t="s">
        <v>2</v>
      </c>
      <c r="I177" s="122">
        <v>5</v>
      </c>
      <c r="J177" s="122">
        <v>33</v>
      </c>
      <c r="K177" s="122">
        <v>28</v>
      </c>
      <c r="L177" s="122">
        <v>26</v>
      </c>
      <c r="M177" s="169">
        <v>12</v>
      </c>
      <c r="N177" s="240">
        <v>9</v>
      </c>
      <c r="O177" s="122">
        <v>12</v>
      </c>
      <c r="P177" s="122">
        <v>53</v>
      </c>
      <c r="Q177" s="122">
        <v>10</v>
      </c>
    </row>
    <row r="178" spans="1:17" x14ac:dyDescent="0.2">
      <c r="A178" s="314" t="s">
        <v>407</v>
      </c>
      <c r="B178" s="10">
        <v>256</v>
      </c>
      <c r="C178" s="5">
        <v>274</v>
      </c>
      <c r="D178" s="5">
        <v>583</v>
      </c>
      <c r="E178" s="5">
        <v>582</v>
      </c>
      <c r="F178" s="5">
        <v>881</v>
      </c>
      <c r="G178" s="5">
        <v>969</v>
      </c>
      <c r="H178" s="5">
        <v>868</v>
      </c>
      <c r="I178" s="11">
        <v>1066</v>
      </c>
      <c r="J178" s="5">
        <v>838</v>
      </c>
      <c r="K178" s="5">
        <v>916</v>
      </c>
      <c r="L178" s="5">
        <v>978</v>
      </c>
      <c r="M178" s="169">
        <v>873</v>
      </c>
      <c r="N178" s="15">
        <v>826</v>
      </c>
      <c r="O178" s="5">
        <v>839</v>
      </c>
      <c r="P178" s="5">
        <v>861</v>
      </c>
      <c r="Q178" s="5">
        <v>10</v>
      </c>
    </row>
    <row r="179" spans="1:17" x14ac:dyDescent="0.2">
      <c r="A179" s="14" t="s">
        <v>408</v>
      </c>
      <c r="B179" s="10">
        <v>4</v>
      </c>
      <c r="C179" s="5">
        <v>68</v>
      </c>
      <c r="D179" s="5">
        <v>56</v>
      </c>
      <c r="E179" s="5">
        <v>65</v>
      </c>
      <c r="F179" s="5">
        <v>35</v>
      </c>
      <c r="G179" s="5">
        <v>18</v>
      </c>
      <c r="H179" s="5">
        <v>14</v>
      </c>
      <c r="I179" s="5">
        <v>13</v>
      </c>
      <c r="J179" s="5">
        <v>7</v>
      </c>
      <c r="K179" s="5">
        <v>10</v>
      </c>
      <c r="L179" s="5">
        <v>6</v>
      </c>
      <c r="M179" s="163">
        <v>9</v>
      </c>
      <c r="N179" s="112">
        <v>7</v>
      </c>
      <c r="O179" s="18">
        <v>10</v>
      </c>
      <c r="P179" s="18">
        <v>24</v>
      </c>
      <c r="Q179" s="18" t="s">
        <v>2</v>
      </c>
    </row>
    <row r="180" spans="1:17" x14ac:dyDescent="0.2">
      <c r="A180" s="301" t="s">
        <v>409</v>
      </c>
      <c r="B180" s="316">
        <v>2050</v>
      </c>
      <c r="C180" s="316">
        <v>2037</v>
      </c>
      <c r="D180" s="316">
        <v>2207</v>
      </c>
      <c r="E180" s="316">
        <v>2323</v>
      </c>
      <c r="F180" s="316">
        <v>2392</v>
      </c>
      <c r="G180" s="316">
        <v>2462</v>
      </c>
      <c r="H180" s="316">
        <v>2463</v>
      </c>
      <c r="I180" s="316">
        <v>2599</v>
      </c>
      <c r="J180" s="316">
        <v>2365</v>
      </c>
      <c r="K180" s="316">
        <f>K167+K178+K179</f>
        <v>2447</v>
      </c>
      <c r="L180" s="316">
        <f>SUM(L167,L178,L179)</f>
        <v>2416</v>
      </c>
      <c r="M180" s="317">
        <v>2173</v>
      </c>
      <c r="N180" s="318">
        <v>2022</v>
      </c>
      <c r="O180" s="319">
        <v>2064</v>
      </c>
      <c r="P180" s="319">
        <v>2125</v>
      </c>
      <c r="Q180" s="320">
        <v>249</v>
      </c>
    </row>
    <row r="181" spans="1:17" x14ac:dyDescent="0.2">
      <c r="A181" s="14" t="s">
        <v>56</v>
      </c>
      <c r="B181" s="14"/>
      <c r="C181" s="36"/>
      <c r="D181" s="36"/>
      <c r="E181" s="36"/>
      <c r="F181" s="36"/>
      <c r="G181" s="36"/>
      <c r="H181" s="36"/>
      <c r="I181" s="15"/>
      <c r="J181" s="15"/>
      <c r="K181" s="15"/>
      <c r="L181" s="15"/>
      <c r="M181" s="161"/>
      <c r="N181" s="208"/>
      <c r="O181" s="208"/>
      <c r="P181" s="208"/>
      <c r="Q181" s="208"/>
    </row>
    <row r="182" spans="1:17" x14ac:dyDescent="0.2">
      <c r="A182" s="129" t="s">
        <v>420</v>
      </c>
      <c r="B182" s="15" t="s">
        <v>15</v>
      </c>
      <c r="C182" s="15" t="s">
        <v>15</v>
      </c>
      <c r="D182" s="15" t="s">
        <v>15</v>
      </c>
      <c r="E182" s="15" t="s">
        <v>15</v>
      </c>
      <c r="F182" s="15" t="s">
        <v>15</v>
      </c>
      <c r="G182" s="15" t="s">
        <v>15</v>
      </c>
      <c r="H182" s="15" t="s">
        <v>15</v>
      </c>
      <c r="I182" s="15" t="s">
        <v>15</v>
      </c>
      <c r="J182" s="15" t="s">
        <v>15</v>
      </c>
      <c r="K182" s="15" t="s">
        <v>15</v>
      </c>
      <c r="L182" s="15" t="s">
        <v>15</v>
      </c>
      <c r="M182" s="161" t="s">
        <v>15</v>
      </c>
      <c r="N182" s="112">
        <v>9</v>
      </c>
      <c r="O182" s="112">
        <v>2</v>
      </c>
      <c r="P182" s="112">
        <v>17</v>
      </c>
      <c r="Q182" s="112">
        <v>5</v>
      </c>
    </row>
    <row r="183" spans="1:17" x14ac:dyDescent="0.2">
      <c r="A183" s="10" t="s">
        <v>57</v>
      </c>
      <c r="B183" s="10">
        <v>1</v>
      </c>
      <c r="C183" s="5">
        <v>1</v>
      </c>
      <c r="D183" s="5">
        <v>3</v>
      </c>
      <c r="E183" s="5" t="s">
        <v>15</v>
      </c>
      <c r="F183" s="5">
        <v>3</v>
      </c>
      <c r="G183" s="5">
        <v>2</v>
      </c>
      <c r="H183" s="5">
        <v>7</v>
      </c>
      <c r="I183" s="5">
        <v>2</v>
      </c>
      <c r="J183" s="5">
        <v>2</v>
      </c>
      <c r="K183" s="5">
        <v>2</v>
      </c>
      <c r="L183" s="5">
        <v>2</v>
      </c>
      <c r="M183" s="163">
        <v>1</v>
      </c>
      <c r="N183" s="112">
        <v>1</v>
      </c>
      <c r="O183" s="18">
        <v>2</v>
      </c>
      <c r="P183" s="18">
        <v>7</v>
      </c>
      <c r="Q183" s="18">
        <v>0</v>
      </c>
    </row>
    <row r="184" spans="1:17" s="149" customFormat="1" x14ac:dyDescent="0.2">
      <c r="A184" s="298" t="s">
        <v>58</v>
      </c>
      <c r="B184" s="354"/>
      <c r="C184" s="334"/>
      <c r="D184" s="334"/>
      <c r="E184" s="334"/>
      <c r="F184" s="334"/>
      <c r="G184" s="334"/>
      <c r="H184" s="335"/>
      <c r="I184" s="335"/>
      <c r="J184" s="334"/>
      <c r="K184" s="335"/>
      <c r="L184" s="335"/>
      <c r="M184" s="336"/>
      <c r="N184" s="355"/>
      <c r="O184" s="336"/>
      <c r="P184" s="337"/>
      <c r="Q184" s="337"/>
    </row>
    <row r="185" spans="1:17" x14ac:dyDescent="0.2">
      <c r="A185" s="220" t="s">
        <v>290</v>
      </c>
      <c r="B185" s="20" t="s">
        <v>2</v>
      </c>
      <c r="C185" s="126" t="s">
        <v>2</v>
      </c>
      <c r="D185" s="5" t="s">
        <v>2</v>
      </c>
      <c r="E185" s="152">
        <v>1</v>
      </c>
      <c r="F185" s="15">
        <v>6</v>
      </c>
      <c r="G185" s="15">
        <v>5</v>
      </c>
      <c r="H185" s="15">
        <v>5</v>
      </c>
      <c r="I185" s="15">
        <v>9</v>
      </c>
      <c r="J185" s="15">
        <v>12</v>
      </c>
      <c r="K185" s="15">
        <v>12</v>
      </c>
      <c r="L185" s="15">
        <v>4</v>
      </c>
      <c r="M185" s="161">
        <v>4</v>
      </c>
      <c r="N185" s="112">
        <v>4</v>
      </c>
      <c r="O185" s="112">
        <v>4</v>
      </c>
      <c r="P185" s="112">
        <v>4</v>
      </c>
      <c r="Q185" s="112" t="s">
        <v>2</v>
      </c>
    </row>
    <row r="186" spans="1:17" x14ac:dyDescent="0.2">
      <c r="A186" s="220" t="s">
        <v>291</v>
      </c>
      <c r="B186" s="127" t="s">
        <v>2</v>
      </c>
      <c r="C186" s="126">
        <v>2</v>
      </c>
      <c r="D186" s="18">
        <v>2</v>
      </c>
      <c r="E186" s="153">
        <v>2</v>
      </c>
      <c r="F186" s="5">
        <v>2</v>
      </c>
      <c r="G186" s="5">
        <v>2</v>
      </c>
      <c r="H186" s="5">
        <v>3</v>
      </c>
      <c r="I186" s="5">
        <v>3</v>
      </c>
      <c r="J186" s="5">
        <v>3</v>
      </c>
      <c r="K186" s="5">
        <v>3</v>
      </c>
      <c r="L186" s="5">
        <v>3</v>
      </c>
      <c r="M186" s="163">
        <v>3</v>
      </c>
      <c r="N186" s="112">
        <v>3</v>
      </c>
      <c r="O186" s="18">
        <v>4</v>
      </c>
      <c r="P186" s="18">
        <v>5</v>
      </c>
      <c r="Q186" s="18" t="s">
        <v>2</v>
      </c>
    </row>
    <row r="187" spans="1:17" x14ac:dyDescent="0.2">
      <c r="A187" s="220" t="s">
        <v>292</v>
      </c>
      <c r="B187" s="18">
        <v>35</v>
      </c>
      <c r="C187" s="126">
        <v>37</v>
      </c>
      <c r="D187" s="18">
        <v>36</v>
      </c>
      <c r="E187" s="153">
        <v>37</v>
      </c>
      <c r="F187" s="5">
        <v>37</v>
      </c>
      <c r="G187" s="5">
        <v>39</v>
      </c>
      <c r="H187" s="5">
        <v>2</v>
      </c>
      <c r="I187" s="5">
        <v>4</v>
      </c>
      <c r="J187" s="5">
        <v>4</v>
      </c>
      <c r="K187" s="5">
        <v>4</v>
      </c>
      <c r="L187" s="5">
        <v>4</v>
      </c>
      <c r="M187" s="163">
        <v>3</v>
      </c>
      <c r="N187" s="112">
        <v>5</v>
      </c>
      <c r="O187" s="18">
        <v>5</v>
      </c>
      <c r="P187" s="18">
        <v>24</v>
      </c>
      <c r="Q187" s="18" t="s">
        <v>2</v>
      </c>
    </row>
    <row r="188" spans="1:17" x14ac:dyDescent="0.2">
      <c r="A188" s="220" t="s">
        <v>293</v>
      </c>
      <c r="B188" s="18">
        <v>4</v>
      </c>
      <c r="C188" s="126">
        <v>3</v>
      </c>
      <c r="D188" s="18">
        <v>4</v>
      </c>
      <c r="E188" s="153">
        <v>4</v>
      </c>
      <c r="F188" s="5">
        <v>5</v>
      </c>
      <c r="G188" s="5">
        <v>6</v>
      </c>
      <c r="H188" s="5">
        <v>6</v>
      </c>
      <c r="I188" s="5">
        <v>6</v>
      </c>
      <c r="J188" s="5">
        <v>7</v>
      </c>
      <c r="K188" s="5">
        <v>8</v>
      </c>
      <c r="L188" s="5">
        <v>8</v>
      </c>
      <c r="M188" s="163">
        <v>8</v>
      </c>
      <c r="N188" s="112">
        <v>8</v>
      </c>
      <c r="O188" s="18">
        <v>8</v>
      </c>
      <c r="P188" s="18">
        <v>6</v>
      </c>
      <c r="Q188" s="18" t="s">
        <v>69</v>
      </c>
    </row>
    <row r="189" spans="1:17" x14ac:dyDescent="0.2">
      <c r="A189" s="125" t="s">
        <v>6</v>
      </c>
      <c r="B189" s="21">
        <v>6</v>
      </c>
      <c r="C189" s="126" t="s">
        <v>2</v>
      </c>
      <c r="D189" s="18">
        <v>3</v>
      </c>
      <c r="E189" s="5">
        <v>5</v>
      </c>
      <c r="F189" s="5">
        <v>3</v>
      </c>
      <c r="G189" s="5">
        <v>3</v>
      </c>
      <c r="H189" s="5">
        <v>3</v>
      </c>
      <c r="I189" s="5">
        <v>4</v>
      </c>
      <c r="J189" s="5">
        <v>3</v>
      </c>
      <c r="K189" s="5">
        <v>3</v>
      </c>
      <c r="L189" s="5">
        <v>3</v>
      </c>
      <c r="M189" s="163">
        <v>3</v>
      </c>
      <c r="N189" s="112" t="s">
        <v>2</v>
      </c>
      <c r="O189" s="18" t="s">
        <v>2</v>
      </c>
      <c r="P189" s="18" t="s">
        <v>2</v>
      </c>
      <c r="Q189" s="18" t="s">
        <v>2</v>
      </c>
    </row>
    <row r="190" spans="1:17" x14ac:dyDescent="0.2">
      <c r="A190" s="321" t="s">
        <v>411</v>
      </c>
      <c r="B190" s="320">
        <v>45</v>
      </c>
      <c r="C190" s="322">
        <v>42</v>
      </c>
      <c r="D190" s="320">
        <v>45</v>
      </c>
      <c r="E190" s="315">
        <v>49</v>
      </c>
      <c r="F190" s="315">
        <v>53</v>
      </c>
      <c r="G190" s="315">
        <v>55</v>
      </c>
      <c r="H190" s="315">
        <v>19</v>
      </c>
      <c r="I190" s="315">
        <v>26</v>
      </c>
      <c r="J190" s="315">
        <v>29</v>
      </c>
      <c r="K190" s="315">
        <f>SUM(K185:K189)</f>
        <v>30</v>
      </c>
      <c r="L190" s="315">
        <f>SUM(L185:L189)</f>
        <v>22</v>
      </c>
      <c r="M190" s="323">
        <v>21</v>
      </c>
      <c r="N190" s="324">
        <v>20</v>
      </c>
      <c r="O190" s="320">
        <v>21</v>
      </c>
      <c r="P190" s="320">
        <v>39</v>
      </c>
      <c r="Q190" s="320" t="s">
        <v>69</v>
      </c>
    </row>
    <row r="191" spans="1:17" x14ac:dyDescent="0.2">
      <c r="P191"/>
    </row>
    <row r="192" spans="1:17" ht="15" x14ac:dyDescent="0.2">
      <c r="A192" s="38"/>
      <c r="B192" s="128"/>
      <c r="C192" s="39"/>
      <c r="D192" s="39"/>
      <c r="E192" s="39"/>
      <c r="F192" s="39"/>
      <c r="G192" s="39"/>
      <c r="H192" s="39"/>
      <c r="I192" s="39"/>
      <c r="J192" s="39"/>
      <c r="K192" s="40"/>
      <c r="L192" s="40"/>
    </row>
    <row r="193" spans="1:18" ht="15" x14ac:dyDescent="0.2">
      <c r="A193" s="351" t="s">
        <v>415</v>
      </c>
      <c r="B193" s="487" t="s">
        <v>225</v>
      </c>
      <c r="C193" s="487"/>
      <c r="D193" s="487"/>
      <c r="E193" s="487"/>
      <c r="F193" s="487"/>
      <c r="G193" s="487"/>
      <c r="H193" s="487"/>
      <c r="I193" s="487"/>
      <c r="J193" s="487"/>
      <c r="K193" s="487"/>
      <c r="L193" s="487"/>
      <c r="M193" s="487"/>
      <c r="N193" s="487"/>
      <c r="O193" s="487"/>
      <c r="P193" s="488"/>
      <c r="Q193" s="119"/>
      <c r="R193" t="s">
        <v>732</v>
      </c>
    </row>
    <row r="194" spans="1:18" ht="15" x14ac:dyDescent="0.2">
      <c r="A194" s="346" t="s">
        <v>74</v>
      </c>
      <c r="B194" s="347" t="s">
        <v>119</v>
      </c>
      <c r="C194" s="8" t="s">
        <v>120</v>
      </c>
      <c r="D194" s="8" t="s">
        <v>80</v>
      </c>
      <c r="E194" s="8" t="s">
        <v>81</v>
      </c>
      <c r="F194" s="8" t="s">
        <v>82</v>
      </c>
      <c r="G194" s="8" t="s">
        <v>83</v>
      </c>
      <c r="H194" s="9" t="s">
        <v>84</v>
      </c>
      <c r="I194" s="9" t="s">
        <v>85</v>
      </c>
      <c r="J194" s="8" t="s">
        <v>86</v>
      </c>
      <c r="K194" s="9" t="s">
        <v>1</v>
      </c>
      <c r="L194" s="9" t="s">
        <v>100</v>
      </c>
      <c r="M194" s="164" t="s">
        <v>281</v>
      </c>
      <c r="N194" s="219" t="s">
        <v>284</v>
      </c>
      <c r="O194" s="164" t="s">
        <v>361</v>
      </c>
      <c r="P194" s="170" t="s">
        <v>723</v>
      </c>
      <c r="Q194" s="170" t="s">
        <v>722</v>
      </c>
    </row>
    <row r="195" spans="1:18" s="149" customFormat="1" ht="15" x14ac:dyDescent="0.2">
      <c r="A195" s="348" t="s">
        <v>63</v>
      </c>
      <c r="B195" s="349"/>
      <c r="C195" s="334"/>
      <c r="D195" s="334"/>
      <c r="E195" s="334"/>
      <c r="F195" s="334"/>
      <c r="G195" s="334"/>
      <c r="H195" s="335"/>
      <c r="I195" s="335"/>
      <c r="J195" s="334"/>
      <c r="K195" s="335"/>
      <c r="L195" s="335"/>
      <c r="M195" s="336"/>
      <c r="N195" s="350"/>
      <c r="O195" s="336"/>
      <c r="P195" s="337"/>
      <c r="Q195" s="337"/>
    </row>
    <row r="196" spans="1:18" x14ac:dyDescent="0.2">
      <c r="A196" s="212" t="s">
        <v>130</v>
      </c>
      <c r="B196" s="5">
        <v>802</v>
      </c>
      <c r="C196" s="5">
        <v>573</v>
      </c>
      <c r="D196" s="5">
        <v>530</v>
      </c>
      <c r="E196" s="15">
        <v>518</v>
      </c>
      <c r="F196" s="15">
        <v>545</v>
      </c>
      <c r="G196" s="15">
        <v>568</v>
      </c>
      <c r="H196" s="15">
        <v>487</v>
      </c>
      <c r="I196" s="15">
        <v>626</v>
      </c>
      <c r="J196" s="15">
        <v>718</v>
      </c>
      <c r="K196" s="15">
        <v>547</v>
      </c>
      <c r="L196" s="15">
        <v>586</v>
      </c>
      <c r="M196" s="161">
        <v>606</v>
      </c>
      <c r="N196" s="112">
        <v>697</v>
      </c>
      <c r="O196" s="112">
        <v>796</v>
      </c>
      <c r="P196" s="112">
        <v>820</v>
      </c>
      <c r="Q196" s="112" t="s">
        <v>2</v>
      </c>
    </row>
    <row r="197" spans="1:18" x14ac:dyDescent="0.2">
      <c r="A197" s="10" t="s">
        <v>64</v>
      </c>
      <c r="B197" s="5">
        <v>121</v>
      </c>
      <c r="C197" s="5">
        <v>166</v>
      </c>
      <c r="D197" s="5">
        <v>254</v>
      </c>
      <c r="E197" s="5">
        <v>308</v>
      </c>
      <c r="F197" s="5">
        <v>199</v>
      </c>
      <c r="G197" s="5">
        <v>182</v>
      </c>
      <c r="H197" s="5">
        <v>193</v>
      </c>
      <c r="I197" s="5">
        <v>258</v>
      </c>
      <c r="J197" s="5">
        <v>240</v>
      </c>
      <c r="K197" s="5">
        <v>214</v>
      </c>
      <c r="L197" s="5">
        <v>250</v>
      </c>
      <c r="M197" s="163">
        <v>299</v>
      </c>
      <c r="N197" s="112">
        <v>306</v>
      </c>
      <c r="O197" s="18">
        <v>201</v>
      </c>
      <c r="P197" s="18">
        <v>284</v>
      </c>
      <c r="Q197" s="18" t="s">
        <v>2</v>
      </c>
    </row>
    <row r="198" spans="1:18" x14ac:dyDescent="0.2">
      <c r="A198" s="10" t="s">
        <v>131</v>
      </c>
      <c r="B198" s="5">
        <v>103</v>
      </c>
      <c r="C198" s="5">
        <v>120</v>
      </c>
      <c r="D198" s="5">
        <v>102</v>
      </c>
      <c r="E198" s="5">
        <v>212</v>
      </c>
      <c r="F198" s="5">
        <v>120</v>
      </c>
      <c r="G198" s="5">
        <v>128</v>
      </c>
      <c r="H198" s="5">
        <v>165</v>
      </c>
      <c r="I198" s="5">
        <v>194</v>
      </c>
      <c r="J198" s="5">
        <v>95</v>
      </c>
      <c r="K198" s="5">
        <v>138</v>
      </c>
      <c r="L198" s="5">
        <v>213</v>
      </c>
      <c r="M198" s="163">
        <v>230</v>
      </c>
      <c r="N198" s="112">
        <v>247</v>
      </c>
      <c r="O198" s="18">
        <v>173</v>
      </c>
      <c r="P198" s="18">
        <v>17</v>
      </c>
      <c r="Q198" s="18" t="s">
        <v>2</v>
      </c>
    </row>
    <row r="199" spans="1:18" x14ac:dyDescent="0.2">
      <c r="A199" s="129" t="s">
        <v>421</v>
      </c>
      <c r="B199" s="5">
        <v>21</v>
      </c>
      <c r="C199" s="5">
        <v>35</v>
      </c>
      <c r="D199" s="5">
        <v>93</v>
      </c>
      <c r="E199" s="5">
        <v>187</v>
      </c>
      <c r="F199" s="5">
        <v>227</v>
      </c>
      <c r="G199" s="5">
        <v>275</v>
      </c>
      <c r="H199" s="5">
        <v>474</v>
      </c>
      <c r="I199" s="5">
        <v>453</v>
      </c>
      <c r="J199" s="5">
        <v>492</v>
      </c>
      <c r="K199" s="5">
        <v>474</v>
      </c>
      <c r="L199" s="5">
        <v>48</v>
      </c>
      <c r="M199" s="163">
        <v>30</v>
      </c>
      <c r="N199" s="112">
        <v>53</v>
      </c>
      <c r="O199" s="18">
        <v>51</v>
      </c>
      <c r="P199" s="18">
        <v>57</v>
      </c>
      <c r="Q199" s="18">
        <v>1</v>
      </c>
    </row>
    <row r="200" spans="1:18" x14ac:dyDescent="0.2">
      <c r="A200" s="10" t="s">
        <v>65</v>
      </c>
      <c r="B200" s="5">
        <v>16</v>
      </c>
      <c r="C200" s="5">
        <v>32</v>
      </c>
      <c r="D200" s="5">
        <v>33</v>
      </c>
      <c r="E200" s="5">
        <v>42</v>
      </c>
      <c r="F200" s="5">
        <v>46</v>
      </c>
      <c r="G200" s="5">
        <v>37</v>
      </c>
      <c r="H200" s="5">
        <v>39</v>
      </c>
      <c r="I200" s="5">
        <v>34</v>
      </c>
      <c r="J200" s="5">
        <v>40</v>
      </c>
      <c r="K200" s="5">
        <v>34</v>
      </c>
      <c r="L200" s="5">
        <v>36</v>
      </c>
      <c r="M200" s="163">
        <v>38</v>
      </c>
      <c r="N200" s="112">
        <v>39</v>
      </c>
      <c r="O200" s="18">
        <v>40</v>
      </c>
      <c r="P200" s="18">
        <v>76</v>
      </c>
      <c r="Q200" s="18" t="s">
        <v>2</v>
      </c>
    </row>
    <row r="201" spans="1:18" x14ac:dyDescent="0.2">
      <c r="A201" s="301" t="s">
        <v>416</v>
      </c>
      <c r="B201" s="316">
        <v>1063</v>
      </c>
      <c r="C201" s="315">
        <v>926</v>
      </c>
      <c r="D201" s="316">
        <v>1012</v>
      </c>
      <c r="E201" s="316">
        <v>1267</v>
      </c>
      <c r="F201" s="316">
        <v>1137</v>
      </c>
      <c r="G201" s="316">
        <v>1190</v>
      </c>
      <c r="H201" s="316">
        <v>1358</v>
      </c>
      <c r="I201" s="316">
        <v>1565</v>
      </c>
      <c r="J201" s="316">
        <v>1585</v>
      </c>
      <c r="K201" s="316">
        <f>SUM(K196:K200)</f>
        <v>1407</v>
      </c>
      <c r="L201" s="316">
        <f>SUM(L196:L200)</f>
        <v>1133</v>
      </c>
      <c r="M201" s="317">
        <v>1203</v>
      </c>
      <c r="N201" s="318">
        <v>1342</v>
      </c>
      <c r="O201" s="319">
        <v>1261</v>
      </c>
      <c r="P201" s="319">
        <v>1254</v>
      </c>
      <c r="Q201" s="320">
        <v>1</v>
      </c>
    </row>
    <row r="202" spans="1:18" s="149" customFormat="1" x14ac:dyDescent="0.2">
      <c r="A202" s="298" t="s">
        <v>66</v>
      </c>
      <c r="B202" s="338"/>
      <c r="C202" s="338"/>
      <c r="D202" s="334"/>
      <c r="E202" s="334"/>
      <c r="F202" s="334"/>
      <c r="G202" s="334"/>
      <c r="H202" s="335"/>
      <c r="I202" s="335"/>
      <c r="J202" s="335"/>
      <c r="K202" s="335"/>
      <c r="L202" s="335"/>
      <c r="M202" s="336"/>
      <c r="N202" s="350"/>
      <c r="O202" s="336"/>
      <c r="P202" s="337"/>
      <c r="Q202" s="337"/>
    </row>
    <row r="203" spans="1:18" x14ac:dyDescent="0.2">
      <c r="A203" s="10" t="s">
        <v>67</v>
      </c>
      <c r="B203" s="121">
        <v>9</v>
      </c>
      <c r="C203" s="5">
        <v>7</v>
      </c>
      <c r="D203" s="5">
        <v>6</v>
      </c>
      <c r="E203" s="15">
        <v>6</v>
      </c>
      <c r="F203" s="15">
        <v>16</v>
      </c>
      <c r="G203" s="15">
        <v>17</v>
      </c>
      <c r="H203" s="15">
        <v>16</v>
      </c>
      <c r="I203" s="5">
        <v>9</v>
      </c>
      <c r="J203" s="15">
        <v>9</v>
      </c>
      <c r="K203" s="15">
        <v>10</v>
      </c>
      <c r="L203" s="15">
        <v>9</v>
      </c>
      <c r="M203" s="161">
        <v>11</v>
      </c>
      <c r="N203" s="112">
        <v>121</v>
      </c>
      <c r="O203" s="112">
        <v>18</v>
      </c>
      <c r="P203" s="112">
        <v>19</v>
      </c>
      <c r="Q203" s="112">
        <v>0</v>
      </c>
    </row>
    <row r="204" spans="1:18" x14ac:dyDescent="0.2">
      <c r="A204" s="10" t="s">
        <v>132</v>
      </c>
      <c r="B204" s="121">
        <v>30</v>
      </c>
      <c r="C204" s="5">
        <v>70</v>
      </c>
      <c r="D204" s="5">
        <v>165</v>
      </c>
      <c r="E204" s="5">
        <v>148</v>
      </c>
      <c r="F204" s="5">
        <v>171</v>
      </c>
      <c r="G204" s="5">
        <v>218</v>
      </c>
      <c r="H204" s="5">
        <v>361</v>
      </c>
      <c r="I204" s="5">
        <v>157</v>
      </c>
      <c r="J204" s="5">
        <v>369</v>
      </c>
      <c r="K204" s="5">
        <v>577</v>
      </c>
      <c r="L204" s="5">
        <v>303</v>
      </c>
      <c r="M204" s="165">
        <v>1712</v>
      </c>
      <c r="N204" s="112">
        <v>4</v>
      </c>
      <c r="O204" s="18">
        <v>75</v>
      </c>
      <c r="P204" s="18">
        <v>33</v>
      </c>
      <c r="Q204" s="18">
        <v>0</v>
      </c>
    </row>
    <row r="205" spans="1:18" x14ac:dyDescent="0.2">
      <c r="A205" s="129" t="s">
        <v>357</v>
      </c>
      <c r="B205" s="121"/>
      <c r="C205" s="5"/>
      <c r="D205" s="5"/>
      <c r="E205" s="5"/>
      <c r="F205" s="5"/>
      <c r="G205" s="5"/>
      <c r="H205" s="5"/>
      <c r="I205" s="5"/>
      <c r="J205" s="5"/>
      <c r="K205" s="5"/>
      <c r="L205" s="5"/>
      <c r="M205" s="165"/>
      <c r="N205" s="112"/>
      <c r="O205" s="18">
        <v>70</v>
      </c>
      <c r="P205" s="18" t="s">
        <v>2</v>
      </c>
      <c r="Q205" s="18" t="s">
        <v>2</v>
      </c>
    </row>
    <row r="206" spans="1:18" x14ac:dyDescent="0.2">
      <c r="A206" s="10" t="s">
        <v>68</v>
      </c>
      <c r="B206" s="121">
        <v>4</v>
      </c>
      <c r="C206" s="5">
        <v>4</v>
      </c>
      <c r="D206" s="5">
        <v>7</v>
      </c>
      <c r="E206" s="5">
        <v>32</v>
      </c>
      <c r="F206" s="5">
        <v>54</v>
      </c>
      <c r="G206" s="5">
        <v>65</v>
      </c>
      <c r="H206" s="5">
        <v>66</v>
      </c>
      <c r="I206" s="5">
        <v>58</v>
      </c>
      <c r="J206" s="5">
        <v>156</v>
      </c>
      <c r="K206" s="5">
        <v>203</v>
      </c>
      <c r="L206" s="5">
        <v>190</v>
      </c>
      <c r="M206" s="163">
        <v>210</v>
      </c>
      <c r="N206" s="112">
        <v>214</v>
      </c>
      <c r="O206" s="18">
        <v>222</v>
      </c>
      <c r="P206" s="18">
        <v>269</v>
      </c>
      <c r="Q206" s="18">
        <v>0</v>
      </c>
    </row>
    <row r="207" spans="1:18" ht="14.25" x14ac:dyDescent="0.2">
      <c r="A207" s="17" t="s">
        <v>439</v>
      </c>
      <c r="B207" s="121">
        <v>6</v>
      </c>
      <c r="C207" s="5">
        <v>6</v>
      </c>
      <c r="D207" s="5">
        <v>6</v>
      </c>
      <c r="E207" s="5">
        <v>6</v>
      </c>
      <c r="F207" s="5">
        <v>6</v>
      </c>
      <c r="G207" s="5">
        <v>1</v>
      </c>
      <c r="H207" s="5" t="s">
        <v>69</v>
      </c>
      <c r="I207" s="5" t="s">
        <v>69</v>
      </c>
      <c r="J207" s="5" t="s">
        <v>69</v>
      </c>
      <c r="K207" s="5">
        <v>1</v>
      </c>
      <c r="L207" s="5">
        <v>1</v>
      </c>
      <c r="M207" s="163">
        <v>2</v>
      </c>
      <c r="N207" s="112">
        <v>3</v>
      </c>
      <c r="O207" s="18">
        <v>3</v>
      </c>
      <c r="P207" s="18">
        <v>4</v>
      </c>
      <c r="Q207" s="18">
        <v>0</v>
      </c>
    </row>
    <row r="208" spans="1:18" x14ac:dyDescent="0.2">
      <c r="A208" s="10" t="s">
        <v>70</v>
      </c>
      <c r="B208" s="121">
        <v>72</v>
      </c>
      <c r="C208" s="5">
        <v>180</v>
      </c>
      <c r="D208" s="5">
        <v>127</v>
      </c>
      <c r="E208" s="5">
        <v>116</v>
      </c>
      <c r="F208" s="5">
        <v>119</v>
      </c>
      <c r="G208" s="5">
        <v>88</v>
      </c>
      <c r="H208" s="5">
        <v>139</v>
      </c>
      <c r="I208" s="5">
        <v>353</v>
      </c>
      <c r="J208" s="5">
        <v>391</v>
      </c>
      <c r="K208" s="5">
        <v>463</v>
      </c>
      <c r="L208" s="5">
        <v>266</v>
      </c>
      <c r="M208" s="163">
        <v>102</v>
      </c>
      <c r="N208" s="112">
        <v>197</v>
      </c>
      <c r="O208" s="18">
        <v>219</v>
      </c>
      <c r="P208" s="18">
        <v>403</v>
      </c>
      <c r="Q208" s="18">
        <v>0</v>
      </c>
    </row>
    <row r="209" spans="1:17" x14ac:dyDescent="0.2">
      <c r="A209" s="203" t="s">
        <v>289</v>
      </c>
      <c r="B209" s="196" t="s">
        <v>2</v>
      </c>
      <c r="C209" s="196" t="s">
        <v>2</v>
      </c>
      <c r="D209" s="196" t="s">
        <v>2</v>
      </c>
      <c r="E209" s="196" t="s">
        <v>2</v>
      </c>
      <c r="F209" s="196">
        <v>17</v>
      </c>
      <c r="G209" s="196">
        <v>20</v>
      </c>
      <c r="H209" s="196">
        <v>50</v>
      </c>
      <c r="I209" s="196">
        <v>25</v>
      </c>
      <c r="J209" s="196">
        <v>62</v>
      </c>
      <c r="K209" s="196">
        <v>40</v>
      </c>
      <c r="L209" s="196">
        <v>35</v>
      </c>
      <c r="M209" s="197">
        <v>35</v>
      </c>
      <c r="N209" s="198">
        <v>22</v>
      </c>
      <c r="O209" s="196">
        <v>22</v>
      </c>
      <c r="P209" s="196">
        <v>27</v>
      </c>
      <c r="Q209" s="196" t="s">
        <v>2</v>
      </c>
    </row>
    <row r="210" spans="1:17" x14ac:dyDescent="0.2">
      <c r="A210" s="203" t="s">
        <v>134</v>
      </c>
      <c r="B210" s="196" t="s">
        <v>2</v>
      </c>
      <c r="C210" s="196" t="s">
        <v>2</v>
      </c>
      <c r="D210" s="196" t="s">
        <v>2</v>
      </c>
      <c r="E210" s="196" t="s">
        <v>2</v>
      </c>
      <c r="F210" s="196">
        <v>61</v>
      </c>
      <c r="G210" s="196" t="s">
        <v>2</v>
      </c>
      <c r="H210" s="196">
        <v>60</v>
      </c>
      <c r="I210" s="196">
        <v>158</v>
      </c>
      <c r="J210" s="196">
        <v>138</v>
      </c>
      <c r="K210" s="196">
        <v>120</v>
      </c>
      <c r="L210" s="196">
        <v>64</v>
      </c>
      <c r="M210" s="197" t="s">
        <v>2</v>
      </c>
      <c r="N210" s="198">
        <v>77</v>
      </c>
      <c r="O210" s="196">
        <v>114</v>
      </c>
      <c r="P210" s="196">
        <v>53</v>
      </c>
      <c r="Q210" s="196" t="s">
        <v>2</v>
      </c>
    </row>
    <row r="211" spans="1:17" x14ac:dyDescent="0.2">
      <c r="A211" s="203" t="s">
        <v>139</v>
      </c>
      <c r="B211" s="221" t="s">
        <v>2</v>
      </c>
      <c r="C211" s="221" t="s">
        <v>2</v>
      </c>
      <c r="D211" s="221" t="s">
        <v>2</v>
      </c>
      <c r="E211" s="221" t="s">
        <v>2</v>
      </c>
      <c r="F211" s="221" t="s">
        <v>2</v>
      </c>
      <c r="G211" s="221" t="s">
        <v>2</v>
      </c>
      <c r="H211" s="221" t="s">
        <v>2</v>
      </c>
      <c r="I211" s="221">
        <v>3</v>
      </c>
      <c r="J211" s="221">
        <v>1</v>
      </c>
      <c r="K211" s="221" t="s">
        <v>2</v>
      </c>
      <c r="L211" s="221">
        <v>118</v>
      </c>
      <c r="M211" s="222" t="s">
        <v>2</v>
      </c>
      <c r="N211" s="198" t="s">
        <v>2</v>
      </c>
      <c r="O211" s="196" t="s">
        <v>2</v>
      </c>
      <c r="P211" s="196">
        <v>1</v>
      </c>
      <c r="Q211" s="196" t="s">
        <v>2</v>
      </c>
    </row>
    <row r="212" spans="1:17" x14ac:dyDescent="0.2">
      <c r="A212" s="223" t="s">
        <v>294</v>
      </c>
      <c r="B212" s="196" t="s">
        <v>2</v>
      </c>
      <c r="C212" s="196" t="s">
        <v>2</v>
      </c>
      <c r="D212" s="196" t="s">
        <v>2</v>
      </c>
      <c r="E212" s="196" t="s">
        <v>2</v>
      </c>
      <c r="F212" s="196" t="s">
        <v>2</v>
      </c>
      <c r="G212" s="196" t="s">
        <v>2</v>
      </c>
      <c r="H212" s="196" t="s">
        <v>2</v>
      </c>
      <c r="I212" s="196" t="s">
        <v>2</v>
      </c>
      <c r="J212" s="196" t="s">
        <v>2</v>
      </c>
      <c r="K212" s="196" t="s">
        <v>2</v>
      </c>
      <c r="L212" s="196" t="s">
        <v>2</v>
      </c>
      <c r="M212" s="205" t="s">
        <v>2</v>
      </c>
      <c r="N212" s="198">
        <v>11</v>
      </c>
      <c r="O212" s="196" t="s">
        <v>2</v>
      </c>
      <c r="P212" s="196" t="s">
        <v>2</v>
      </c>
      <c r="Q212" s="196" t="s">
        <v>2</v>
      </c>
    </row>
    <row r="213" spans="1:17" x14ac:dyDescent="0.2">
      <c r="A213" s="203" t="s">
        <v>135</v>
      </c>
      <c r="B213" s="196" t="s">
        <v>2</v>
      </c>
      <c r="C213" s="196" t="s">
        <v>2</v>
      </c>
      <c r="D213" s="196" t="s">
        <v>2</v>
      </c>
      <c r="E213" s="196" t="s">
        <v>2</v>
      </c>
      <c r="F213" s="196">
        <v>11</v>
      </c>
      <c r="G213" s="196">
        <v>22</v>
      </c>
      <c r="H213" s="196">
        <v>1</v>
      </c>
      <c r="I213" s="196" t="s">
        <v>2</v>
      </c>
      <c r="J213" s="196" t="s">
        <v>2</v>
      </c>
      <c r="K213" s="196">
        <v>10</v>
      </c>
      <c r="L213" s="196">
        <v>21</v>
      </c>
      <c r="M213" s="197" t="s">
        <v>2</v>
      </c>
      <c r="N213" s="198">
        <v>1</v>
      </c>
      <c r="O213" s="196">
        <v>1</v>
      </c>
      <c r="P213" s="196">
        <v>1</v>
      </c>
      <c r="Q213" s="196" t="s">
        <v>2</v>
      </c>
    </row>
    <row r="214" spans="1:17" x14ac:dyDescent="0.2">
      <c r="A214" s="203" t="s">
        <v>133</v>
      </c>
      <c r="B214" s="196" t="s">
        <v>2</v>
      </c>
      <c r="C214" s="196">
        <v>180</v>
      </c>
      <c r="D214" s="196">
        <v>127</v>
      </c>
      <c r="E214" s="196">
        <v>116</v>
      </c>
      <c r="F214" s="196">
        <v>30</v>
      </c>
      <c r="G214" s="196">
        <v>46</v>
      </c>
      <c r="H214" s="196">
        <v>20</v>
      </c>
      <c r="I214" s="196">
        <v>5</v>
      </c>
      <c r="J214" s="196">
        <v>23</v>
      </c>
      <c r="K214" s="196">
        <v>23</v>
      </c>
      <c r="L214" s="196">
        <v>25</v>
      </c>
      <c r="M214" s="197">
        <v>27</v>
      </c>
      <c r="N214" s="198">
        <v>14</v>
      </c>
      <c r="O214" s="196">
        <v>9</v>
      </c>
      <c r="P214" s="196">
        <v>304</v>
      </c>
      <c r="Q214" s="196" t="s">
        <v>2</v>
      </c>
    </row>
    <row r="215" spans="1:17" x14ac:dyDescent="0.2">
      <c r="A215" s="203" t="s">
        <v>136</v>
      </c>
      <c r="B215" s="224" t="s">
        <v>2</v>
      </c>
      <c r="C215" s="224" t="s">
        <v>2</v>
      </c>
      <c r="D215" s="224" t="s">
        <v>2</v>
      </c>
      <c r="E215" s="224" t="s">
        <v>2</v>
      </c>
      <c r="F215" s="224" t="s">
        <v>2</v>
      </c>
      <c r="G215" s="224" t="s">
        <v>2</v>
      </c>
      <c r="H215" s="224" t="s">
        <v>2</v>
      </c>
      <c r="I215" s="224">
        <v>158</v>
      </c>
      <c r="J215" s="224">
        <v>148</v>
      </c>
      <c r="K215" s="224">
        <v>144</v>
      </c>
      <c r="L215" s="224" t="s">
        <v>2</v>
      </c>
      <c r="M215" s="225" t="s">
        <v>2</v>
      </c>
      <c r="N215" s="198">
        <v>71</v>
      </c>
      <c r="O215" s="196">
        <v>70</v>
      </c>
      <c r="P215" s="196">
        <v>17</v>
      </c>
      <c r="Q215" s="196" t="s">
        <v>2</v>
      </c>
    </row>
    <row r="216" spans="1:17" x14ac:dyDescent="0.2">
      <c r="A216" s="203" t="s">
        <v>137</v>
      </c>
      <c r="B216" s="196" t="s">
        <v>2</v>
      </c>
      <c r="C216" s="196" t="s">
        <v>2</v>
      </c>
      <c r="D216" s="196" t="s">
        <v>2</v>
      </c>
      <c r="E216" s="196" t="s">
        <v>2</v>
      </c>
      <c r="F216" s="196" t="s">
        <v>2</v>
      </c>
      <c r="G216" s="196" t="s">
        <v>2</v>
      </c>
      <c r="H216" s="196">
        <v>8</v>
      </c>
      <c r="I216" s="196">
        <v>4</v>
      </c>
      <c r="J216" s="196">
        <v>19</v>
      </c>
      <c r="K216" s="196">
        <v>126</v>
      </c>
      <c r="L216" s="196">
        <v>3</v>
      </c>
      <c r="M216" s="197">
        <v>40</v>
      </c>
      <c r="N216" s="198">
        <v>1</v>
      </c>
      <c r="O216" s="196">
        <v>3</v>
      </c>
      <c r="P216" s="196" t="s">
        <v>2</v>
      </c>
      <c r="Q216" s="196" t="s">
        <v>2</v>
      </c>
    </row>
    <row r="217" spans="1:17" x14ac:dyDescent="0.2">
      <c r="A217" s="129" t="s">
        <v>422</v>
      </c>
      <c r="B217" s="10">
        <v>80</v>
      </c>
      <c r="C217" s="5">
        <v>13</v>
      </c>
      <c r="D217" s="5" t="s">
        <v>2</v>
      </c>
      <c r="E217" s="5" t="s">
        <v>2</v>
      </c>
      <c r="F217" s="5">
        <v>4</v>
      </c>
      <c r="G217" s="5">
        <v>3</v>
      </c>
      <c r="H217" s="5">
        <v>6</v>
      </c>
      <c r="I217" s="5">
        <v>15.4</v>
      </c>
      <c r="J217" s="5">
        <v>12</v>
      </c>
      <c r="K217" s="5">
        <v>15</v>
      </c>
      <c r="L217" s="5">
        <v>16</v>
      </c>
      <c r="M217" s="163">
        <v>104</v>
      </c>
      <c r="N217" s="112">
        <v>121</v>
      </c>
      <c r="O217" s="18">
        <v>20</v>
      </c>
      <c r="P217" s="18">
        <v>2</v>
      </c>
      <c r="Q217" s="18">
        <v>0</v>
      </c>
    </row>
    <row r="218" spans="1:17" x14ac:dyDescent="0.2">
      <c r="A218" s="129" t="s">
        <v>423</v>
      </c>
      <c r="B218" s="10">
        <v>16</v>
      </c>
      <c r="C218" s="5">
        <v>14</v>
      </c>
      <c r="D218" s="5">
        <v>150</v>
      </c>
      <c r="E218" s="5" t="s">
        <v>2</v>
      </c>
      <c r="F218" s="5">
        <v>57</v>
      </c>
      <c r="G218" s="5">
        <v>12</v>
      </c>
      <c r="H218" s="5">
        <v>10</v>
      </c>
      <c r="I218" s="5">
        <v>14</v>
      </c>
      <c r="J218" s="5">
        <v>16</v>
      </c>
      <c r="K218" s="5">
        <v>5</v>
      </c>
      <c r="L218" s="5">
        <v>50</v>
      </c>
      <c r="M218" s="163">
        <v>9</v>
      </c>
      <c r="N218" s="112">
        <v>5</v>
      </c>
      <c r="O218" s="18">
        <v>23</v>
      </c>
      <c r="P218" s="18" t="s">
        <v>2</v>
      </c>
      <c r="Q218" s="18" t="s">
        <v>2</v>
      </c>
    </row>
    <row r="219" spans="1:17" x14ac:dyDescent="0.2">
      <c r="A219" s="10" t="s">
        <v>73</v>
      </c>
      <c r="B219" s="5" t="s">
        <v>2</v>
      </c>
      <c r="C219" s="5">
        <v>360</v>
      </c>
      <c r="D219" s="5">
        <v>360</v>
      </c>
      <c r="E219" s="5">
        <v>367</v>
      </c>
      <c r="F219" s="5">
        <v>360</v>
      </c>
      <c r="G219" s="5">
        <v>362</v>
      </c>
      <c r="H219" s="5">
        <v>375</v>
      </c>
      <c r="I219" s="5">
        <v>375</v>
      </c>
      <c r="J219" s="5">
        <v>403</v>
      </c>
      <c r="K219" s="5">
        <v>360</v>
      </c>
      <c r="L219" s="5">
        <v>282</v>
      </c>
      <c r="M219" s="163">
        <v>90</v>
      </c>
      <c r="N219" s="112" t="s">
        <v>2</v>
      </c>
      <c r="O219" s="18" t="s">
        <v>2</v>
      </c>
      <c r="P219" s="18" t="s">
        <v>2</v>
      </c>
      <c r="Q219" s="18" t="s">
        <v>2</v>
      </c>
    </row>
    <row r="220" spans="1:17" x14ac:dyDescent="0.2">
      <c r="A220" s="10" t="s">
        <v>6</v>
      </c>
      <c r="B220" s="10">
        <v>172</v>
      </c>
      <c r="C220" s="5">
        <v>11</v>
      </c>
      <c r="D220" s="5" t="s">
        <v>2</v>
      </c>
      <c r="E220" s="5">
        <v>56</v>
      </c>
      <c r="F220" s="5" t="s">
        <v>2</v>
      </c>
      <c r="G220" s="5">
        <v>45</v>
      </c>
      <c r="H220" s="5">
        <v>12</v>
      </c>
      <c r="I220" s="5" t="s">
        <v>2</v>
      </c>
      <c r="J220" s="5">
        <v>80</v>
      </c>
      <c r="K220" s="5">
        <v>375</v>
      </c>
      <c r="L220" s="5">
        <v>75</v>
      </c>
      <c r="M220" s="163">
        <v>93</v>
      </c>
      <c r="N220" s="112" t="s">
        <v>2</v>
      </c>
      <c r="O220" s="18" t="s">
        <v>2</v>
      </c>
      <c r="P220" s="18">
        <v>536</v>
      </c>
      <c r="Q220" s="18">
        <v>5</v>
      </c>
    </row>
    <row r="221" spans="1:17" x14ac:dyDescent="0.2">
      <c r="A221" s="300" t="s">
        <v>417</v>
      </c>
      <c r="B221" s="300">
        <v>389</v>
      </c>
      <c r="C221" s="315">
        <v>665</v>
      </c>
      <c r="D221" s="315">
        <v>821</v>
      </c>
      <c r="E221" s="315">
        <v>731</v>
      </c>
      <c r="F221" s="315">
        <v>787</v>
      </c>
      <c r="G221" s="315">
        <v>811</v>
      </c>
      <c r="H221" s="315">
        <v>986</v>
      </c>
      <c r="I221" s="352">
        <v>982</v>
      </c>
      <c r="J221" s="353">
        <v>1437</v>
      </c>
      <c r="K221" s="353">
        <v>2009</v>
      </c>
      <c r="L221" s="353">
        <v>1192</v>
      </c>
      <c r="M221" s="317">
        <v>2333</v>
      </c>
      <c r="N221" s="324">
        <v>569</v>
      </c>
      <c r="O221" s="320">
        <v>650</v>
      </c>
      <c r="P221" s="316">
        <v>1266</v>
      </c>
      <c r="Q221" s="320">
        <v>5</v>
      </c>
    </row>
    <row r="222" spans="1:17" s="149" customFormat="1" x14ac:dyDescent="0.2">
      <c r="A222" s="298" t="s">
        <v>74</v>
      </c>
      <c r="B222" s="338"/>
      <c r="C222" s="334"/>
      <c r="D222" s="334"/>
      <c r="E222" s="334"/>
      <c r="F222" s="334"/>
      <c r="G222" s="334"/>
      <c r="H222" s="335"/>
      <c r="I222" s="335"/>
      <c r="J222" s="335"/>
      <c r="K222" s="335"/>
      <c r="L222" s="335"/>
      <c r="M222" s="336"/>
      <c r="N222" s="350"/>
      <c r="O222" s="336"/>
      <c r="P222" s="337"/>
      <c r="Q222" s="337"/>
    </row>
    <row r="223" spans="1:17" x14ac:dyDescent="0.2">
      <c r="A223" s="10" t="s">
        <v>75</v>
      </c>
      <c r="B223" s="11">
        <v>2698</v>
      </c>
      <c r="C223" s="11">
        <v>2126</v>
      </c>
      <c r="D223" s="11">
        <v>3830</v>
      </c>
      <c r="E223" s="11">
        <v>6918</v>
      </c>
      <c r="F223" s="11">
        <v>9819</v>
      </c>
      <c r="G223" s="11">
        <v>15303</v>
      </c>
      <c r="H223" s="11">
        <v>14256</v>
      </c>
      <c r="I223" s="11">
        <v>7697</v>
      </c>
      <c r="J223" s="11">
        <v>6751</v>
      </c>
      <c r="K223" s="11">
        <v>4111</v>
      </c>
      <c r="L223" s="11">
        <v>3072</v>
      </c>
      <c r="M223" s="165">
        <v>3309</v>
      </c>
      <c r="N223" s="112">
        <v>66</v>
      </c>
      <c r="O223" s="18">
        <v>71</v>
      </c>
      <c r="P223" s="18">
        <v>278</v>
      </c>
      <c r="Q223" s="18"/>
    </row>
    <row r="224" spans="1:17" x14ac:dyDescent="0.2">
      <c r="A224" s="10" t="s">
        <v>76</v>
      </c>
      <c r="B224" s="5" t="s">
        <v>2</v>
      </c>
      <c r="C224" s="5">
        <v>10</v>
      </c>
      <c r="D224" s="5">
        <v>10</v>
      </c>
      <c r="E224" s="33" t="s">
        <v>77</v>
      </c>
      <c r="F224" s="33" t="s">
        <v>2</v>
      </c>
      <c r="G224" s="33" t="s">
        <v>2</v>
      </c>
      <c r="H224" s="11">
        <v>1512</v>
      </c>
      <c r="I224" s="5" t="s">
        <v>2</v>
      </c>
      <c r="J224" s="5" t="s">
        <v>15</v>
      </c>
      <c r="K224" s="5" t="s">
        <v>15</v>
      </c>
      <c r="L224" s="5">
        <v>200</v>
      </c>
      <c r="M224" s="163">
        <v>200</v>
      </c>
      <c r="N224" s="112" t="s">
        <v>15</v>
      </c>
      <c r="O224" s="18" t="s">
        <v>2</v>
      </c>
      <c r="P224" s="18" t="s">
        <v>2</v>
      </c>
      <c r="Q224" s="18" t="s">
        <v>2</v>
      </c>
    </row>
    <row r="225" spans="1:17" x14ac:dyDescent="0.2">
      <c r="A225" s="10" t="s">
        <v>78</v>
      </c>
      <c r="B225" s="5">
        <v>429</v>
      </c>
      <c r="C225" s="5">
        <v>483</v>
      </c>
      <c r="D225" s="5">
        <v>432</v>
      </c>
      <c r="E225" s="5">
        <v>423</v>
      </c>
      <c r="F225" s="5">
        <v>925</v>
      </c>
      <c r="G225" s="5">
        <v>931</v>
      </c>
      <c r="H225" s="5">
        <v>864</v>
      </c>
      <c r="I225" s="5">
        <v>524</v>
      </c>
      <c r="J225" s="5">
        <v>478</v>
      </c>
      <c r="K225" s="5">
        <v>510</v>
      </c>
      <c r="L225" s="5">
        <v>737</v>
      </c>
      <c r="M225" s="163">
        <v>768</v>
      </c>
      <c r="N225" s="112">
        <v>780</v>
      </c>
      <c r="O225" s="18">
        <v>925</v>
      </c>
      <c r="P225" s="18">
        <v>260</v>
      </c>
      <c r="Q225" s="18"/>
    </row>
    <row r="226" spans="1:17" x14ac:dyDescent="0.2">
      <c r="A226" s="10" t="s">
        <v>6</v>
      </c>
      <c r="B226" s="5" t="s">
        <v>2</v>
      </c>
      <c r="C226" s="5">
        <v>54</v>
      </c>
      <c r="D226" s="5">
        <v>10</v>
      </c>
      <c r="E226" s="5" t="s">
        <v>77</v>
      </c>
      <c r="F226" s="5">
        <v>60</v>
      </c>
      <c r="G226" s="5">
        <v>295</v>
      </c>
      <c r="H226" s="5">
        <v>164</v>
      </c>
      <c r="I226" s="5">
        <v>208</v>
      </c>
      <c r="J226" s="5">
        <v>56</v>
      </c>
      <c r="K226" s="5">
        <v>1</v>
      </c>
      <c r="L226" s="5">
        <v>70</v>
      </c>
      <c r="M226" s="163">
        <v>77</v>
      </c>
      <c r="N226" s="112">
        <v>2</v>
      </c>
      <c r="O226" s="18">
        <v>2</v>
      </c>
      <c r="P226" s="18" t="s">
        <v>2</v>
      </c>
      <c r="Q226" s="18" t="s">
        <v>2</v>
      </c>
    </row>
    <row r="227" spans="1:17" x14ac:dyDescent="0.2">
      <c r="A227" s="129" t="s">
        <v>424</v>
      </c>
      <c r="B227" s="11">
        <v>3475</v>
      </c>
      <c r="C227" s="11">
        <v>5188</v>
      </c>
      <c r="D227" s="11">
        <v>7226</v>
      </c>
      <c r="E227" s="11">
        <v>6752</v>
      </c>
      <c r="F227" s="11">
        <v>4848</v>
      </c>
      <c r="G227" s="11">
        <v>3141</v>
      </c>
      <c r="H227" s="11">
        <v>2868</v>
      </c>
      <c r="I227" s="11">
        <v>2259</v>
      </c>
      <c r="J227" s="11">
        <v>1522</v>
      </c>
      <c r="K227" s="11">
        <v>922</v>
      </c>
      <c r="L227" s="11">
        <v>674</v>
      </c>
      <c r="M227" s="163">
        <v>143</v>
      </c>
      <c r="N227" s="182">
        <v>8292</v>
      </c>
      <c r="O227" s="27">
        <v>6775</v>
      </c>
      <c r="P227" s="18">
        <v>0</v>
      </c>
      <c r="Q227" s="18">
        <v>914</v>
      </c>
    </row>
    <row r="228" spans="1:17" x14ac:dyDescent="0.2">
      <c r="A228" s="357" t="s">
        <v>419</v>
      </c>
      <c r="B228" s="358">
        <v>6602</v>
      </c>
      <c r="C228" s="358">
        <v>7861</v>
      </c>
      <c r="D228" s="358">
        <v>11508</v>
      </c>
      <c r="E228" s="358">
        <v>14093</v>
      </c>
      <c r="F228" s="358">
        <v>15652</v>
      </c>
      <c r="G228" s="358">
        <v>19670</v>
      </c>
      <c r="H228" s="358">
        <v>19664</v>
      </c>
      <c r="I228" s="358">
        <v>10688</v>
      </c>
      <c r="J228" s="358">
        <v>8807</v>
      </c>
      <c r="K228" s="358">
        <f>SUM(K223:K227)</f>
        <v>5544</v>
      </c>
      <c r="L228" s="358">
        <f>SUM(L223:L227)</f>
        <v>4753</v>
      </c>
      <c r="M228" s="359">
        <v>4497</v>
      </c>
      <c r="N228" s="360">
        <v>9988</v>
      </c>
      <c r="O228" s="361">
        <v>7773</v>
      </c>
      <c r="P228" s="458">
        <v>538</v>
      </c>
      <c r="Q228" s="320">
        <v>914</v>
      </c>
    </row>
    <row r="229" spans="1:17" x14ac:dyDescent="0.2">
      <c r="A229" s="374" t="s">
        <v>440</v>
      </c>
      <c r="B229" s="375"/>
      <c r="C229" s="375"/>
      <c r="D229" s="375"/>
      <c r="E229" s="375"/>
      <c r="F229" s="375"/>
      <c r="G229" s="375"/>
      <c r="H229" s="375"/>
      <c r="I229" s="375"/>
      <c r="J229" s="375"/>
      <c r="K229" s="375"/>
      <c r="L229" s="375"/>
      <c r="M229" s="375"/>
      <c r="N229" s="375"/>
      <c r="O229" s="375"/>
      <c r="P229" s="376"/>
    </row>
    <row r="231" spans="1:17" x14ac:dyDescent="0.2">
      <c r="A231" s="489"/>
      <c r="B231" s="489"/>
      <c r="C231" s="489"/>
      <c r="D231" s="489"/>
      <c r="E231" s="489"/>
      <c r="F231" s="489"/>
      <c r="G231" s="489"/>
      <c r="H231" s="489"/>
      <c r="I231" s="489"/>
      <c r="J231" s="489"/>
      <c r="K231" s="489"/>
      <c r="L231" s="41"/>
      <c r="M231" s="41"/>
      <c r="N231" s="41"/>
      <c r="O231" s="41"/>
      <c r="P231" s="192"/>
    </row>
    <row r="232" spans="1:17" x14ac:dyDescent="0.2">
      <c r="B232" s="41"/>
    </row>
    <row r="233" spans="1:17" x14ac:dyDescent="0.2">
      <c r="O233" s="41"/>
    </row>
  </sheetData>
  <mergeCells count="8">
    <mergeCell ref="A231:K231"/>
    <mergeCell ref="B193:P193"/>
    <mergeCell ref="A62:P62"/>
    <mergeCell ref="B6:P6"/>
    <mergeCell ref="B154:P154"/>
    <mergeCell ref="B117:P117"/>
    <mergeCell ref="B64:P64"/>
    <mergeCell ref="B22:P22"/>
  </mergeCells>
  <phoneticPr fontId="46" type="noConversion"/>
  <pageMargins left="0.7" right="0.7" top="0.75" bottom="0.75" header="0.3" footer="0.3"/>
  <pageSetup orientation="portrait" horizontalDpi="4294967293" verticalDpi="4294967293"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175"/>
  <sheetViews>
    <sheetView zoomScaleNormal="100" workbookViewId="0">
      <selection activeCell="T4" sqref="T4"/>
    </sheetView>
  </sheetViews>
  <sheetFormatPr defaultRowHeight="12.75" x14ac:dyDescent="0.2"/>
  <cols>
    <col min="1" max="1" width="18" customWidth="1"/>
    <col min="2" max="2" width="24.5703125" customWidth="1"/>
    <col min="3" max="3" width="36.42578125" customWidth="1"/>
    <col min="4" max="4" width="27.28515625" style="430" customWidth="1"/>
    <col min="5" max="6" width="10.7109375" style="2" customWidth="1"/>
    <col min="7" max="15" width="10.7109375" style="2" hidden="1" customWidth="1"/>
    <col min="16" max="16" width="0" hidden="1" customWidth="1"/>
    <col min="17" max="17" width="10.7109375" customWidth="1"/>
    <col min="18" max="18" width="12.28515625" style="274" customWidth="1"/>
    <col min="19" max="19" width="11" customWidth="1"/>
  </cols>
  <sheetData>
    <row r="1" spans="1:24" ht="15" x14ac:dyDescent="0.25">
      <c r="A1" s="247" t="s">
        <v>735</v>
      </c>
    </row>
    <row r="2" spans="1:24" x14ac:dyDescent="0.2">
      <c r="A2" s="3" t="s">
        <v>701</v>
      </c>
      <c r="E2" s="366"/>
    </row>
    <row r="3" spans="1:24" x14ac:dyDescent="0.2">
      <c r="A3" s="3" t="s">
        <v>702</v>
      </c>
      <c r="E3" s="366"/>
    </row>
    <row r="4" spans="1:24" x14ac:dyDescent="0.2">
      <c r="A4" t="s">
        <v>442</v>
      </c>
      <c r="E4" s="370"/>
      <c r="I4" s="2" t="s">
        <v>686</v>
      </c>
    </row>
    <row r="5" spans="1:24" x14ac:dyDescent="0.2">
      <c r="A5" s="3" t="s">
        <v>441</v>
      </c>
    </row>
    <row r="6" spans="1:24" x14ac:dyDescent="0.2">
      <c r="A6" s="3" t="s">
        <v>685</v>
      </c>
    </row>
    <row r="7" spans="1:24" x14ac:dyDescent="0.2">
      <c r="A7" s="425" t="s">
        <v>711</v>
      </c>
    </row>
    <row r="9" spans="1:24" s="12" customFormat="1" x14ac:dyDescent="0.2">
      <c r="A9" s="271" t="s">
        <v>97</v>
      </c>
      <c r="B9" s="271" t="s">
        <v>280</v>
      </c>
      <c r="C9" s="271" t="s">
        <v>95</v>
      </c>
      <c r="D9" s="431" t="s">
        <v>96</v>
      </c>
      <c r="E9" s="272" t="s">
        <v>315</v>
      </c>
      <c r="F9" s="272" t="s">
        <v>316</v>
      </c>
      <c r="G9" s="272" t="s">
        <v>625</v>
      </c>
      <c r="H9" s="272" t="s">
        <v>317</v>
      </c>
      <c r="I9" s="272" t="s">
        <v>318</v>
      </c>
      <c r="J9" s="272" t="s">
        <v>319</v>
      </c>
      <c r="K9" s="272" t="s">
        <v>320</v>
      </c>
      <c r="L9" s="272" t="s">
        <v>321</v>
      </c>
      <c r="M9" s="272" t="s">
        <v>322</v>
      </c>
      <c r="N9" s="272" t="s">
        <v>323</v>
      </c>
      <c r="O9" s="272" t="s">
        <v>324</v>
      </c>
      <c r="P9" s="272" t="s">
        <v>325</v>
      </c>
      <c r="Q9" s="272" t="s">
        <v>326</v>
      </c>
      <c r="R9" s="275" t="s">
        <v>355</v>
      </c>
      <c r="S9" s="272" t="s">
        <v>733</v>
      </c>
      <c r="X9"/>
    </row>
    <row r="10" spans="1:24" x14ac:dyDescent="0.2">
      <c r="A10" t="s">
        <v>0</v>
      </c>
      <c r="B10" t="s">
        <v>234</v>
      </c>
      <c r="C10" t="s">
        <v>462</v>
      </c>
      <c r="D10" s="432" t="s">
        <v>421</v>
      </c>
      <c r="E10" s="151">
        <v>1090</v>
      </c>
      <c r="F10" s="151">
        <v>732</v>
      </c>
      <c r="G10" s="151" t="s">
        <v>2</v>
      </c>
      <c r="H10" s="151" t="s">
        <v>2</v>
      </c>
      <c r="I10" s="151" t="s">
        <v>2</v>
      </c>
      <c r="J10" s="151">
        <v>22</v>
      </c>
      <c r="K10" s="151" t="s">
        <v>2</v>
      </c>
      <c r="L10" s="151" t="s">
        <v>2</v>
      </c>
      <c r="M10" s="151" t="s">
        <v>2</v>
      </c>
      <c r="N10" s="151">
        <v>188</v>
      </c>
      <c r="O10" s="151" t="s">
        <v>2</v>
      </c>
      <c r="P10" s="151" t="s">
        <v>2</v>
      </c>
      <c r="Q10" s="234">
        <v>19</v>
      </c>
      <c r="R10" s="276" t="s">
        <v>2</v>
      </c>
      <c r="S10" s="467" t="s">
        <v>2</v>
      </c>
    </row>
    <row r="11" spans="1:24" x14ac:dyDescent="0.2">
      <c r="A11" t="s">
        <v>0</v>
      </c>
      <c r="B11" t="s">
        <v>121</v>
      </c>
      <c r="C11" t="s">
        <v>121</v>
      </c>
      <c r="D11" s="155" t="s">
        <v>101</v>
      </c>
      <c r="E11" s="151">
        <v>992</v>
      </c>
      <c r="F11" s="151">
        <v>1140</v>
      </c>
      <c r="G11" s="151">
        <v>1655</v>
      </c>
      <c r="H11" s="151">
        <v>2783</v>
      </c>
      <c r="I11" s="151">
        <v>4527</v>
      </c>
      <c r="J11" s="151">
        <v>4628</v>
      </c>
      <c r="K11" s="151">
        <v>2888</v>
      </c>
      <c r="L11" s="151">
        <v>2626</v>
      </c>
      <c r="M11" s="151">
        <v>2505</v>
      </c>
      <c r="N11" s="151">
        <v>2046</v>
      </c>
      <c r="O11" s="151">
        <v>2095</v>
      </c>
      <c r="P11" s="151">
        <v>3175</v>
      </c>
      <c r="Q11" s="230">
        <v>3688</v>
      </c>
      <c r="R11" s="273">
        <v>3892</v>
      </c>
      <c r="S11" s="468">
        <v>4851</v>
      </c>
      <c r="T11" s="460"/>
      <c r="U11" s="461"/>
    </row>
    <row r="12" spans="1:24" x14ac:dyDescent="0.2">
      <c r="A12" t="s">
        <v>0</v>
      </c>
      <c r="B12" t="s">
        <v>121</v>
      </c>
      <c r="C12" t="s">
        <v>121</v>
      </c>
      <c r="D12" s="155" t="s">
        <v>709</v>
      </c>
      <c r="E12" s="151">
        <v>525</v>
      </c>
      <c r="F12" s="151">
        <v>646</v>
      </c>
      <c r="G12" s="151">
        <v>1394</v>
      </c>
      <c r="H12" s="151">
        <v>2552</v>
      </c>
      <c r="I12" s="151">
        <v>5133</v>
      </c>
      <c r="J12" s="151">
        <v>4316</v>
      </c>
      <c r="K12" s="151">
        <v>5127</v>
      </c>
      <c r="L12" s="151">
        <v>5358</v>
      </c>
      <c r="M12" s="151">
        <v>4739</v>
      </c>
      <c r="N12" s="151">
        <v>4890</v>
      </c>
      <c r="O12" s="151">
        <v>7549</v>
      </c>
      <c r="P12" s="41">
        <v>8810</v>
      </c>
      <c r="Q12" s="230">
        <v>15684</v>
      </c>
      <c r="R12" s="273">
        <v>16182</v>
      </c>
      <c r="S12" s="468">
        <v>16788</v>
      </c>
      <c r="T12" s="12"/>
      <c r="U12" s="462"/>
    </row>
    <row r="13" spans="1:24" x14ac:dyDescent="0.2">
      <c r="A13" t="s">
        <v>0</v>
      </c>
      <c r="B13" t="s">
        <v>121</v>
      </c>
      <c r="C13" t="s">
        <v>121</v>
      </c>
      <c r="D13" s="155" t="s">
        <v>102</v>
      </c>
      <c r="E13" s="151">
        <v>856</v>
      </c>
      <c r="F13" s="151">
        <v>276</v>
      </c>
      <c r="G13" s="151">
        <v>892</v>
      </c>
      <c r="H13" s="151">
        <v>783</v>
      </c>
      <c r="I13" s="151">
        <v>1626</v>
      </c>
      <c r="J13" s="151">
        <v>1731</v>
      </c>
      <c r="K13" s="151">
        <v>1401</v>
      </c>
      <c r="L13" s="151">
        <v>1286</v>
      </c>
      <c r="M13" s="151">
        <v>779</v>
      </c>
      <c r="N13" s="151">
        <v>190</v>
      </c>
      <c r="O13" s="151">
        <v>225</v>
      </c>
      <c r="P13" s="151">
        <v>484</v>
      </c>
      <c r="Q13" s="231">
        <v>472</v>
      </c>
      <c r="R13" s="273">
        <v>429</v>
      </c>
      <c r="S13" s="189">
        <v>397</v>
      </c>
      <c r="T13" s="12"/>
      <c r="U13" s="462"/>
    </row>
    <row r="14" spans="1:24" x14ac:dyDescent="0.2">
      <c r="A14" t="s">
        <v>0</v>
      </c>
      <c r="B14" t="s">
        <v>121</v>
      </c>
      <c r="C14" t="s">
        <v>121</v>
      </c>
      <c r="D14" s="155" t="s">
        <v>103</v>
      </c>
      <c r="E14" s="151" t="s">
        <v>117</v>
      </c>
      <c r="F14" s="151">
        <v>6</v>
      </c>
      <c r="G14" s="151">
        <v>116</v>
      </c>
      <c r="H14" s="151">
        <v>285</v>
      </c>
      <c r="I14" s="151">
        <v>516</v>
      </c>
      <c r="J14" s="151">
        <v>449</v>
      </c>
      <c r="K14" s="151">
        <v>386</v>
      </c>
      <c r="L14" s="151">
        <v>529</v>
      </c>
      <c r="M14" s="151">
        <v>190</v>
      </c>
      <c r="N14" s="151">
        <v>110</v>
      </c>
      <c r="O14" s="151">
        <v>243</v>
      </c>
      <c r="P14" s="151">
        <v>269</v>
      </c>
      <c r="Q14" s="231">
        <v>959</v>
      </c>
      <c r="R14" s="273">
        <v>1483</v>
      </c>
      <c r="S14" s="189">
        <v>899</v>
      </c>
      <c r="T14" s="12"/>
      <c r="U14" s="462"/>
    </row>
    <row r="15" spans="1:24" x14ac:dyDescent="0.2">
      <c r="A15" t="s">
        <v>0</v>
      </c>
      <c r="B15" t="s">
        <v>121</v>
      </c>
      <c r="C15" t="s">
        <v>121</v>
      </c>
      <c r="D15" s="155" t="s">
        <v>104</v>
      </c>
      <c r="E15" s="151">
        <v>766</v>
      </c>
      <c r="F15" s="151">
        <v>1351</v>
      </c>
      <c r="G15" s="151">
        <v>2456</v>
      </c>
      <c r="H15" s="151">
        <v>4911</v>
      </c>
      <c r="I15" s="151">
        <v>4652</v>
      </c>
      <c r="J15" s="151">
        <v>7408</v>
      </c>
      <c r="K15" s="151">
        <v>7220</v>
      </c>
      <c r="L15" s="151">
        <v>8660</v>
      </c>
      <c r="M15" s="151">
        <v>11023</v>
      </c>
      <c r="N15" s="151">
        <v>12052</v>
      </c>
      <c r="O15" s="151">
        <v>8324</v>
      </c>
      <c r="P15" s="41">
        <v>6100</v>
      </c>
      <c r="Q15" s="230">
        <v>1576</v>
      </c>
      <c r="R15" s="273">
        <v>2007</v>
      </c>
      <c r="S15" s="463">
        <v>2274</v>
      </c>
      <c r="T15" s="12"/>
      <c r="U15" s="462"/>
    </row>
    <row r="16" spans="1:24" x14ac:dyDescent="0.2">
      <c r="A16" t="s">
        <v>0</v>
      </c>
      <c r="B16" t="s">
        <v>3</v>
      </c>
      <c r="C16" t="s">
        <v>3</v>
      </c>
      <c r="D16" s="432" t="s">
        <v>421</v>
      </c>
      <c r="E16" s="151">
        <v>4171</v>
      </c>
      <c r="F16" s="151">
        <v>3756</v>
      </c>
      <c r="G16" s="151">
        <v>10651</v>
      </c>
      <c r="H16" s="151">
        <v>13831</v>
      </c>
      <c r="I16" s="151">
        <v>13411</v>
      </c>
      <c r="J16" s="151">
        <v>13085</v>
      </c>
      <c r="K16" s="151">
        <v>10271</v>
      </c>
      <c r="L16" s="151">
        <v>7874</v>
      </c>
      <c r="M16" s="151">
        <v>9049</v>
      </c>
      <c r="N16" s="151">
        <v>9308</v>
      </c>
      <c r="O16" s="151">
        <v>8576</v>
      </c>
      <c r="P16" s="41">
        <v>9796</v>
      </c>
      <c r="Q16" s="233">
        <v>9219</v>
      </c>
      <c r="R16" s="274">
        <v>8138</v>
      </c>
      <c r="S16" s="463">
        <v>6773</v>
      </c>
      <c r="T16" s="12"/>
      <c r="U16" s="462"/>
    </row>
    <row r="17" spans="1:21" x14ac:dyDescent="0.2">
      <c r="A17" t="s">
        <v>0</v>
      </c>
      <c r="B17" t="s">
        <v>240</v>
      </c>
      <c r="C17" t="s">
        <v>240</v>
      </c>
      <c r="D17" s="432" t="s">
        <v>421</v>
      </c>
      <c r="E17" s="151" t="s">
        <v>2</v>
      </c>
      <c r="F17" s="151" t="s">
        <v>2</v>
      </c>
      <c r="G17" s="151">
        <v>157</v>
      </c>
      <c r="H17" s="151">
        <v>948</v>
      </c>
      <c r="I17" s="151">
        <v>166</v>
      </c>
      <c r="J17" s="151">
        <v>1020</v>
      </c>
      <c r="K17" s="151">
        <v>459</v>
      </c>
      <c r="L17" s="151">
        <v>490</v>
      </c>
      <c r="M17" s="151">
        <v>664</v>
      </c>
      <c r="N17" s="151">
        <v>858</v>
      </c>
      <c r="O17" s="151">
        <v>767</v>
      </c>
      <c r="P17" s="41">
        <v>1027</v>
      </c>
      <c r="Q17" s="232">
        <v>998</v>
      </c>
      <c r="R17" s="274">
        <v>1567</v>
      </c>
      <c r="S17" s="463">
        <v>992</v>
      </c>
      <c r="T17" s="12"/>
      <c r="U17" s="464"/>
    </row>
    <row r="18" spans="1:21" x14ac:dyDescent="0.2">
      <c r="A18" t="s">
        <v>444</v>
      </c>
      <c r="B18" t="s">
        <v>7</v>
      </c>
      <c r="C18" t="s">
        <v>12</v>
      </c>
      <c r="D18" s="430" t="s">
        <v>421</v>
      </c>
      <c r="E18" s="151">
        <v>69</v>
      </c>
      <c r="F18" s="151">
        <v>30</v>
      </c>
      <c r="G18" s="151">
        <v>169</v>
      </c>
      <c r="H18" s="151">
        <v>62</v>
      </c>
      <c r="I18" s="151">
        <v>311</v>
      </c>
      <c r="J18" s="151">
        <v>231</v>
      </c>
      <c r="K18" s="151">
        <v>151</v>
      </c>
      <c r="L18" s="151">
        <v>783</v>
      </c>
      <c r="M18" s="151">
        <v>788</v>
      </c>
      <c r="N18" s="151">
        <v>962</v>
      </c>
      <c r="O18" s="151">
        <v>673</v>
      </c>
      <c r="P18" s="151">
        <v>859</v>
      </c>
      <c r="Q18" s="2">
        <v>682</v>
      </c>
      <c r="R18" s="277">
        <v>596</v>
      </c>
      <c r="S18" s="137">
        <v>1266</v>
      </c>
      <c r="T18" s="12"/>
      <c r="U18" s="6"/>
    </row>
    <row r="19" spans="1:21" x14ac:dyDescent="0.2">
      <c r="A19" t="s">
        <v>444</v>
      </c>
      <c r="B19" t="s">
        <v>7</v>
      </c>
      <c r="C19" t="s">
        <v>445</v>
      </c>
      <c r="D19" s="430" t="s">
        <v>421</v>
      </c>
      <c r="E19" s="151">
        <v>53</v>
      </c>
      <c r="F19" s="151">
        <v>1</v>
      </c>
      <c r="G19" s="151">
        <v>11</v>
      </c>
      <c r="H19" s="151">
        <v>2</v>
      </c>
      <c r="I19" s="151">
        <v>2</v>
      </c>
      <c r="J19" s="151" t="s">
        <v>2</v>
      </c>
      <c r="K19" s="151">
        <v>21</v>
      </c>
      <c r="L19" s="151">
        <v>3</v>
      </c>
      <c r="M19" s="151" t="s">
        <v>2</v>
      </c>
      <c r="N19" s="151" t="s">
        <v>2</v>
      </c>
      <c r="O19" s="151" t="s">
        <v>2</v>
      </c>
      <c r="P19" s="151">
        <v>33</v>
      </c>
      <c r="Q19" s="2">
        <v>56</v>
      </c>
      <c r="R19" s="273">
        <v>16</v>
      </c>
      <c r="S19" s="296">
        <v>32</v>
      </c>
      <c r="T19" s="12"/>
      <c r="U19" s="464"/>
    </row>
    <row r="20" spans="1:21" x14ac:dyDescent="0.2">
      <c r="A20" t="s">
        <v>444</v>
      </c>
      <c r="B20" t="s">
        <v>7</v>
      </c>
      <c r="C20" t="s">
        <v>9</v>
      </c>
      <c r="D20" s="430" t="s">
        <v>421</v>
      </c>
      <c r="E20" s="151">
        <v>884</v>
      </c>
      <c r="F20" s="151">
        <v>1344</v>
      </c>
      <c r="G20" s="151">
        <v>1551</v>
      </c>
      <c r="H20" s="151">
        <v>1970</v>
      </c>
      <c r="I20" s="151">
        <v>2265</v>
      </c>
      <c r="J20" s="151">
        <v>2796</v>
      </c>
      <c r="K20" s="151">
        <v>2672</v>
      </c>
      <c r="L20" s="151">
        <v>1648</v>
      </c>
      <c r="M20" s="151">
        <v>1707</v>
      </c>
      <c r="N20" s="151">
        <v>1531</v>
      </c>
      <c r="O20" s="151">
        <v>1506</v>
      </c>
      <c r="P20" s="41">
        <v>1635</v>
      </c>
      <c r="Q20" s="235">
        <v>2283</v>
      </c>
      <c r="R20" s="277">
        <v>1754</v>
      </c>
      <c r="S20" s="137">
        <v>4485</v>
      </c>
      <c r="T20" s="12"/>
      <c r="U20" s="6"/>
    </row>
    <row r="21" spans="1:21" x14ac:dyDescent="0.2">
      <c r="A21" t="s">
        <v>444</v>
      </c>
      <c r="B21" t="s">
        <v>7</v>
      </c>
      <c r="C21" t="s">
        <v>461</v>
      </c>
      <c r="D21" s="430" t="s">
        <v>421</v>
      </c>
      <c r="E21" s="151">
        <v>152</v>
      </c>
      <c r="F21" s="151">
        <v>42</v>
      </c>
      <c r="G21" s="151">
        <v>59</v>
      </c>
      <c r="H21" s="151" t="s">
        <v>2</v>
      </c>
      <c r="I21" s="151">
        <v>17</v>
      </c>
      <c r="J21" s="151">
        <v>39</v>
      </c>
      <c r="K21" s="151">
        <v>145</v>
      </c>
      <c r="L21" s="151">
        <v>87</v>
      </c>
      <c r="M21" s="151">
        <v>192</v>
      </c>
      <c r="N21" s="151">
        <v>160</v>
      </c>
      <c r="O21" s="151">
        <v>349</v>
      </c>
      <c r="P21" s="151">
        <v>215</v>
      </c>
      <c r="Q21" s="235">
        <v>115</v>
      </c>
      <c r="R21" s="273">
        <v>276</v>
      </c>
      <c r="S21" s="296">
        <v>289</v>
      </c>
      <c r="T21" s="12"/>
      <c r="U21" s="6"/>
    </row>
    <row r="22" spans="1:21" x14ac:dyDescent="0.2">
      <c r="A22" t="s">
        <v>444</v>
      </c>
      <c r="B22" t="s">
        <v>7</v>
      </c>
      <c r="C22" t="s">
        <v>13</v>
      </c>
      <c r="D22" s="430" t="s">
        <v>421</v>
      </c>
      <c r="E22" s="151">
        <v>8</v>
      </c>
      <c r="F22" s="151">
        <v>18</v>
      </c>
      <c r="G22" s="151">
        <v>47</v>
      </c>
      <c r="H22" s="151">
        <v>15</v>
      </c>
      <c r="I22" s="151">
        <v>112</v>
      </c>
      <c r="J22" s="151">
        <v>74</v>
      </c>
      <c r="K22" s="151">
        <v>41</v>
      </c>
      <c r="L22" s="151">
        <v>162</v>
      </c>
      <c r="M22" s="151">
        <v>70</v>
      </c>
      <c r="N22" s="151">
        <v>147</v>
      </c>
      <c r="O22" s="151">
        <v>1665</v>
      </c>
      <c r="P22" s="151">
        <v>138</v>
      </c>
      <c r="Q22" s="2">
        <v>92</v>
      </c>
      <c r="R22" s="277">
        <v>64</v>
      </c>
      <c r="S22" s="296">
        <v>139</v>
      </c>
      <c r="T22" s="12"/>
      <c r="U22" s="464"/>
    </row>
    <row r="23" spans="1:21" x14ac:dyDescent="0.2">
      <c r="A23" t="s">
        <v>444</v>
      </c>
      <c r="B23" s="3" t="s">
        <v>7</v>
      </c>
      <c r="C23" s="3" t="s">
        <v>446</v>
      </c>
      <c r="D23" s="430" t="s">
        <v>421</v>
      </c>
      <c r="E23" s="2" t="s">
        <v>2</v>
      </c>
      <c r="F23" s="2" t="s">
        <v>2</v>
      </c>
      <c r="G23" s="2" t="s">
        <v>2</v>
      </c>
      <c r="H23" s="2" t="s">
        <v>2</v>
      </c>
      <c r="I23" s="2" t="s">
        <v>2</v>
      </c>
      <c r="J23" s="2" t="s">
        <v>2</v>
      </c>
      <c r="K23" s="2" t="s">
        <v>2</v>
      </c>
      <c r="L23" s="2" t="s">
        <v>2</v>
      </c>
      <c r="M23" s="2" t="s">
        <v>2</v>
      </c>
      <c r="N23" s="2" t="s">
        <v>2</v>
      </c>
      <c r="O23" s="2" t="s">
        <v>2</v>
      </c>
      <c r="P23" s="2" t="s">
        <v>2</v>
      </c>
      <c r="Q23" s="2" t="s">
        <v>2</v>
      </c>
      <c r="R23" s="273">
        <v>18</v>
      </c>
      <c r="S23" s="296">
        <v>44</v>
      </c>
      <c r="T23" s="12"/>
      <c r="U23" s="6"/>
    </row>
    <row r="24" spans="1:21" x14ac:dyDescent="0.2">
      <c r="A24" t="s">
        <v>444</v>
      </c>
      <c r="B24" t="s">
        <v>7</v>
      </c>
      <c r="C24" t="s">
        <v>11</v>
      </c>
      <c r="D24" s="430" t="s">
        <v>421</v>
      </c>
      <c r="E24" s="151">
        <v>27</v>
      </c>
      <c r="F24" s="151">
        <v>90</v>
      </c>
      <c r="G24" s="151">
        <v>51</v>
      </c>
      <c r="H24" s="151">
        <v>9</v>
      </c>
      <c r="I24" s="151">
        <v>28</v>
      </c>
      <c r="J24" s="151">
        <v>131</v>
      </c>
      <c r="K24" s="151">
        <v>206</v>
      </c>
      <c r="L24" s="151">
        <v>35</v>
      </c>
      <c r="M24" s="151">
        <v>4</v>
      </c>
      <c r="N24" s="151">
        <v>4</v>
      </c>
      <c r="O24" s="151">
        <v>9</v>
      </c>
      <c r="P24" s="151">
        <v>55</v>
      </c>
      <c r="Q24" s="2">
        <v>1</v>
      </c>
      <c r="R24" s="277">
        <v>17</v>
      </c>
      <c r="S24" s="296">
        <v>64</v>
      </c>
      <c r="T24" s="12"/>
      <c r="U24" s="6"/>
    </row>
    <row r="25" spans="1:21" x14ac:dyDescent="0.2">
      <c r="A25" t="s">
        <v>444</v>
      </c>
      <c r="B25" t="s">
        <v>7</v>
      </c>
      <c r="C25" t="s">
        <v>14</v>
      </c>
      <c r="D25" s="430" t="s">
        <v>421</v>
      </c>
      <c r="E25" s="151" t="s">
        <v>2</v>
      </c>
      <c r="F25" s="151" t="s">
        <v>2</v>
      </c>
      <c r="G25" s="151" t="s">
        <v>2</v>
      </c>
      <c r="H25" s="151">
        <v>30</v>
      </c>
      <c r="I25" s="151" t="s">
        <v>2</v>
      </c>
      <c r="J25" s="151" t="s">
        <v>2</v>
      </c>
      <c r="K25" s="151">
        <v>50</v>
      </c>
      <c r="L25" s="151" t="s">
        <v>2</v>
      </c>
      <c r="M25" s="151" t="s">
        <v>2</v>
      </c>
      <c r="N25" s="151" t="s">
        <v>2</v>
      </c>
      <c r="O25" s="151" t="s">
        <v>2</v>
      </c>
      <c r="P25" s="151" t="s">
        <v>2</v>
      </c>
      <c r="Q25" s="2" t="s">
        <v>2</v>
      </c>
      <c r="R25" s="277" t="s">
        <v>2</v>
      </c>
      <c r="S25" s="296" t="s">
        <v>2</v>
      </c>
      <c r="T25" s="12"/>
      <c r="U25" s="6"/>
    </row>
    <row r="26" spans="1:21" x14ac:dyDescent="0.2">
      <c r="A26" t="s">
        <v>444</v>
      </c>
      <c r="B26" t="s">
        <v>7</v>
      </c>
      <c r="C26" t="s">
        <v>10</v>
      </c>
      <c r="D26" s="430" t="s">
        <v>421</v>
      </c>
      <c r="E26" s="151" t="s">
        <v>2</v>
      </c>
      <c r="F26" s="151">
        <v>258</v>
      </c>
      <c r="G26" s="151">
        <v>513</v>
      </c>
      <c r="H26" s="151">
        <v>341</v>
      </c>
      <c r="I26" s="151">
        <v>365</v>
      </c>
      <c r="J26" s="151">
        <v>705</v>
      </c>
      <c r="K26" s="151">
        <v>1137</v>
      </c>
      <c r="L26" s="151">
        <v>940</v>
      </c>
      <c r="M26" s="151">
        <v>629</v>
      </c>
      <c r="N26" s="151">
        <v>772</v>
      </c>
      <c r="O26" s="151">
        <v>734</v>
      </c>
      <c r="P26" s="151">
        <v>417</v>
      </c>
      <c r="Q26" s="2">
        <v>582</v>
      </c>
      <c r="R26" s="277">
        <v>181</v>
      </c>
      <c r="S26" s="296">
        <v>201</v>
      </c>
      <c r="T26" s="137" t="s">
        <v>222</v>
      </c>
      <c r="U26" s="6"/>
    </row>
    <row r="27" spans="1:21" x14ac:dyDescent="0.2">
      <c r="A27" t="s">
        <v>444</v>
      </c>
      <c r="B27" t="s">
        <v>7</v>
      </c>
      <c r="C27" t="s">
        <v>8</v>
      </c>
      <c r="D27" s="430" t="s">
        <v>704</v>
      </c>
      <c r="E27" s="151">
        <v>676</v>
      </c>
      <c r="F27" s="151">
        <v>1159</v>
      </c>
      <c r="G27" s="151">
        <v>1256</v>
      </c>
      <c r="H27" s="151">
        <v>1157</v>
      </c>
      <c r="I27" s="151">
        <v>3779</v>
      </c>
      <c r="J27" s="151">
        <v>5524</v>
      </c>
      <c r="K27" s="151">
        <v>3210</v>
      </c>
      <c r="L27" s="151">
        <v>3522</v>
      </c>
      <c r="M27" s="151">
        <v>3576</v>
      </c>
      <c r="N27" s="151">
        <v>1630</v>
      </c>
      <c r="O27" s="151">
        <v>2702</v>
      </c>
      <c r="P27" s="41">
        <v>5013</v>
      </c>
      <c r="Q27" s="230">
        <v>4260</v>
      </c>
      <c r="R27" s="274">
        <v>2287</v>
      </c>
      <c r="S27" s="416">
        <v>4212</v>
      </c>
      <c r="T27" s="12"/>
      <c r="U27" s="465"/>
    </row>
    <row r="28" spans="1:21" x14ac:dyDescent="0.2">
      <c r="A28" t="s">
        <v>444</v>
      </c>
      <c r="B28" t="s">
        <v>7</v>
      </c>
      <c r="C28" t="s">
        <v>8</v>
      </c>
      <c r="D28" s="155" t="s">
        <v>226</v>
      </c>
      <c r="E28" s="151" t="s">
        <v>2</v>
      </c>
      <c r="F28" s="151" t="s">
        <v>2</v>
      </c>
      <c r="G28" s="151" t="s">
        <v>2</v>
      </c>
      <c r="H28" s="151" t="s">
        <v>2</v>
      </c>
      <c r="I28" s="151" t="s">
        <v>2</v>
      </c>
      <c r="J28" s="151" t="s">
        <v>2</v>
      </c>
      <c r="K28" s="151" t="s">
        <v>2</v>
      </c>
      <c r="L28" s="151" t="s">
        <v>2</v>
      </c>
      <c r="M28" s="151">
        <v>11</v>
      </c>
      <c r="N28" s="151">
        <v>85</v>
      </c>
      <c r="O28" s="151">
        <v>119</v>
      </c>
      <c r="P28" s="151">
        <v>126</v>
      </c>
      <c r="Q28" s="231">
        <v>77</v>
      </c>
      <c r="R28" s="274">
        <v>73</v>
      </c>
      <c r="S28" s="7">
        <v>94</v>
      </c>
      <c r="T28" s="12"/>
      <c r="U28" s="465"/>
    </row>
    <row r="29" spans="1:21" x14ac:dyDescent="0.2">
      <c r="A29" t="s">
        <v>444</v>
      </c>
      <c r="B29" t="s">
        <v>7</v>
      </c>
      <c r="C29" t="s">
        <v>8</v>
      </c>
      <c r="D29" s="155" t="s">
        <v>227</v>
      </c>
      <c r="E29" s="151" t="s">
        <v>2</v>
      </c>
      <c r="F29" s="151" t="s">
        <v>2</v>
      </c>
      <c r="G29" s="151" t="s">
        <v>2</v>
      </c>
      <c r="H29" s="151">
        <v>60</v>
      </c>
      <c r="I29" s="151">
        <v>75</v>
      </c>
      <c r="J29" s="151">
        <v>156</v>
      </c>
      <c r="K29" s="151">
        <v>170</v>
      </c>
      <c r="L29" s="151">
        <v>88</v>
      </c>
      <c r="M29" s="151">
        <v>99</v>
      </c>
      <c r="N29" s="151">
        <v>142</v>
      </c>
      <c r="O29" s="151">
        <v>204</v>
      </c>
      <c r="P29" s="151">
        <v>99</v>
      </c>
      <c r="Q29" s="231">
        <v>82</v>
      </c>
      <c r="R29" s="274">
        <v>146</v>
      </c>
      <c r="S29" s="7">
        <v>199</v>
      </c>
      <c r="T29" s="12"/>
      <c r="U29" s="465"/>
    </row>
    <row r="30" spans="1:21" x14ac:dyDescent="0.2">
      <c r="A30" t="s">
        <v>444</v>
      </c>
      <c r="B30" t="s">
        <v>7</v>
      </c>
      <c r="C30" t="s">
        <v>8</v>
      </c>
      <c r="D30" s="430" t="s">
        <v>705</v>
      </c>
      <c r="E30" s="151">
        <v>337</v>
      </c>
      <c r="F30" s="151">
        <v>32</v>
      </c>
      <c r="G30" s="151">
        <v>23</v>
      </c>
      <c r="H30" s="151">
        <v>75</v>
      </c>
      <c r="I30" s="151">
        <v>96</v>
      </c>
      <c r="J30" s="151">
        <v>803</v>
      </c>
      <c r="K30" s="151">
        <v>1686</v>
      </c>
      <c r="L30" s="151">
        <v>1140</v>
      </c>
      <c r="M30" s="151">
        <v>959</v>
      </c>
      <c r="N30" s="151">
        <v>1260</v>
      </c>
      <c r="O30" s="151">
        <v>798</v>
      </c>
      <c r="P30" s="41">
        <v>1658</v>
      </c>
      <c r="Q30" s="230">
        <v>7094</v>
      </c>
      <c r="R30" s="274">
        <v>5856</v>
      </c>
      <c r="S30" s="416">
        <v>3684</v>
      </c>
      <c r="T30" s="12"/>
      <c r="U30" s="465"/>
    </row>
    <row r="31" spans="1:21" x14ac:dyDescent="0.2">
      <c r="A31" t="s">
        <v>444</v>
      </c>
      <c r="B31" t="s">
        <v>7</v>
      </c>
      <c r="C31" t="s">
        <v>8</v>
      </c>
      <c r="D31" s="430" t="s">
        <v>706</v>
      </c>
      <c r="E31" s="151">
        <v>2895</v>
      </c>
      <c r="F31" s="151">
        <v>2628</v>
      </c>
      <c r="G31" s="151">
        <v>726</v>
      </c>
      <c r="H31" s="151">
        <v>384</v>
      </c>
      <c r="I31" s="151">
        <v>440</v>
      </c>
      <c r="J31" s="151">
        <v>561</v>
      </c>
      <c r="K31" s="151">
        <v>447</v>
      </c>
      <c r="L31" s="151">
        <v>100</v>
      </c>
      <c r="M31" s="151">
        <v>63</v>
      </c>
      <c r="N31" s="151">
        <v>273</v>
      </c>
      <c r="O31" s="151">
        <v>654</v>
      </c>
      <c r="P31">
        <v>566</v>
      </c>
      <c r="Q31" s="231">
        <v>247</v>
      </c>
      <c r="R31" s="274">
        <v>213</v>
      </c>
      <c r="S31" s="416">
        <v>1670</v>
      </c>
      <c r="T31" s="12"/>
      <c r="U31" s="465"/>
    </row>
    <row r="32" spans="1:21" s="4" customFormat="1" x14ac:dyDescent="0.2">
      <c r="A32" t="s">
        <v>444</v>
      </c>
      <c r="B32" t="s">
        <v>7</v>
      </c>
      <c r="C32" t="s">
        <v>8</v>
      </c>
      <c r="D32" s="155" t="s">
        <v>228</v>
      </c>
      <c r="E32" s="151">
        <v>58</v>
      </c>
      <c r="F32" s="151">
        <v>189</v>
      </c>
      <c r="G32" s="151">
        <v>175</v>
      </c>
      <c r="H32" s="151">
        <v>184</v>
      </c>
      <c r="I32" s="151">
        <v>254</v>
      </c>
      <c r="J32" s="151">
        <v>747</v>
      </c>
      <c r="K32" s="151">
        <v>1013</v>
      </c>
      <c r="L32" s="151">
        <v>935</v>
      </c>
      <c r="M32" s="151">
        <v>481</v>
      </c>
      <c r="N32" s="151">
        <v>539</v>
      </c>
      <c r="O32" s="151">
        <v>244</v>
      </c>
      <c r="P32" s="151">
        <v>453</v>
      </c>
      <c r="Q32" s="231">
        <v>296</v>
      </c>
      <c r="R32" s="274">
        <v>231</v>
      </c>
      <c r="S32" s="7">
        <v>9</v>
      </c>
      <c r="T32" s="466"/>
      <c r="U32" s="465"/>
    </row>
    <row r="33" spans="1:22" x14ac:dyDescent="0.2">
      <c r="A33" t="s">
        <v>444</v>
      </c>
      <c r="B33" t="s">
        <v>98</v>
      </c>
      <c r="C33" t="s">
        <v>460</v>
      </c>
      <c r="D33" s="430" t="s">
        <v>421</v>
      </c>
      <c r="E33" s="2" t="s">
        <v>2</v>
      </c>
      <c r="F33" s="2" t="s">
        <v>2</v>
      </c>
      <c r="G33" s="2" t="s">
        <v>2</v>
      </c>
      <c r="H33" s="151">
        <v>316</v>
      </c>
      <c r="I33" s="2" t="s">
        <v>2</v>
      </c>
      <c r="J33" s="151">
        <v>19</v>
      </c>
      <c r="K33" s="151">
        <v>34</v>
      </c>
      <c r="L33" s="151">
        <v>1</v>
      </c>
      <c r="M33" s="151" t="s">
        <v>2</v>
      </c>
      <c r="N33" s="151" t="s">
        <v>2</v>
      </c>
      <c r="O33" s="151">
        <v>11</v>
      </c>
      <c r="P33" s="151" t="s">
        <v>2</v>
      </c>
      <c r="Q33" s="151" t="s">
        <v>2</v>
      </c>
      <c r="R33" s="277" t="s">
        <v>2</v>
      </c>
      <c r="S33" s="296" t="s">
        <v>2</v>
      </c>
      <c r="T33" s="12"/>
      <c r="U33" s="6"/>
      <c r="V33" s="12"/>
    </row>
    <row r="34" spans="1:22" x14ac:dyDescent="0.2">
      <c r="A34" s="3" t="s">
        <v>444</v>
      </c>
      <c r="B34" s="3" t="s">
        <v>412</v>
      </c>
      <c r="C34" s="402" t="s">
        <v>368</v>
      </c>
      <c r="D34" s="432" t="s">
        <v>421</v>
      </c>
      <c r="E34" s="151">
        <v>92</v>
      </c>
      <c r="F34" s="151">
        <v>105</v>
      </c>
      <c r="G34" s="151" t="s">
        <v>2</v>
      </c>
      <c r="H34" s="151" t="s">
        <v>2</v>
      </c>
      <c r="I34" s="151">
        <v>30</v>
      </c>
      <c r="J34" s="151" t="s">
        <v>2</v>
      </c>
      <c r="K34" s="151">
        <v>865</v>
      </c>
      <c r="L34" s="151">
        <v>13</v>
      </c>
      <c r="M34" s="151" t="s">
        <v>2</v>
      </c>
      <c r="N34" s="151">
        <v>23</v>
      </c>
      <c r="O34" s="151">
        <v>59</v>
      </c>
      <c r="P34" s="151">
        <v>31</v>
      </c>
      <c r="Q34" s="297">
        <v>244</v>
      </c>
      <c r="R34" s="277">
        <v>273</v>
      </c>
      <c r="S34" s="296" t="s">
        <v>2</v>
      </c>
      <c r="T34" s="296"/>
      <c r="U34" s="6"/>
      <c r="V34" s="12"/>
    </row>
    <row r="35" spans="1:22" x14ac:dyDescent="0.2">
      <c r="A35" s="402" t="s">
        <v>444</v>
      </c>
      <c r="B35" s="402" t="s">
        <v>412</v>
      </c>
      <c r="C35" s="402" t="s">
        <v>356</v>
      </c>
      <c r="D35" s="433" t="s">
        <v>421</v>
      </c>
      <c r="E35" s="267" t="s">
        <v>2</v>
      </c>
      <c r="F35" s="267" t="s">
        <v>2</v>
      </c>
      <c r="G35" s="267" t="s">
        <v>2</v>
      </c>
      <c r="H35" s="267" t="s">
        <v>2</v>
      </c>
      <c r="I35" s="267" t="s">
        <v>2</v>
      </c>
      <c r="J35" s="267" t="s">
        <v>2</v>
      </c>
      <c r="K35" s="267" t="s">
        <v>2</v>
      </c>
      <c r="L35" s="267" t="s">
        <v>2</v>
      </c>
      <c r="M35" s="267" t="s">
        <v>2</v>
      </c>
      <c r="N35" s="267" t="s">
        <v>2</v>
      </c>
      <c r="O35" s="267">
        <v>4</v>
      </c>
      <c r="P35" s="267" t="s">
        <v>2</v>
      </c>
      <c r="Q35" s="267">
        <v>71</v>
      </c>
      <c r="R35" s="403">
        <v>273</v>
      </c>
      <c r="S35" s="296">
        <v>368</v>
      </c>
      <c r="T35" s="12"/>
      <c r="U35" s="6"/>
      <c r="V35" s="12"/>
    </row>
    <row r="36" spans="1:22" x14ac:dyDescent="0.2">
      <c r="A36" s="3" t="s">
        <v>444</v>
      </c>
      <c r="B36" s="3" t="s">
        <v>412</v>
      </c>
      <c r="C36" s="402" t="s">
        <v>365</v>
      </c>
      <c r="D36" s="432" t="s">
        <v>421</v>
      </c>
      <c r="E36" s="151">
        <v>2</v>
      </c>
      <c r="F36" s="151" t="s">
        <v>2</v>
      </c>
      <c r="G36" s="151" t="s">
        <v>2</v>
      </c>
      <c r="H36" s="151" t="s">
        <v>2</v>
      </c>
      <c r="I36" s="151">
        <v>1</v>
      </c>
      <c r="J36" s="151">
        <v>1</v>
      </c>
      <c r="K36" s="151">
        <v>1</v>
      </c>
      <c r="L36" s="151">
        <v>1</v>
      </c>
      <c r="M36" s="151" t="s">
        <v>2</v>
      </c>
      <c r="N36" s="151" t="s">
        <v>2</v>
      </c>
      <c r="O36" s="151">
        <v>6</v>
      </c>
      <c r="P36" s="151" t="s">
        <v>2</v>
      </c>
      <c r="Q36" s="297">
        <v>5</v>
      </c>
      <c r="R36" s="273">
        <v>10</v>
      </c>
      <c r="S36" s="296" t="s">
        <v>2</v>
      </c>
      <c r="T36" s="296"/>
      <c r="U36" s="464"/>
      <c r="V36" s="12"/>
    </row>
    <row r="37" spans="1:22" x14ac:dyDescent="0.2">
      <c r="A37" t="s">
        <v>444</v>
      </c>
      <c r="B37" t="s">
        <v>412</v>
      </c>
      <c r="C37" t="s">
        <v>5</v>
      </c>
      <c r="D37" s="432" t="s">
        <v>421</v>
      </c>
      <c r="E37" s="151">
        <v>5</v>
      </c>
      <c r="F37" s="151" t="s">
        <v>2</v>
      </c>
      <c r="G37" s="151" t="s">
        <v>2</v>
      </c>
      <c r="H37" s="151" t="s">
        <v>2</v>
      </c>
      <c r="I37" s="151">
        <v>75</v>
      </c>
      <c r="J37" s="151" t="s">
        <v>2</v>
      </c>
      <c r="K37" s="151" t="s">
        <v>2</v>
      </c>
      <c r="L37" s="151" t="s">
        <v>2</v>
      </c>
      <c r="M37" s="151" t="s">
        <v>2</v>
      </c>
      <c r="N37" s="151" t="s">
        <v>2</v>
      </c>
      <c r="O37" s="151" t="s">
        <v>2</v>
      </c>
      <c r="P37" s="151" t="s">
        <v>2</v>
      </c>
      <c r="Q37" s="2">
        <v>84</v>
      </c>
      <c r="R37" s="276" t="s">
        <v>2</v>
      </c>
      <c r="S37" s="296">
        <v>200</v>
      </c>
      <c r="T37" s="12"/>
      <c r="U37" s="464"/>
      <c r="V37" s="12"/>
    </row>
    <row r="38" spans="1:22" x14ac:dyDescent="0.2">
      <c r="A38" s="3" t="s">
        <v>444</v>
      </c>
      <c r="B38" s="3" t="s">
        <v>412</v>
      </c>
      <c r="C38" s="402" t="s">
        <v>366</v>
      </c>
      <c r="D38" s="432" t="s">
        <v>421</v>
      </c>
      <c r="E38" s="151" t="s">
        <v>2</v>
      </c>
      <c r="F38" s="151" t="s">
        <v>2</v>
      </c>
      <c r="G38" s="151" t="s">
        <v>2</v>
      </c>
      <c r="H38" s="151" t="s">
        <v>2</v>
      </c>
      <c r="I38" s="151" t="s">
        <v>2</v>
      </c>
      <c r="J38" s="151" t="s">
        <v>2</v>
      </c>
      <c r="K38" s="151" t="s">
        <v>2</v>
      </c>
      <c r="L38" s="151" t="s">
        <v>2</v>
      </c>
      <c r="M38" s="151" t="s">
        <v>2</v>
      </c>
      <c r="N38" s="151" t="s">
        <v>2</v>
      </c>
      <c r="O38" s="151" t="s">
        <v>2</v>
      </c>
      <c r="P38" s="151">
        <v>2</v>
      </c>
      <c r="Q38" s="151" t="s">
        <v>2</v>
      </c>
      <c r="R38" s="277">
        <v>235</v>
      </c>
      <c r="S38" s="296" t="s">
        <v>2</v>
      </c>
      <c r="T38" s="296"/>
      <c r="U38" s="464"/>
      <c r="V38" s="12"/>
    </row>
    <row r="39" spans="1:22" x14ac:dyDescent="0.2">
      <c r="A39" t="s">
        <v>444</v>
      </c>
      <c r="B39" t="s">
        <v>412</v>
      </c>
      <c r="C39" t="s">
        <v>4</v>
      </c>
      <c r="D39" s="432" t="s">
        <v>421</v>
      </c>
      <c r="E39" s="151" t="s">
        <v>2</v>
      </c>
      <c r="F39" s="151" t="s">
        <v>2</v>
      </c>
      <c r="G39" s="151" t="s">
        <v>2</v>
      </c>
      <c r="H39" s="151">
        <v>28</v>
      </c>
      <c r="I39" s="151">
        <v>87</v>
      </c>
      <c r="J39" s="151">
        <v>167</v>
      </c>
      <c r="K39" s="151">
        <v>252</v>
      </c>
      <c r="L39" s="151">
        <v>58</v>
      </c>
      <c r="M39" s="151">
        <v>189</v>
      </c>
      <c r="N39" s="151">
        <v>76</v>
      </c>
      <c r="O39" s="151">
        <v>465</v>
      </c>
      <c r="P39" s="41">
        <v>113</v>
      </c>
      <c r="Q39" s="2" t="s">
        <v>2</v>
      </c>
      <c r="R39" s="276" t="s">
        <v>2</v>
      </c>
      <c r="S39" s="296" t="s">
        <v>2</v>
      </c>
      <c r="T39" s="296"/>
      <c r="U39" s="266"/>
      <c r="V39" s="12"/>
    </row>
    <row r="40" spans="1:22" x14ac:dyDescent="0.2">
      <c r="A40" s="3" t="s">
        <v>444</v>
      </c>
      <c r="B40" s="3" t="s">
        <v>412</v>
      </c>
      <c r="C40" s="402" t="s">
        <v>105</v>
      </c>
      <c r="D40" s="432" t="s">
        <v>421</v>
      </c>
      <c r="E40" s="151" t="s">
        <v>2</v>
      </c>
      <c r="F40" s="151">
        <v>285</v>
      </c>
      <c r="G40" s="151">
        <v>15</v>
      </c>
      <c r="H40" s="151">
        <v>15</v>
      </c>
      <c r="I40" s="151">
        <v>20</v>
      </c>
      <c r="J40" s="151">
        <v>170</v>
      </c>
      <c r="K40" s="151">
        <v>505</v>
      </c>
      <c r="L40" s="151">
        <v>130</v>
      </c>
      <c r="M40" s="151">
        <v>588</v>
      </c>
      <c r="N40" s="151">
        <v>542</v>
      </c>
      <c r="O40" s="151">
        <v>901</v>
      </c>
      <c r="P40" s="151">
        <v>588</v>
      </c>
      <c r="Q40" s="2">
        <v>422</v>
      </c>
      <c r="R40" s="277">
        <v>946</v>
      </c>
      <c r="S40" s="296">
        <v>673</v>
      </c>
      <c r="T40" s="12"/>
      <c r="U40" s="6"/>
      <c r="V40" s="12"/>
    </row>
    <row r="41" spans="1:22" s="149" customFormat="1" x14ac:dyDescent="0.2">
      <c r="A41" t="s">
        <v>444</v>
      </c>
      <c r="B41" t="s">
        <v>412</v>
      </c>
      <c r="C41" t="s">
        <v>459</v>
      </c>
      <c r="D41" s="432" t="s">
        <v>421</v>
      </c>
      <c r="E41" s="151">
        <v>177</v>
      </c>
      <c r="F41" s="151">
        <v>45</v>
      </c>
      <c r="G41" s="151">
        <v>453</v>
      </c>
      <c r="H41" s="151">
        <v>377</v>
      </c>
      <c r="I41" s="151">
        <v>481</v>
      </c>
      <c r="J41" s="151">
        <v>933</v>
      </c>
      <c r="K41" s="151">
        <v>1823</v>
      </c>
      <c r="L41" s="151">
        <v>1320</v>
      </c>
      <c r="M41" s="151">
        <v>510</v>
      </c>
      <c r="N41" s="151">
        <v>276</v>
      </c>
      <c r="O41" s="151">
        <v>95</v>
      </c>
      <c r="P41" s="151">
        <v>535</v>
      </c>
      <c r="Q41" s="151">
        <v>2421</v>
      </c>
      <c r="R41" s="277">
        <v>860</v>
      </c>
      <c r="S41" s="137">
        <v>1271</v>
      </c>
      <c r="T41" s="159"/>
      <c r="U41" s="6"/>
      <c r="V41" s="159"/>
    </row>
    <row r="42" spans="1:22" x14ac:dyDescent="0.2">
      <c r="A42" t="s">
        <v>444</v>
      </c>
      <c r="B42" t="s">
        <v>412</v>
      </c>
      <c r="C42" s="149" t="s">
        <v>99</v>
      </c>
      <c r="D42" s="432" t="s">
        <v>421</v>
      </c>
      <c r="E42" s="151" t="s">
        <v>2</v>
      </c>
      <c r="F42" s="151">
        <v>122</v>
      </c>
      <c r="G42" s="151">
        <v>90</v>
      </c>
      <c r="H42" s="151">
        <v>52</v>
      </c>
      <c r="I42" s="151" t="s">
        <v>2</v>
      </c>
      <c r="J42" s="151">
        <v>19</v>
      </c>
      <c r="K42" s="151">
        <v>15</v>
      </c>
      <c r="L42" s="151">
        <v>24</v>
      </c>
      <c r="M42" s="151" t="s">
        <v>2</v>
      </c>
      <c r="N42" s="151" t="s">
        <v>2</v>
      </c>
      <c r="O42" s="151">
        <v>4</v>
      </c>
      <c r="P42" s="151" t="s">
        <v>2</v>
      </c>
      <c r="Q42" s="2" t="s">
        <v>2</v>
      </c>
      <c r="R42" s="276" t="s">
        <v>2</v>
      </c>
      <c r="S42" s="296">
        <v>3</v>
      </c>
      <c r="T42" s="12"/>
      <c r="U42" s="464"/>
      <c r="V42" s="12"/>
    </row>
    <row r="43" spans="1:22" x14ac:dyDescent="0.2">
      <c r="A43" s="3" t="s">
        <v>63</v>
      </c>
      <c r="B43" s="3" t="s">
        <v>63</v>
      </c>
      <c r="C43" t="s">
        <v>267</v>
      </c>
      <c r="D43" s="155" t="s">
        <v>421</v>
      </c>
      <c r="E43" s="151">
        <v>103</v>
      </c>
      <c r="F43" s="151">
        <v>120</v>
      </c>
      <c r="G43" s="151">
        <v>102</v>
      </c>
      <c r="H43" s="151">
        <v>212</v>
      </c>
      <c r="I43" s="151">
        <v>120</v>
      </c>
      <c r="J43" s="151">
        <v>128</v>
      </c>
      <c r="K43" s="151">
        <v>165</v>
      </c>
      <c r="L43" s="151">
        <v>194</v>
      </c>
      <c r="M43" s="151">
        <v>95</v>
      </c>
      <c r="N43" s="151">
        <v>138</v>
      </c>
      <c r="O43" s="151">
        <v>213</v>
      </c>
      <c r="P43" s="41">
        <v>230</v>
      </c>
      <c r="Q43">
        <v>247</v>
      </c>
      <c r="R43" s="277">
        <v>173</v>
      </c>
      <c r="S43" s="296">
        <v>17</v>
      </c>
      <c r="T43" s="12"/>
      <c r="U43" s="6"/>
    </row>
    <row r="44" spans="1:22" x14ac:dyDescent="0.2">
      <c r="A44" s="3" t="s">
        <v>63</v>
      </c>
      <c r="B44" s="3" t="s">
        <v>63</v>
      </c>
      <c r="C44" t="s">
        <v>266</v>
      </c>
      <c r="D44" s="155" t="s">
        <v>421</v>
      </c>
      <c r="E44" s="151">
        <v>802</v>
      </c>
      <c r="F44" s="151">
        <v>573</v>
      </c>
      <c r="G44" s="151">
        <v>530</v>
      </c>
      <c r="H44" s="151">
        <v>518</v>
      </c>
      <c r="I44" s="151">
        <v>545</v>
      </c>
      <c r="J44" s="151">
        <v>568</v>
      </c>
      <c r="K44" s="151">
        <v>487</v>
      </c>
      <c r="L44" s="151">
        <v>626</v>
      </c>
      <c r="M44" s="151">
        <v>718</v>
      </c>
      <c r="N44" s="151">
        <v>547</v>
      </c>
      <c r="O44" s="151">
        <v>586</v>
      </c>
      <c r="P44" s="41">
        <v>606</v>
      </c>
      <c r="Q44">
        <v>697</v>
      </c>
      <c r="R44" s="277">
        <v>796</v>
      </c>
      <c r="S44" s="232">
        <v>820</v>
      </c>
      <c r="T44" s="12"/>
      <c r="U44" s="6"/>
    </row>
    <row r="45" spans="1:22" x14ac:dyDescent="0.2">
      <c r="A45" s="3" t="s">
        <v>63</v>
      </c>
      <c r="B45" s="3" t="s">
        <v>63</v>
      </c>
      <c r="C45" s="3" t="s">
        <v>458</v>
      </c>
      <c r="D45" s="155" t="s">
        <v>421</v>
      </c>
      <c r="E45" s="151">
        <v>21</v>
      </c>
      <c r="F45" s="151">
        <v>35</v>
      </c>
      <c r="G45" s="151">
        <v>93</v>
      </c>
      <c r="H45" s="151">
        <v>187</v>
      </c>
      <c r="I45" s="151">
        <v>227</v>
      </c>
      <c r="J45" s="151">
        <v>275</v>
      </c>
      <c r="K45" s="151">
        <v>474</v>
      </c>
      <c r="L45" s="151">
        <v>453</v>
      </c>
      <c r="M45" s="151">
        <v>492</v>
      </c>
      <c r="N45" s="151">
        <v>474</v>
      </c>
      <c r="O45" s="151">
        <v>48</v>
      </c>
      <c r="P45" s="41">
        <v>30</v>
      </c>
      <c r="Q45">
        <v>53</v>
      </c>
      <c r="R45" s="277">
        <v>51</v>
      </c>
      <c r="S45" s="296">
        <v>57</v>
      </c>
      <c r="T45" s="12"/>
      <c r="U45" s="6"/>
    </row>
    <row r="46" spans="1:22" x14ac:dyDescent="0.2">
      <c r="A46" s="3" t="s">
        <v>63</v>
      </c>
      <c r="B46" s="3" t="s">
        <v>63</v>
      </c>
      <c r="C46" s="3" t="s">
        <v>65</v>
      </c>
      <c r="D46" s="155" t="s">
        <v>421</v>
      </c>
      <c r="E46" s="151">
        <v>16</v>
      </c>
      <c r="F46" s="151">
        <v>32</v>
      </c>
      <c r="G46" s="151">
        <v>33</v>
      </c>
      <c r="H46" s="151">
        <v>42</v>
      </c>
      <c r="I46" s="151">
        <v>46</v>
      </c>
      <c r="J46" s="151">
        <v>37</v>
      </c>
      <c r="K46" s="151">
        <v>39</v>
      </c>
      <c r="L46" s="151">
        <v>34</v>
      </c>
      <c r="M46" s="151">
        <v>40</v>
      </c>
      <c r="N46" s="151">
        <v>34</v>
      </c>
      <c r="O46" s="151">
        <v>36</v>
      </c>
      <c r="P46" s="41">
        <v>38</v>
      </c>
      <c r="Q46">
        <v>39</v>
      </c>
      <c r="R46" s="277">
        <v>40</v>
      </c>
      <c r="S46" s="296">
        <v>76</v>
      </c>
      <c r="T46" s="12"/>
      <c r="U46" s="464"/>
    </row>
    <row r="47" spans="1:22" x14ac:dyDescent="0.2">
      <c r="A47" s="3" t="s">
        <v>63</v>
      </c>
      <c r="B47" s="3" t="s">
        <v>63</v>
      </c>
      <c r="C47" t="s">
        <v>64</v>
      </c>
      <c r="D47" s="155" t="s">
        <v>421</v>
      </c>
      <c r="E47" s="151">
        <v>121</v>
      </c>
      <c r="F47" s="151">
        <v>166</v>
      </c>
      <c r="G47" s="151">
        <v>254</v>
      </c>
      <c r="H47" s="151">
        <v>308</v>
      </c>
      <c r="I47" s="151">
        <v>199</v>
      </c>
      <c r="J47" s="151">
        <v>182</v>
      </c>
      <c r="K47" s="151">
        <v>193</v>
      </c>
      <c r="L47" s="151">
        <v>258</v>
      </c>
      <c r="M47" s="151">
        <v>240</v>
      </c>
      <c r="N47" s="151">
        <v>214</v>
      </c>
      <c r="O47" s="151">
        <v>250</v>
      </c>
      <c r="P47" s="41">
        <v>299</v>
      </c>
      <c r="Q47">
        <v>306</v>
      </c>
      <c r="R47" s="277">
        <v>201</v>
      </c>
      <c r="S47" s="296">
        <v>284</v>
      </c>
      <c r="T47" s="12"/>
      <c r="U47" s="6"/>
    </row>
    <row r="48" spans="1:22" x14ac:dyDescent="0.2">
      <c r="A48" t="s">
        <v>58</v>
      </c>
      <c r="B48" t="s">
        <v>58</v>
      </c>
      <c r="C48" t="s">
        <v>59</v>
      </c>
      <c r="D48" s="155" t="s">
        <v>421</v>
      </c>
      <c r="E48" s="151" t="s">
        <v>2</v>
      </c>
      <c r="F48" s="151" t="s">
        <v>2</v>
      </c>
      <c r="G48" s="151" t="s">
        <v>2</v>
      </c>
      <c r="H48" s="151">
        <v>1</v>
      </c>
      <c r="I48" s="151">
        <v>6</v>
      </c>
      <c r="J48" s="151">
        <v>5</v>
      </c>
      <c r="K48" s="151">
        <v>5</v>
      </c>
      <c r="L48" s="151">
        <v>9</v>
      </c>
      <c r="M48" s="151">
        <v>12</v>
      </c>
      <c r="N48" s="151">
        <v>12</v>
      </c>
      <c r="O48" s="151">
        <v>4</v>
      </c>
      <c r="P48" s="41">
        <v>4</v>
      </c>
      <c r="Q48" s="2">
        <v>4</v>
      </c>
      <c r="R48" s="274">
        <v>4</v>
      </c>
      <c r="S48" s="469">
        <v>4</v>
      </c>
      <c r="T48" s="232"/>
      <c r="U48" s="464"/>
    </row>
    <row r="49" spans="1:21" x14ac:dyDescent="0.2">
      <c r="A49" t="s">
        <v>58</v>
      </c>
      <c r="B49" t="s">
        <v>58</v>
      </c>
      <c r="C49" t="s">
        <v>60</v>
      </c>
      <c r="D49" s="155" t="s">
        <v>421</v>
      </c>
      <c r="E49" s="151" t="s">
        <v>2</v>
      </c>
      <c r="F49" s="151">
        <v>2</v>
      </c>
      <c r="G49" s="151">
        <v>2</v>
      </c>
      <c r="H49" s="151">
        <v>2</v>
      </c>
      <c r="I49" s="151">
        <v>2</v>
      </c>
      <c r="J49" s="151">
        <v>2</v>
      </c>
      <c r="K49" s="151">
        <v>3</v>
      </c>
      <c r="L49" s="151">
        <v>3</v>
      </c>
      <c r="M49" s="151">
        <v>3</v>
      </c>
      <c r="N49" s="151">
        <v>3</v>
      </c>
      <c r="O49" s="151">
        <v>3</v>
      </c>
      <c r="P49" s="41">
        <v>3</v>
      </c>
      <c r="Q49" s="2">
        <v>3</v>
      </c>
      <c r="R49" s="274">
        <v>4</v>
      </c>
      <c r="S49" s="469">
        <v>5</v>
      </c>
      <c r="T49" s="296"/>
      <c r="U49" s="464"/>
    </row>
    <row r="50" spans="1:21" x14ac:dyDescent="0.2">
      <c r="A50" t="s">
        <v>58</v>
      </c>
      <c r="B50" t="s">
        <v>58</v>
      </c>
      <c r="C50" t="s">
        <v>61</v>
      </c>
      <c r="D50" s="155" t="s">
        <v>421</v>
      </c>
      <c r="E50" s="151">
        <v>35</v>
      </c>
      <c r="F50" s="151">
        <v>37</v>
      </c>
      <c r="G50" s="151">
        <v>36</v>
      </c>
      <c r="H50" s="151">
        <v>37</v>
      </c>
      <c r="I50" s="151">
        <v>37</v>
      </c>
      <c r="J50" s="151">
        <v>39</v>
      </c>
      <c r="K50" s="151">
        <v>2</v>
      </c>
      <c r="L50" s="151">
        <v>4</v>
      </c>
      <c r="M50" s="151">
        <v>4</v>
      </c>
      <c r="N50" s="151">
        <v>4</v>
      </c>
      <c r="O50" s="151">
        <v>4</v>
      </c>
      <c r="P50" s="41">
        <v>3</v>
      </c>
      <c r="Q50" s="2">
        <v>5</v>
      </c>
      <c r="R50" s="274">
        <v>5</v>
      </c>
      <c r="S50" s="469">
        <v>24</v>
      </c>
      <c r="T50" s="296"/>
      <c r="U50" s="464"/>
    </row>
    <row r="51" spans="1:21" x14ac:dyDescent="0.2">
      <c r="A51" t="s">
        <v>58</v>
      </c>
      <c r="B51" t="s">
        <v>58</v>
      </c>
      <c r="C51" s="3" t="s">
        <v>457</v>
      </c>
      <c r="D51" s="155" t="s">
        <v>421</v>
      </c>
      <c r="E51" s="151">
        <v>6</v>
      </c>
      <c r="F51" s="151" t="s">
        <v>2</v>
      </c>
      <c r="G51" s="151">
        <v>3</v>
      </c>
      <c r="H51" s="151">
        <v>5</v>
      </c>
      <c r="I51" s="151">
        <v>3</v>
      </c>
      <c r="J51" s="151">
        <v>3</v>
      </c>
      <c r="K51" s="151">
        <v>3</v>
      </c>
      <c r="L51" s="151">
        <v>4</v>
      </c>
      <c r="M51" s="151">
        <v>3</v>
      </c>
      <c r="N51" s="151">
        <v>3</v>
      </c>
      <c r="O51" s="151">
        <v>3</v>
      </c>
      <c r="P51" s="41">
        <v>3</v>
      </c>
      <c r="Q51" s="2" t="s">
        <v>2</v>
      </c>
      <c r="R51" s="276" t="s">
        <v>2</v>
      </c>
      <c r="S51" s="276" t="s">
        <v>2</v>
      </c>
      <c r="T51" s="296"/>
      <c r="U51" s="464"/>
    </row>
    <row r="52" spans="1:21" x14ac:dyDescent="0.2">
      <c r="A52" t="s">
        <v>58</v>
      </c>
      <c r="B52" t="s">
        <v>58</v>
      </c>
      <c r="C52" t="s">
        <v>62</v>
      </c>
      <c r="D52" s="155" t="s">
        <v>421</v>
      </c>
      <c r="E52" s="151">
        <v>4</v>
      </c>
      <c r="F52" s="151">
        <v>3</v>
      </c>
      <c r="G52" s="151">
        <v>4</v>
      </c>
      <c r="H52" s="151">
        <v>4</v>
      </c>
      <c r="I52" s="151">
        <v>5</v>
      </c>
      <c r="J52" s="151">
        <v>6</v>
      </c>
      <c r="K52" s="151">
        <v>6</v>
      </c>
      <c r="L52" s="151">
        <v>6</v>
      </c>
      <c r="M52" s="151">
        <v>7</v>
      </c>
      <c r="N52" s="151">
        <v>8</v>
      </c>
      <c r="O52" s="151">
        <v>8</v>
      </c>
      <c r="P52" s="41">
        <v>8</v>
      </c>
      <c r="Q52" s="2">
        <v>8</v>
      </c>
      <c r="R52" s="274">
        <v>8</v>
      </c>
      <c r="S52" s="469">
        <v>6</v>
      </c>
      <c r="T52" s="296"/>
      <c r="U52" s="6"/>
    </row>
    <row r="53" spans="1:21" x14ac:dyDescent="0.2">
      <c r="A53" t="s">
        <v>106</v>
      </c>
      <c r="B53" t="s">
        <v>106</v>
      </c>
      <c r="C53" t="s">
        <v>19</v>
      </c>
      <c r="D53" s="430" t="s">
        <v>421</v>
      </c>
      <c r="E53" s="151" t="s">
        <v>2</v>
      </c>
      <c r="F53" s="151" t="s">
        <v>2</v>
      </c>
      <c r="G53" s="151">
        <v>5</v>
      </c>
      <c r="H53" s="151">
        <v>14</v>
      </c>
      <c r="I53" s="151">
        <v>10</v>
      </c>
      <c r="J53" s="151">
        <v>8</v>
      </c>
      <c r="K53" s="151">
        <v>2</v>
      </c>
      <c r="L53" s="151" t="s">
        <v>2</v>
      </c>
      <c r="M53" s="151">
        <v>1</v>
      </c>
      <c r="N53" s="151">
        <v>3</v>
      </c>
      <c r="O53" s="151">
        <v>51</v>
      </c>
      <c r="P53" s="151">
        <v>99</v>
      </c>
      <c r="Q53" s="151" t="s">
        <v>2</v>
      </c>
      <c r="R53" s="277">
        <v>5</v>
      </c>
      <c r="S53" s="469">
        <v>6</v>
      </c>
    </row>
    <row r="54" spans="1:21" x14ac:dyDescent="0.2">
      <c r="A54" t="s">
        <v>106</v>
      </c>
      <c r="B54" t="s">
        <v>106</v>
      </c>
      <c r="C54" t="s">
        <v>17</v>
      </c>
      <c r="D54" s="430" t="s">
        <v>421</v>
      </c>
      <c r="E54" s="151" t="s">
        <v>2</v>
      </c>
      <c r="F54" s="151" t="s">
        <v>2</v>
      </c>
      <c r="G54" s="151">
        <v>7</v>
      </c>
      <c r="H54" s="151">
        <v>153</v>
      </c>
      <c r="I54" s="151">
        <v>87</v>
      </c>
      <c r="J54" s="151" t="s">
        <v>2</v>
      </c>
      <c r="K54" s="151" t="s">
        <v>2</v>
      </c>
      <c r="L54" s="151" t="s">
        <v>2</v>
      </c>
      <c r="M54" s="151" t="s">
        <v>2</v>
      </c>
      <c r="N54" s="151">
        <v>105</v>
      </c>
      <c r="O54" s="151" t="s">
        <v>2</v>
      </c>
      <c r="P54" s="151" t="s">
        <v>2</v>
      </c>
      <c r="Q54" s="151" t="s">
        <v>2</v>
      </c>
      <c r="R54" s="277" t="s">
        <v>2</v>
      </c>
      <c r="S54" s="277" t="s">
        <v>2</v>
      </c>
    </row>
    <row r="55" spans="1:21" x14ac:dyDescent="0.2">
      <c r="A55" t="s">
        <v>106</v>
      </c>
      <c r="B55" t="s">
        <v>106</v>
      </c>
      <c r="C55" t="s">
        <v>18</v>
      </c>
      <c r="D55" s="430" t="s">
        <v>421</v>
      </c>
      <c r="E55" s="151" t="s">
        <v>2</v>
      </c>
      <c r="F55" s="151" t="s">
        <v>2</v>
      </c>
      <c r="G55" s="151">
        <v>82</v>
      </c>
      <c r="H55" s="151">
        <v>25</v>
      </c>
      <c r="I55" s="151">
        <v>1</v>
      </c>
      <c r="J55" s="151" t="s">
        <v>2</v>
      </c>
      <c r="K55" s="151">
        <v>90</v>
      </c>
      <c r="L55" s="151">
        <v>1</v>
      </c>
      <c r="M55" s="151" t="s">
        <v>2</v>
      </c>
      <c r="N55" s="151" t="s">
        <v>2</v>
      </c>
      <c r="O55" s="151" t="s">
        <v>2</v>
      </c>
      <c r="P55" s="151" t="s">
        <v>2</v>
      </c>
      <c r="Q55" s="151" t="s">
        <v>2</v>
      </c>
      <c r="R55" s="274">
        <v>2</v>
      </c>
      <c r="S55" s="469">
        <v>4</v>
      </c>
    </row>
    <row r="56" spans="1:21" x14ac:dyDescent="0.2">
      <c r="A56" t="s">
        <v>106</v>
      </c>
      <c r="B56" t="s">
        <v>106</v>
      </c>
      <c r="C56" t="s">
        <v>21</v>
      </c>
      <c r="D56" s="430" t="s">
        <v>421</v>
      </c>
      <c r="E56" s="151" t="s">
        <v>2</v>
      </c>
      <c r="F56" s="151" t="s">
        <v>2</v>
      </c>
      <c r="G56" s="151">
        <v>8</v>
      </c>
      <c r="H56" s="151" t="s">
        <v>2</v>
      </c>
      <c r="I56" s="151" t="s">
        <v>2</v>
      </c>
      <c r="J56" s="151" t="s">
        <v>2</v>
      </c>
      <c r="K56" s="151">
        <v>4</v>
      </c>
      <c r="L56" s="151" t="s">
        <v>2</v>
      </c>
      <c r="M56" s="151" t="s">
        <v>2</v>
      </c>
      <c r="N56" s="151" t="s">
        <v>2</v>
      </c>
      <c r="O56" s="151" t="s">
        <v>2</v>
      </c>
      <c r="P56">
        <v>125</v>
      </c>
      <c r="Q56" s="151" t="s">
        <v>2</v>
      </c>
      <c r="R56" s="277" t="s">
        <v>2</v>
      </c>
      <c r="S56" s="277" t="s">
        <v>2</v>
      </c>
    </row>
    <row r="57" spans="1:21" x14ac:dyDescent="0.2">
      <c r="A57" t="s">
        <v>106</v>
      </c>
      <c r="B57" t="s">
        <v>106</v>
      </c>
      <c r="C57" t="s">
        <v>20</v>
      </c>
      <c r="D57" s="430" t="s">
        <v>421</v>
      </c>
      <c r="E57" s="151" t="s">
        <v>2</v>
      </c>
      <c r="F57" s="151" t="s">
        <v>2</v>
      </c>
      <c r="G57" s="151" t="s">
        <v>2</v>
      </c>
      <c r="H57" s="151">
        <v>8</v>
      </c>
      <c r="I57" s="151">
        <v>2</v>
      </c>
      <c r="J57" s="151" t="s">
        <v>2</v>
      </c>
      <c r="K57" s="151" t="s">
        <v>2</v>
      </c>
      <c r="L57" s="151" t="s">
        <v>2</v>
      </c>
      <c r="M57" s="151" t="s">
        <v>2</v>
      </c>
      <c r="N57" s="151" t="s">
        <v>2</v>
      </c>
      <c r="O57" s="151" t="s">
        <v>2</v>
      </c>
      <c r="P57" s="151" t="s">
        <v>2</v>
      </c>
      <c r="Q57" s="151" t="s">
        <v>2</v>
      </c>
      <c r="R57" s="277" t="s">
        <v>2</v>
      </c>
      <c r="S57" s="277" t="s">
        <v>2</v>
      </c>
    </row>
    <row r="58" spans="1:21" x14ac:dyDescent="0.2">
      <c r="A58" t="s">
        <v>66</v>
      </c>
      <c r="B58" t="s">
        <v>66</v>
      </c>
      <c r="C58" s="3" t="s">
        <v>301</v>
      </c>
      <c r="D58" s="155" t="s">
        <v>421</v>
      </c>
      <c r="E58" s="151">
        <v>30</v>
      </c>
      <c r="F58" s="151">
        <v>70</v>
      </c>
      <c r="G58" s="151">
        <v>165</v>
      </c>
      <c r="H58" s="151">
        <v>148</v>
      </c>
      <c r="I58" s="151">
        <v>171</v>
      </c>
      <c r="J58" s="151">
        <v>218</v>
      </c>
      <c r="K58" s="151">
        <v>361</v>
      </c>
      <c r="L58" s="151">
        <v>157</v>
      </c>
      <c r="M58" s="151">
        <v>369</v>
      </c>
      <c r="N58" s="151">
        <v>577</v>
      </c>
      <c r="O58" s="151">
        <v>303</v>
      </c>
      <c r="P58" s="41">
        <v>1712</v>
      </c>
      <c r="Q58" s="3">
        <v>4</v>
      </c>
      <c r="R58" s="274">
        <v>75</v>
      </c>
      <c r="S58">
        <v>33</v>
      </c>
    </row>
    <row r="59" spans="1:21" x14ac:dyDescent="0.2">
      <c r="A59" t="s">
        <v>66</v>
      </c>
      <c r="B59" t="s">
        <v>66</v>
      </c>
      <c r="C59" s="3" t="s">
        <v>67</v>
      </c>
      <c r="D59" s="155" t="s">
        <v>421</v>
      </c>
      <c r="E59" s="151">
        <v>9</v>
      </c>
      <c r="F59" s="151">
        <v>7</v>
      </c>
      <c r="G59" s="151">
        <v>6</v>
      </c>
      <c r="H59" s="151">
        <v>6</v>
      </c>
      <c r="I59" s="151">
        <v>16</v>
      </c>
      <c r="J59" s="151">
        <v>17</v>
      </c>
      <c r="K59" s="151">
        <v>16</v>
      </c>
      <c r="L59" s="151">
        <v>9</v>
      </c>
      <c r="M59" s="151">
        <v>9</v>
      </c>
      <c r="N59" s="151">
        <v>10</v>
      </c>
      <c r="O59" s="151">
        <v>9</v>
      </c>
      <c r="P59" s="41">
        <v>11</v>
      </c>
      <c r="Q59" s="3">
        <v>25</v>
      </c>
      <c r="R59" s="274">
        <v>18</v>
      </c>
      <c r="S59">
        <v>19</v>
      </c>
    </row>
    <row r="60" spans="1:21" x14ac:dyDescent="0.2">
      <c r="A60" t="s">
        <v>66</v>
      </c>
      <c r="B60" t="s">
        <v>66</v>
      </c>
      <c r="C60" t="s">
        <v>71</v>
      </c>
      <c r="D60" s="430" t="s">
        <v>421</v>
      </c>
      <c r="E60" s="151">
        <v>80</v>
      </c>
      <c r="F60" s="151">
        <v>13</v>
      </c>
      <c r="G60" s="151" t="s">
        <v>2</v>
      </c>
      <c r="H60" s="151" t="s">
        <v>2</v>
      </c>
      <c r="I60" s="151">
        <v>4</v>
      </c>
      <c r="J60" s="151">
        <v>3</v>
      </c>
      <c r="K60" s="151">
        <v>6</v>
      </c>
      <c r="L60" s="151">
        <v>15</v>
      </c>
      <c r="M60" s="151">
        <v>12</v>
      </c>
      <c r="N60" s="151">
        <v>15</v>
      </c>
      <c r="O60" s="151">
        <v>16</v>
      </c>
      <c r="P60" s="151">
        <v>104</v>
      </c>
      <c r="Q60" s="3">
        <v>121</v>
      </c>
      <c r="R60" s="274">
        <v>20</v>
      </c>
      <c r="S60" s="151">
        <v>2</v>
      </c>
    </row>
    <row r="61" spans="1:21" x14ac:dyDescent="0.2">
      <c r="A61" t="s">
        <v>66</v>
      </c>
      <c r="B61" t="s">
        <v>66</v>
      </c>
      <c r="C61" s="3" t="s">
        <v>357</v>
      </c>
      <c r="D61" s="155" t="s">
        <v>421</v>
      </c>
      <c r="E61" s="297" t="s">
        <v>2</v>
      </c>
      <c r="F61" s="297" t="s">
        <v>2</v>
      </c>
      <c r="G61" s="297" t="s">
        <v>2</v>
      </c>
      <c r="H61" s="297" t="s">
        <v>2</v>
      </c>
      <c r="I61" s="297" t="s">
        <v>2</v>
      </c>
      <c r="J61" s="297" t="s">
        <v>2</v>
      </c>
      <c r="K61" s="297" t="s">
        <v>2</v>
      </c>
      <c r="L61" s="297" t="s">
        <v>2</v>
      </c>
      <c r="M61" s="297" t="s">
        <v>2</v>
      </c>
      <c r="N61" s="297" t="s">
        <v>2</v>
      </c>
      <c r="O61" s="297" t="s">
        <v>2</v>
      </c>
      <c r="P61" s="297" t="s">
        <v>2</v>
      </c>
      <c r="Q61" s="297" t="s">
        <v>2</v>
      </c>
      <c r="R61" s="274">
        <v>70</v>
      </c>
      <c r="S61" s="297" t="s">
        <v>2</v>
      </c>
    </row>
    <row r="62" spans="1:21" x14ac:dyDescent="0.2">
      <c r="A62" t="s">
        <v>66</v>
      </c>
      <c r="B62" t="s">
        <v>66</v>
      </c>
      <c r="C62" s="3" t="s">
        <v>68</v>
      </c>
      <c r="D62" s="155" t="s">
        <v>421</v>
      </c>
      <c r="E62" s="151">
        <v>4</v>
      </c>
      <c r="F62" s="151">
        <v>4</v>
      </c>
      <c r="G62" s="151">
        <v>7</v>
      </c>
      <c r="H62" s="151">
        <v>32</v>
      </c>
      <c r="I62" s="151">
        <v>54</v>
      </c>
      <c r="J62" s="151">
        <v>65</v>
      </c>
      <c r="K62" s="151">
        <v>66</v>
      </c>
      <c r="L62" s="151">
        <v>58</v>
      </c>
      <c r="M62" s="151">
        <v>156</v>
      </c>
      <c r="N62" s="151">
        <v>203</v>
      </c>
      <c r="O62" s="151">
        <v>190</v>
      </c>
      <c r="P62" s="41">
        <v>210</v>
      </c>
      <c r="Q62" s="3">
        <v>214</v>
      </c>
      <c r="R62" s="274">
        <v>222</v>
      </c>
      <c r="S62">
        <v>269</v>
      </c>
    </row>
    <row r="63" spans="1:21" x14ac:dyDescent="0.2">
      <c r="A63" t="s">
        <v>66</v>
      </c>
      <c r="B63" t="s">
        <v>66</v>
      </c>
      <c r="C63" t="s">
        <v>72</v>
      </c>
      <c r="D63" s="430" t="s">
        <v>421</v>
      </c>
      <c r="E63" s="151">
        <v>16</v>
      </c>
      <c r="F63" s="151">
        <v>14</v>
      </c>
      <c r="G63" s="151">
        <v>150</v>
      </c>
      <c r="H63" s="151" t="s">
        <v>2</v>
      </c>
      <c r="I63" s="151">
        <v>57</v>
      </c>
      <c r="J63" s="151">
        <v>12</v>
      </c>
      <c r="K63" s="151">
        <v>10</v>
      </c>
      <c r="L63" s="151">
        <v>14</v>
      </c>
      <c r="M63" s="151">
        <v>16</v>
      </c>
      <c r="N63" s="151">
        <v>5</v>
      </c>
      <c r="O63" s="151">
        <v>50</v>
      </c>
      <c r="P63" s="151">
        <v>9</v>
      </c>
      <c r="Q63" s="3">
        <v>5</v>
      </c>
      <c r="R63" s="274">
        <v>23</v>
      </c>
      <c r="S63" s="277" t="s">
        <v>2</v>
      </c>
    </row>
    <row r="64" spans="1:21" x14ac:dyDescent="0.2">
      <c r="A64" t="s">
        <v>66</v>
      </c>
      <c r="B64" t="s">
        <v>66</v>
      </c>
      <c r="C64" s="3" t="s">
        <v>288</v>
      </c>
      <c r="D64" s="155" t="s">
        <v>421</v>
      </c>
      <c r="E64" s="151">
        <v>6</v>
      </c>
      <c r="F64" s="151">
        <v>6</v>
      </c>
      <c r="G64" s="151">
        <v>6</v>
      </c>
      <c r="H64" s="151">
        <v>6</v>
      </c>
      <c r="I64" s="151">
        <v>6</v>
      </c>
      <c r="J64" s="151">
        <v>1</v>
      </c>
      <c r="K64" s="151">
        <v>1</v>
      </c>
      <c r="L64" s="151">
        <v>1</v>
      </c>
      <c r="M64" s="151">
        <v>1</v>
      </c>
      <c r="N64" s="151">
        <v>1</v>
      </c>
      <c r="O64" s="151">
        <v>1</v>
      </c>
      <c r="P64" s="41">
        <v>2</v>
      </c>
      <c r="Q64" s="3">
        <v>3</v>
      </c>
      <c r="R64" s="274">
        <v>3</v>
      </c>
      <c r="S64">
        <v>4</v>
      </c>
    </row>
    <row r="65" spans="1:19" x14ac:dyDescent="0.2">
      <c r="A65" t="s">
        <v>66</v>
      </c>
      <c r="B65" t="s">
        <v>66</v>
      </c>
      <c r="C65" s="3" t="s">
        <v>456</v>
      </c>
      <c r="D65" s="430" t="s">
        <v>421</v>
      </c>
      <c r="E65" s="151">
        <v>172</v>
      </c>
      <c r="F65" s="151">
        <v>11</v>
      </c>
      <c r="G65" s="151" t="s">
        <v>2</v>
      </c>
      <c r="H65" s="151">
        <v>56</v>
      </c>
      <c r="I65" s="151" t="s">
        <v>2</v>
      </c>
      <c r="J65" s="151">
        <v>45</v>
      </c>
      <c r="K65" s="151">
        <v>12</v>
      </c>
      <c r="L65" s="151" t="s">
        <v>2</v>
      </c>
      <c r="M65" s="151">
        <v>80</v>
      </c>
      <c r="N65" s="151">
        <v>375</v>
      </c>
      <c r="O65" s="151">
        <v>75</v>
      </c>
      <c r="P65" s="151">
        <v>93</v>
      </c>
      <c r="Q65" s="151" t="s">
        <v>2</v>
      </c>
      <c r="R65" s="277" t="s">
        <v>2</v>
      </c>
      <c r="S65" s="151">
        <v>536</v>
      </c>
    </row>
    <row r="66" spans="1:19" x14ac:dyDescent="0.2">
      <c r="A66" t="s">
        <v>66</v>
      </c>
      <c r="B66" t="s">
        <v>66</v>
      </c>
      <c r="C66" s="3" t="s">
        <v>70</v>
      </c>
      <c r="D66" s="155" t="s">
        <v>302</v>
      </c>
      <c r="E66" s="151" t="s">
        <v>2</v>
      </c>
      <c r="F66" s="151" t="s">
        <v>2</v>
      </c>
      <c r="G66" s="151" t="s">
        <v>2</v>
      </c>
      <c r="H66" s="151" t="s">
        <v>2</v>
      </c>
      <c r="I66" s="151">
        <v>17</v>
      </c>
      <c r="J66" s="151">
        <v>20</v>
      </c>
      <c r="K66" s="151">
        <v>50</v>
      </c>
      <c r="L66" s="151">
        <v>25</v>
      </c>
      <c r="M66" s="151">
        <v>62</v>
      </c>
      <c r="N66" s="151">
        <v>40</v>
      </c>
      <c r="O66" s="151">
        <v>35</v>
      </c>
      <c r="P66" s="41">
        <v>35</v>
      </c>
      <c r="Q66" s="3">
        <v>22</v>
      </c>
      <c r="R66" s="274">
        <v>22</v>
      </c>
      <c r="S66">
        <v>27</v>
      </c>
    </row>
    <row r="67" spans="1:19" x14ac:dyDescent="0.2">
      <c r="A67" t="s">
        <v>66</v>
      </c>
      <c r="B67" t="s">
        <v>66</v>
      </c>
      <c r="C67" s="3" t="s">
        <v>70</v>
      </c>
      <c r="D67" s="155" t="s">
        <v>114</v>
      </c>
      <c r="E67" s="151" t="s">
        <v>2</v>
      </c>
      <c r="F67" s="151" t="s">
        <v>2</v>
      </c>
      <c r="G67" s="151" t="s">
        <v>2</v>
      </c>
      <c r="H67" s="151" t="s">
        <v>2</v>
      </c>
      <c r="I67" s="151">
        <v>61</v>
      </c>
      <c r="J67" s="151" t="s">
        <v>2</v>
      </c>
      <c r="K67" s="151">
        <v>60</v>
      </c>
      <c r="L67" s="151">
        <v>158</v>
      </c>
      <c r="M67" s="151">
        <v>138</v>
      </c>
      <c r="N67" s="151">
        <v>120</v>
      </c>
      <c r="O67" s="151">
        <v>64</v>
      </c>
      <c r="P67" s="151" t="s">
        <v>2</v>
      </c>
      <c r="Q67" s="3">
        <v>77</v>
      </c>
      <c r="R67" s="274">
        <v>114</v>
      </c>
      <c r="S67" s="151">
        <v>53</v>
      </c>
    </row>
    <row r="68" spans="1:19" x14ac:dyDescent="0.2">
      <c r="A68" t="s">
        <v>66</v>
      </c>
      <c r="B68" t="s">
        <v>66</v>
      </c>
      <c r="C68" s="3" t="s">
        <v>70</v>
      </c>
      <c r="D68" s="155" t="s">
        <v>116</v>
      </c>
      <c r="E68" s="151" t="s">
        <v>2</v>
      </c>
      <c r="F68" s="151" t="s">
        <v>2</v>
      </c>
      <c r="G68" s="151" t="s">
        <v>2</v>
      </c>
      <c r="H68" s="151" t="s">
        <v>2</v>
      </c>
      <c r="I68" s="151" t="s">
        <v>2</v>
      </c>
      <c r="J68" s="151" t="s">
        <v>2</v>
      </c>
      <c r="K68" s="151" t="s">
        <v>2</v>
      </c>
      <c r="L68" s="151">
        <v>158</v>
      </c>
      <c r="M68" s="151">
        <v>148</v>
      </c>
      <c r="N68" s="151">
        <v>144</v>
      </c>
      <c r="O68" s="151" t="s">
        <v>2</v>
      </c>
      <c r="P68" s="151" t="s">
        <v>2</v>
      </c>
      <c r="Q68" s="3">
        <v>71</v>
      </c>
      <c r="R68" s="274">
        <v>70</v>
      </c>
      <c r="S68" s="151">
        <v>17</v>
      </c>
    </row>
    <row r="69" spans="1:19" x14ac:dyDescent="0.2">
      <c r="A69" s="3" t="s">
        <v>66</v>
      </c>
      <c r="B69" s="3" t="s">
        <v>66</v>
      </c>
      <c r="C69" s="3" t="s">
        <v>70</v>
      </c>
      <c r="D69" s="155" t="s">
        <v>118</v>
      </c>
      <c r="E69" s="151">
        <v>72</v>
      </c>
      <c r="F69" s="151">
        <v>180</v>
      </c>
      <c r="G69" s="151">
        <v>127</v>
      </c>
      <c r="H69" s="151">
        <v>116</v>
      </c>
      <c r="I69" s="151" t="s">
        <v>2</v>
      </c>
      <c r="J69" s="151" t="s">
        <v>2</v>
      </c>
      <c r="K69" s="151" t="s">
        <v>2</v>
      </c>
      <c r="L69" s="151" t="s">
        <v>2</v>
      </c>
      <c r="M69" s="151" t="s">
        <v>2</v>
      </c>
      <c r="N69" s="151" t="s">
        <v>2</v>
      </c>
      <c r="O69" s="151" t="s">
        <v>2</v>
      </c>
      <c r="P69" s="151" t="s">
        <v>2</v>
      </c>
      <c r="Q69" s="151" t="s">
        <v>2</v>
      </c>
      <c r="R69" s="277" t="s">
        <v>2</v>
      </c>
      <c r="S69" s="277" t="s">
        <v>2</v>
      </c>
    </row>
    <row r="70" spans="1:19" x14ac:dyDescent="0.2">
      <c r="A70" t="s">
        <v>66</v>
      </c>
      <c r="B70" t="s">
        <v>66</v>
      </c>
      <c r="C70" s="3" t="s">
        <v>70</v>
      </c>
      <c r="D70" s="155" t="s">
        <v>467</v>
      </c>
      <c r="E70" s="151" t="s">
        <v>2</v>
      </c>
      <c r="F70" s="151" t="s">
        <v>2</v>
      </c>
      <c r="G70" s="151" t="s">
        <v>2</v>
      </c>
      <c r="H70" s="151" t="s">
        <v>2</v>
      </c>
      <c r="I70" s="151">
        <v>30</v>
      </c>
      <c r="J70" s="151">
        <v>46</v>
      </c>
      <c r="K70" s="151">
        <v>20</v>
      </c>
      <c r="L70" s="151">
        <v>5</v>
      </c>
      <c r="M70" s="151">
        <v>23</v>
      </c>
      <c r="N70" s="151">
        <v>23</v>
      </c>
      <c r="O70" s="151">
        <v>25</v>
      </c>
      <c r="P70" s="41">
        <v>27</v>
      </c>
      <c r="Q70" s="3">
        <v>14</v>
      </c>
      <c r="R70" s="277">
        <v>9</v>
      </c>
      <c r="S70" s="151">
        <v>304</v>
      </c>
    </row>
    <row r="71" spans="1:19" x14ac:dyDescent="0.2">
      <c r="A71" t="s">
        <v>66</v>
      </c>
      <c r="B71" t="s">
        <v>66</v>
      </c>
      <c r="C71" s="3" t="s">
        <v>70</v>
      </c>
      <c r="D71" s="155" t="s">
        <v>229</v>
      </c>
      <c r="E71" s="151" t="s">
        <v>2</v>
      </c>
      <c r="F71" s="151" t="s">
        <v>2</v>
      </c>
      <c r="G71" s="151" t="s">
        <v>2</v>
      </c>
      <c r="H71" s="151" t="s">
        <v>2</v>
      </c>
      <c r="I71" s="151" t="s">
        <v>2</v>
      </c>
      <c r="J71" s="151" t="s">
        <v>2</v>
      </c>
      <c r="K71" s="151" t="s">
        <v>2</v>
      </c>
      <c r="L71" s="151">
        <v>3</v>
      </c>
      <c r="M71" s="151">
        <v>1</v>
      </c>
      <c r="N71" s="151" t="s">
        <v>2</v>
      </c>
      <c r="O71" s="151">
        <v>118</v>
      </c>
      <c r="P71" s="151" t="s">
        <v>2</v>
      </c>
      <c r="Q71" s="151" t="s">
        <v>2</v>
      </c>
      <c r="R71" s="277" t="s">
        <v>2</v>
      </c>
      <c r="S71">
        <v>1</v>
      </c>
    </row>
    <row r="72" spans="1:19" x14ac:dyDescent="0.2">
      <c r="A72" t="s">
        <v>66</v>
      </c>
      <c r="B72" t="s">
        <v>66</v>
      </c>
      <c r="C72" s="3" t="s">
        <v>70</v>
      </c>
      <c r="D72" s="155" t="s">
        <v>468</v>
      </c>
      <c r="E72" s="151" t="s">
        <v>2</v>
      </c>
      <c r="F72" s="151" t="s">
        <v>2</v>
      </c>
      <c r="G72" s="151" t="s">
        <v>2</v>
      </c>
      <c r="H72" s="151" t="s">
        <v>2</v>
      </c>
      <c r="I72" s="151" t="s">
        <v>2</v>
      </c>
      <c r="J72" s="151" t="s">
        <v>2</v>
      </c>
      <c r="K72" s="151">
        <v>8</v>
      </c>
      <c r="L72" s="151">
        <v>4</v>
      </c>
      <c r="M72" s="151">
        <v>19</v>
      </c>
      <c r="N72" s="151">
        <v>126</v>
      </c>
      <c r="O72" s="151">
        <v>3</v>
      </c>
      <c r="P72" s="151">
        <v>40</v>
      </c>
      <c r="Q72" s="3">
        <v>1</v>
      </c>
      <c r="R72" s="274">
        <v>3</v>
      </c>
      <c r="S72" s="277" t="s">
        <v>2</v>
      </c>
    </row>
    <row r="73" spans="1:19" x14ac:dyDescent="0.2">
      <c r="A73" t="s">
        <v>66</v>
      </c>
      <c r="B73" t="s">
        <v>66</v>
      </c>
      <c r="C73" s="3" t="s">
        <v>70</v>
      </c>
      <c r="D73" s="155" t="s">
        <v>303</v>
      </c>
      <c r="E73" s="151" t="s">
        <v>2</v>
      </c>
      <c r="F73" s="151" t="s">
        <v>2</v>
      </c>
      <c r="G73" s="151" t="s">
        <v>2</v>
      </c>
      <c r="H73" s="151" t="s">
        <v>2</v>
      </c>
      <c r="I73" s="151" t="s">
        <v>2</v>
      </c>
      <c r="J73" s="151" t="s">
        <v>2</v>
      </c>
      <c r="K73" s="151" t="s">
        <v>2</v>
      </c>
      <c r="L73" s="151" t="s">
        <v>2</v>
      </c>
      <c r="M73" s="151" t="s">
        <v>2</v>
      </c>
      <c r="N73" s="151" t="s">
        <v>2</v>
      </c>
      <c r="O73" s="151" t="s">
        <v>2</v>
      </c>
      <c r="P73" s="151" t="s">
        <v>2</v>
      </c>
      <c r="Q73" s="3">
        <v>11</v>
      </c>
      <c r="R73" s="277" t="s">
        <v>2</v>
      </c>
      <c r="S73" s="277" t="s">
        <v>2</v>
      </c>
    </row>
    <row r="74" spans="1:19" x14ac:dyDescent="0.2">
      <c r="A74" t="s">
        <v>66</v>
      </c>
      <c r="B74" t="s">
        <v>66</v>
      </c>
      <c r="C74" s="3" t="s">
        <v>70</v>
      </c>
      <c r="D74" s="155" t="s">
        <v>115</v>
      </c>
      <c r="E74" s="151" t="s">
        <v>2</v>
      </c>
      <c r="F74" s="151" t="s">
        <v>2</v>
      </c>
      <c r="G74" s="151" t="s">
        <v>2</v>
      </c>
      <c r="H74" s="151" t="s">
        <v>2</v>
      </c>
      <c r="I74" s="151">
        <v>11</v>
      </c>
      <c r="J74" s="151">
        <v>22</v>
      </c>
      <c r="K74" s="151">
        <v>1</v>
      </c>
      <c r="L74" s="151" t="s">
        <v>2</v>
      </c>
      <c r="M74" s="151" t="s">
        <v>2</v>
      </c>
      <c r="N74" s="151">
        <v>10</v>
      </c>
      <c r="O74" s="151">
        <v>21</v>
      </c>
      <c r="P74" s="151" t="s">
        <v>2</v>
      </c>
      <c r="Q74" s="3">
        <v>1</v>
      </c>
      <c r="R74" s="274">
        <v>1</v>
      </c>
      <c r="S74" s="151">
        <v>1</v>
      </c>
    </row>
    <row r="75" spans="1:19" x14ac:dyDescent="0.2">
      <c r="A75" t="s">
        <v>66</v>
      </c>
      <c r="B75" t="s">
        <v>66</v>
      </c>
      <c r="C75" t="s">
        <v>73</v>
      </c>
      <c r="D75" s="430" t="s">
        <v>421</v>
      </c>
      <c r="E75" s="151" t="s">
        <v>2</v>
      </c>
      <c r="F75" s="151">
        <v>360</v>
      </c>
      <c r="G75" s="151">
        <v>360</v>
      </c>
      <c r="H75" s="151">
        <v>367</v>
      </c>
      <c r="I75" s="151">
        <v>360</v>
      </c>
      <c r="J75" s="151">
        <v>362</v>
      </c>
      <c r="K75" s="151">
        <v>375</v>
      </c>
      <c r="L75" s="151">
        <v>375</v>
      </c>
      <c r="M75" s="151">
        <v>403</v>
      </c>
      <c r="N75" s="151">
        <v>360</v>
      </c>
      <c r="O75" s="151">
        <v>282</v>
      </c>
      <c r="P75" s="151">
        <v>90</v>
      </c>
      <c r="Q75" s="151" t="s">
        <v>2</v>
      </c>
      <c r="R75" s="277" t="s">
        <v>2</v>
      </c>
      <c r="S75" s="277" t="s">
        <v>2</v>
      </c>
    </row>
    <row r="76" spans="1:19" x14ac:dyDescent="0.2">
      <c r="A76" t="s">
        <v>56</v>
      </c>
      <c r="B76" t="s">
        <v>56</v>
      </c>
      <c r="C76" t="s">
        <v>57</v>
      </c>
      <c r="D76" s="155" t="s">
        <v>421</v>
      </c>
      <c r="E76" s="151">
        <v>1</v>
      </c>
      <c r="F76" s="151">
        <v>1</v>
      </c>
      <c r="G76" s="151">
        <v>3</v>
      </c>
      <c r="H76" s="151" t="s">
        <v>15</v>
      </c>
      <c r="I76" s="151">
        <v>3</v>
      </c>
      <c r="J76" s="151">
        <v>2</v>
      </c>
      <c r="K76" s="151">
        <v>7</v>
      </c>
      <c r="L76" s="151">
        <v>2</v>
      </c>
      <c r="M76" s="151">
        <v>2</v>
      </c>
      <c r="N76" s="151">
        <v>2</v>
      </c>
      <c r="O76" s="151">
        <v>2</v>
      </c>
      <c r="P76" s="41">
        <v>1</v>
      </c>
      <c r="Q76" s="151">
        <v>1</v>
      </c>
      <c r="R76" s="277">
        <v>2</v>
      </c>
      <c r="S76" s="151">
        <v>7</v>
      </c>
    </row>
    <row r="77" spans="1:19" x14ac:dyDescent="0.2">
      <c r="A77" s="3" t="s">
        <v>56</v>
      </c>
      <c r="B77" s="3" t="s">
        <v>56</v>
      </c>
      <c r="C77" s="3" t="s">
        <v>463</v>
      </c>
      <c r="D77" s="155" t="s">
        <v>421</v>
      </c>
      <c r="E77" s="151" t="s">
        <v>2</v>
      </c>
      <c r="F77" s="151" t="s">
        <v>2</v>
      </c>
      <c r="G77" s="151" t="s">
        <v>2</v>
      </c>
      <c r="H77" s="151" t="s">
        <v>2</v>
      </c>
      <c r="I77" s="151" t="s">
        <v>2</v>
      </c>
      <c r="J77" s="151" t="s">
        <v>2</v>
      </c>
      <c r="K77" s="151" t="s">
        <v>2</v>
      </c>
      <c r="L77" s="151" t="s">
        <v>2</v>
      </c>
      <c r="M77" s="151" t="s">
        <v>2</v>
      </c>
      <c r="N77" s="151" t="s">
        <v>2</v>
      </c>
      <c r="O77" s="151" t="s">
        <v>2</v>
      </c>
      <c r="P77" s="151" t="s">
        <v>2</v>
      </c>
      <c r="Q77" s="3">
        <v>9</v>
      </c>
      <c r="R77" s="274">
        <v>2</v>
      </c>
      <c r="S77">
        <v>17</v>
      </c>
    </row>
    <row r="78" spans="1:19" s="3" customFormat="1" x14ac:dyDescent="0.2">
      <c r="A78" t="s">
        <v>74</v>
      </c>
      <c r="B78" t="s">
        <v>74</v>
      </c>
      <c r="C78" t="s">
        <v>466</v>
      </c>
      <c r="D78" s="430" t="s">
        <v>421</v>
      </c>
      <c r="E78" s="151" t="s">
        <v>77</v>
      </c>
      <c r="F78" s="151">
        <v>10</v>
      </c>
      <c r="G78" s="151">
        <v>10</v>
      </c>
      <c r="H78" s="151" t="s">
        <v>77</v>
      </c>
      <c r="I78" s="151" t="s">
        <v>2</v>
      </c>
      <c r="J78" s="151" t="s">
        <v>2</v>
      </c>
      <c r="K78" s="151">
        <v>1512</v>
      </c>
      <c r="L78" s="151" t="s">
        <v>2</v>
      </c>
      <c r="M78" s="151" t="s">
        <v>15</v>
      </c>
      <c r="N78" s="151" t="s">
        <v>15</v>
      </c>
      <c r="O78" s="151">
        <v>200</v>
      </c>
      <c r="P78" s="151">
        <v>200</v>
      </c>
      <c r="Q78" s="151" t="s">
        <v>15</v>
      </c>
      <c r="R78" s="151" t="s">
        <v>15</v>
      </c>
      <c r="S78" s="151" t="s">
        <v>15</v>
      </c>
    </row>
    <row r="79" spans="1:19" x14ac:dyDescent="0.2">
      <c r="A79" t="s">
        <v>74</v>
      </c>
      <c r="B79" t="s">
        <v>74</v>
      </c>
      <c r="C79" t="s">
        <v>89</v>
      </c>
      <c r="D79" s="430" t="s">
        <v>421</v>
      </c>
      <c r="E79" s="151">
        <v>2698</v>
      </c>
      <c r="F79" s="151">
        <v>2126</v>
      </c>
      <c r="G79" s="151">
        <v>3830</v>
      </c>
      <c r="H79" s="151">
        <v>6918</v>
      </c>
      <c r="I79" s="151">
        <v>9819</v>
      </c>
      <c r="J79" s="151">
        <v>15303</v>
      </c>
      <c r="K79" s="151">
        <v>14256</v>
      </c>
      <c r="L79" s="151">
        <v>7697</v>
      </c>
      <c r="M79" s="151">
        <v>6751</v>
      </c>
      <c r="N79" s="151">
        <v>4111</v>
      </c>
      <c r="O79" s="151">
        <v>3072</v>
      </c>
      <c r="P79" s="41">
        <v>3309</v>
      </c>
      <c r="Q79" s="151">
        <v>66</v>
      </c>
      <c r="R79" s="274">
        <v>71</v>
      </c>
      <c r="S79" s="151">
        <v>278</v>
      </c>
    </row>
    <row r="80" spans="1:19" x14ac:dyDescent="0.2">
      <c r="A80" t="s">
        <v>74</v>
      </c>
      <c r="B80" t="s">
        <v>74</v>
      </c>
      <c r="C80" t="s">
        <v>455</v>
      </c>
      <c r="D80" s="430" t="s">
        <v>421</v>
      </c>
      <c r="E80" s="151">
        <v>3475</v>
      </c>
      <c r="F80" s="151">
        <v>5242</v>
      </c>
      <c r="G80" s="151">
        <v>7236</v>
      </c>
      <c r="H80" s="151">
        <v>6752</v>
      </c>
      <c r="I80" s="151">
        <v>4908</v>
      </c>
      <c r="J80" s="151">
        <v>3436</v>
      </c>
      <c r="K80" s="151">
        <v>3032</v>
      </c>
      <c r="L80" s="151">
        <v>2467</v>
      </c>
      <c r="M80" s="151">
        <v>1578</v>
      </c>
      <c r="N80" s="151">
        <v>923</v>
      </c>
      <c r="O80" s="151">
        <v>744</v>
      </c>
      <c r="P80" s="151">
        <v>220</v>
      </c>
      <c r="Q80" s="151">
        <v>8291</v>
      </c>
      <c r="R80" s="277">
        <v>6777</v>
      </c>
      <c r="S80" s="151">
        <v>0</v>
      </c>
    </row>
    <row r="81" spans="1:22" x14ac:dyDescent="0.2">
      <c r="A81" t="s">
        <v>74</v>
      </c>
      <c r="B81" t="s">
        <v>74</v>
      </c>
      <c r="C81" t="s">
        <v>78</v>
      </c>
      <c r="D81" s="430" t="s">
        <v>421</v>
      </c>
      <c r="E81" s="151">
        <v>429</v>
      </c>
      <c r="F81" s="151">
        <v>483</v>
      </c>
      <c r="G81" s="151">
        <v>432</v>
      </c>
      <c r="H81" s="151">
        <v>423</v>
      </c>
      <c r="I81" s="151">
        <v>925</v>
      </c>
      <c r="J81" s="151">
        <v>931</v>
      </c>
      <c r="K81" s="151">
        <v>864</v>
      </c>
      <c r="L81" s="151">
        <v>524</v>
      </c>
      <c r="M81" s="151">
        <v>478</v>
      </c>
      <c r="N81" s="151">
        <v>510</v>
      </c>
      <c r="O81" s="151">
        <v>737</v>
      </c>
      <c r="P81" s="151">
        <v>768</v>
      </c>
      <c r="Q81" s="151">
        <v>782</v>
      </c>
      <c r="R81" s="274">
        <v>925</v>
      </c>
      <c r="S81" s="151">
        <v>260</v>
      </c>
    </row>
    <row r="82" spans="1:22" x14ac:dyDescent="0.2">
      <c r="A82" t="s">
        <v>128</v>
      </c>
      <c r="B82" t="s">
        <v>50</v>
      </c>
      <c r="C82" t="s">
        <v>454</v>
      </c>
      <c r="D82" s="430" t="s">
        <v>421</v>
      </c>
      <c r="E82" s="151">
        <v>18</v>
      </c>
      <c r="F82" s="151">
        <v>24</v>
      </c>
      <c r="G82" s="151">
        <v>10</v>
      </c>
      <c r="H82" s="151">
        <v>17</v>
      </c>
      <c r="I82" s="151">
        <v>20</v>
      </c>
      <c r="J82" s="151">
        <v>22</v>
      </c>
      <c r="K82" s="151">
        <v>14</v>
      </c>
      <c r="L82" s="151">
        <v>30</v>
      </c>
      <c r="M82" s="151">
        <v>34</v>
      </c>
      <c r="N82" s="151">
        <v>30</v>
      </c>
      <c r="O82" s="151">
        <v>25</v>
      </c>
      <c r="P82" s="41">
        <v>34</v>
      </c>
      <c r="Q82">
        <v>43</v>
      </c>
      <c r="R82" s="274">
        <v>107</v>
      </c>
      <c r="S82" s="151">
        <v>37</v>
      </c>
    </row>
    <row r="83" spans="1:22" x14ac:dyDescent="0.2">
      <c r="A83" t="s">
        <v>128</v>
      </c>
      <c r="B83" t="s">
        <v>50</v>
      </c>
      <c r="C83" t="s">
        <v>51</v>
      </c>
      <c r="D83" s="430" t="s">
        <v>421</v>
      </c>
      <c r="E83" s="151">
        <v>40</v>
      </c>
      <c r="F83" s="151">
        <v>36</v>
      </c>
      <c r="G83" s="151">
        <v>22</v>
      </c>
      <c r="H83" s="151">
        <v>43</v>
      </c>
      <c r="I83" s="151">
        <v>69</v>
      </c>
      <c r="J83" s="151">
        <v>71</v>
      </c>
      <c r="K83" s="151">
        <v>105</v>
      </c>
      <c r="L83" s="151">
        <v>137</v>
      </c>
      <c r="M83" s="151">
        <v>102</v>
      </c>
      <c r="N83" s="151">
        <v>73</v>
      </c>
      <c r="O83" s="151">
        <v>73</v>
      </c>
      <c r="P83" s="41">
        <v>67</v>
      </c>
      <c r="Q83">
        <v>68</v>
      </c>
      <c r="R83" s="274">
        <v>61</v>
      </c>
      <c r="S83" s="232">
        <v>131</v>
      </c>
    </row>
    <row r="84" spans="1:22" x14ac:dyDescent="0.2">
      <c r="A84" t="s">
        <v>128</v>
      </c>
      <c r="B84" t="s">
        <v>50</v>
      </c>
      <c r="C84" t="s">
        <v>52</v>
      </c>
      <c r="D84" s="430" t="s">
        <v>421</v>
      </c>
      <c r="E84" s="151">
        <v>219</v>
      </c>
      <c r="F84" s="151">
        <v>247</v>
      </c>
      <c r="G84" s="151">
        <v>296</v>
      </c>
      <c r="H84" s="151">
        <v>353</v>
      </c>
      <c r="I84" s="151">
        <v>481</v>
      </c>
      <c r="J84" s="151">
        <v>599</v>
      </c>
      <c r="K84" s="151">
        <v>903</v>
      </c>
      <c r="L84" s="151">
        <v>1258</v>
      </c>
      <c r="M84" s="151">
        <v>1379</v>
      </c>
      <c r="N84" s="151">
        <v>1447</v>
      </c>
      <c r="O84" s="151">
        <v>1540</v>
      </c>
      <c r="P84" s="41">
        <v>1705</v>
      </c>
      <c r="Q84" s="41">
        <v>2364</v>
      </c>
      <c r="R84" s="274">
        <v>2167</v>
      </c>
      <c r="S84" s="138">
        <v>2587</v>
      </c>
    </row>
    <row r="85" spans="1:22" x14ac:dyDescent="0.2">
      <c r="A85" t="s">
        <v>128</v>
      </c>
      <c r="B85" t="s">
        <v>50</v>
      </c>
      <c r="C85" t="s">
        <v>53</v>
      </c>
      <c r="D85" s="430" t="s">
        <v>421</v>
      </c>
      <c r="E85" s="151" t="s">
        <v>2</v>
      </c>
      <c r="F85" s="151" t="s">
        <v>2</v>
      </c>
      <c r="G85" s="151" t="s">
        <v>2</v>
      </c>
      <c r="H85" s="151" t="s">
        <v>2</v>
      </c>
      <c r="I85" s="151" t="s">
        <v>2</v>
      </c>
      <c r="J85" s="151" t="s">
        <v>2</v>
      </c>
      <c r="K85" s="151" t="s">
        <v>2</v>
      </c>
      <c r="L85" s="151" t="s">
        <v>2</v>
      </c>
      <c r="M85" s="151" t="s">
        <v>2</v>
      </c>
      <c r="N85" s="151">
        <v>10</v>
      </c>
      <c r="O85" s="151">
        <v>10</v>
      </c>
      <c r="P85" s="41">
        <v>10</v>
      </c>
      <c r="Q85">
        <v>20</v>
      </c>
      <c r="R85" s="274">
        <v>18</v>
      </c>
      <c r="S85" s="296">
        <v>17</v>
      </c>
    </row>
    <row r="86" spans="1:22" x14ac:dyDescent="0.2">
      <c r="A86" t="s">
        <v>128</v>
      </c>
      <c r="B86" t="s">
        <v>50</v>
      </c>
      <c r="C86" t="s">
        <v>54</v>
      </c>
      <c r="D86" s="430" t="s">
        <v>421</v>
      </c>
      <c r="E86" s="151">
        <v>133</v>
      </c>
      <c r="F86" s="151">
        <v>131</v>
      </c>
      <c r="G86" s="151">
        <v>250</v>
      </c>
      <c r="H86" s="151">
        <v>208</v>
      </c>
      <c r="I86" s="151">
        <v>166</v>
      </c>
      <c r="J86" s="151">
        <v>143</v>
      </c>
      <c r="K86" s="151">
        <v>161</v>
      </c>
      <c r="L86" s="151">
        <v>180</v>
      </c>
      <c r="M86" s="151">
        <v>178</v>
      </c>
      <c r="N86" s="151">
        <v>106</v>
      </c>
      <c r="O86" s="151">
        <v>61</v>
      </c>
      <c r="P86" s="41">
        <v>57</v>
      </c>
      <c r="Q86">
        <v>106</v>
      </c>
      <c r="R86" s="274">
        <v>93</v>
      </c>
      <c r="S86" s="296">
        <v>71</v>
      </c>
    </row>
    <row r="87" spans="1:22" x14ac:dyDescent="0.2">
      <c r="A87" t="s">
        <v>128</v>
      </c>
      <c r="B87" t="s">
        <v>50</v>
      </c>
      <c r="C87" t="s">
        <v>55</v>
      </c>
      <c r="D87" s="430" t="s">
        <v>421</v>
      </c>
      <c r="E87" s="151">
        <v>22</v>
      </c>
      <c r="F87" s="151">
        <v>17</v>
      </c>
      <c r="G87" s="151">
        <v>15</v>
      </c>
      <c r="H87" s="151">
        <v>22</v>
      </c>
      <c r="I87" s="151">
        <v>21</v>
      </c>
      <c r="J87" s="151">
        <v>38</v>
      </c>
      <c r="K87" s="151">
        <v>35</v>
      </c>
      <c r="L87" s="151">
        <v>44</v>
      </c>
      <c r="M87" s="151">
        <v>87</v>
      </c>
      <c r="N87" s="151">
        <v>69</v>
      </c>
      <c r="O87" s="151">
        <v>96</v>
      </c>
      <c r="P87" s="41">
        <v>97</v>
      </c>
      <c r="Q87">
        <v>109</v>
      </c>
      <c r="R87" s="274">
        <v>108</v>
      </c>
      <c r="S87" s="296">
        <v>98</v>
      </c>
    </row>
    <row r="88" spans="1:22" x14ac:dyDescent="0.2">
      <c r="A88" s="3" t="s">
        <v>128</v>
      </c>
      <c r="B88" s="3" t="s">
        <v>129</v>
      </c>
      <c r="C88" s="3" t="s">
        <v>230</v>
      </c>
      <c r="D88" s="155" t="s">
        <v>270</v>
      </c>
      <c r="E88" s="151" t="s">
        <v>2</v>
      </c>
      <c r="F88" s="151" t="s">
        <v>2</v>
      </c>
      <c r="G88" s="151" t="s">
        <v>2</v>
      </c>
      <c r="H88" s="151" t="s">
        <v>2</v>
      </c>
      <c r="I88" s="151" t="s">
        <v>2</v>
      </c>
      <c r="J88" s="151" t="s">
        <v>2</v>
      </c>
      <c r="K88" s="151" t="s">
        <v>2</v>
      </c>
      <c r="L88" s="151">
        <v>1467</v>
      </c>
      <c r="M88" s="151">
        <v>1467</v>
      </c>
      <c r="N88" s="151">
        <v>1468</v>
      </c>
      <c r="O88" s="150">
        <v>1379</v>
      </c>
      <c r="P88" s="166">
        <v>1223</v>
      </c>
      <c r="Q88" s="166">
        <v>1121</v>
      </c>
      <c r="R88" s="274">
        <v>1151</v>
      </c>
      <c r="S88" s="41">
        <v>1191</v>
      </c>
    </row>
    <row r="89" spans="1:22" x14ac:dyDescent="0.2">
      <c r="A89" s="3" t="s">
        <v>128</v>
      </c>
      <c r="B89" s="3" t="s">
        <v>129</v>
      </c>
      <c r="C89" s="3" t="s">
        <v>230</v>
      </c>
      <c r="D89" s="155" t="s">
        <v>421</v>
      </c>
      <c r="E89" s="267">
        <v>1790</v>
      </c>
      <c r="F89" s="267">
        <v>1695</v>
      </c>
      <c r="G89" s="267">
        <v>1568</v>
      </c>
      <c r="H89" s="267">
        <v>1676</v>
      </c>
      <c r="I89" s="267">
        <v>1476</v>
      </c>
      <c r="J89" s="267">
        <v>1475</v>
      </c>
      <c r="K89" s="267">
        <v>1581</v>
      </c>
      <c r="L89" s="151" t="s">
        <v>2</v>
      </c>
      <c r="M89" s="151" t="s">
        <v>2</v>
      </c>
      <c r="N89" s="151" t="s">
        <v>2</v>
      </c>
      <c r="O89" s="151" t="s">
        <v>2</v>
      </c>
      <c r="P89" s="151" t="s">
        <v>2</v>
      </c>
      <c r="Q89" s="151" t="s">
        <v>2</v>
      </c>
      <c r="R89" s="277" t="s">
        <v>2</v>
      </c>
      <c r="S89" s="277" t="s">
        <v>2</v>
      </c>
    </row>
    <row r="90" spans="1:22" x14ac:dyDescent="0.2">
      <c r="A90" s="3" t="s">
        <v>128</v>
      </c>
      <c r="B90" s="3" t="s">
        <v>129</v>
      </c>
      <c r="C90" s="3" t="s">
        <v>230</v>
      </c>
      <c r="D90" s="155" t="s">
        <v>271</v>
      </c>
      <c r="E90" s="151" t="s">
        <v>2</v>
      </c>
      <c r="F90" s="151" t="s">
        <v>2</v>
      </c>
      <c r="G90" s="151" t="s">
        <v>2</v>
      </c>
      <c r="H90" s="151" t="s">
        <v>2</v>
      </c>
      <c r="I90" s="151" t="s">
        <v>2</v>
      </c>
      <c r="J90" s="151" t="s">
        <v>2</v>
      </c>
      <c r="K90" s="151" t="s">
        <v>2</v>
      </c>
      <c r="L90" s="151">
        <v>49</v>
      </c>
      <c r="M90" s="151">
        <v>53</v>
      </c>
      <c r="N90" s="151">
        <v>53</v>
      </c>
      <c r="O90" s="150">
        <v>53</v>
      </c>
      <c r="P90" s="166">
        <v>68</v>
      </c>
      <c r="Q90" s="3">
        <v>68</v>
      </c>
      <c r="R90" s="274">
        <v>64</v>
      </c>
      <c r="S90" s="469">
        <v>49</v>
      </c>
    </row>
    <row r="91" spans="1:22" x14ac:dyDescent="0.2">
      <c r="A91" s="3" t="s">
        <v>128</v>
      </c>
      <c r="B91" s="3" t="s">
        <v>129</v>
      </c>
      <c r="C91" s="3" t="s">
        <v>453</v>
      </c>
      <c r="D91" s="430" t="s">
        <v>421</v>
      </c>
      <c r="E91" s="151">
        <v>4</v>
      </c>
      <c r="F91" s="151">
        <v>68</v>
      </c>
      <c r="G91" s="151">
        <v>56</v>
      </c>
      <c r="H91" s="151">
        <v>65</v>
      </c>
      <c r="I91" s="151">
        <v>35</v>
      </c>
      <c r="J91" s="151">
        <v>18</v>
      </c>
      <c r="K91" s="151">
        <v>14</v>
      </c>
      <c r="L91" s="151">
        <v>17</v>
      </c>
      <c r="M91" s="151">
        <v>7</v>
      </c>
      <c r="N91" s="151">
        <v>10</v>
      </c>
      <c r="O91" s="130">
        <v>6</v>
      </c>
      <c r="P91" s="41">
        <v>9</v>
      </c>
      <c r="Q91">
        <v>7</v>
      </c>
      <c r="R91" s="274">
        <v>10</v>
      </c>
      <c r="S91" s="277">
        <v>24</v>
      </c>
    </row>
    <row r="92" spans="1:22" x14ac:dyDescent="0.2">
      <c r="A92" s="3" t="s">
        <v>128</v>
      </c>
      <c r="B92" s="3" t="s">
        <v>129</v>
      </c>
      <c r="C92" s="3" t="s">
        <v>231</v>
      </c>
      <c r="D92" s="430" t="s">
        <v>273</v>
      </c>
      <c r="E92" s="154" t="s">
        <v>2</v>
      </c>
      <c r="F92" s="154" t="s">
        <v>2</v>
      </c>
      <c r="G92" s="154" t="s">
        <v>2</v>
      </c>
      <c r="H92" s="154" t="s">
        <v>2</v>
      </c>
      <c r="I92" s="154" t="s">
        <v>2</v>
      </c>
      <c r="J92" s="154" t="s">
        <v>2</v>
      </c>
      <c r="K92" s="154" t="s">
        <v>2</v>
      </c>
      <c r="L92" s="151">
        <v>166</v>
      </c>
      <c r="M92" s="151">
        <v>159</v>
      </c>
      <c r="N92" s="151">
        <v>179</v>
      </c>
      <c r="O92" s="150">
        <v>326</v>
      </c>
      <c r="P92" s="41">
        <v>245</v>
      </c>
      <c r="Q92" s="234">
        <v>244</v>
      </c>
      <c r="R92" s="274">
        <v>249</v>
      </c>
      <c r="S92" s="469">
        <v>259</v>
      </c>
      <c r="U92" s="470"/>
      <c r="V92" s="471"/>
    </row>
    <row r="93" spans="1:22" s="3" customFormat="1" x14ac:dyDescent="0.2">
      <c r="A93" s="3" t="s">
        <v>128</v>
      </c>
      <c r="B93" s="3" t="s">
        <v>129</v>
      </c>
      <c r="C93" s="3" t="s">
        <v>231</v>
      </c>
      <c r="D93" s="430" t="s">
        <v>277</v>
      </c>
      <c r="E93" s="154" t="s">
        <v>2</v>
      </c>
      <c r="F93" s="154" t="s">
        <v>2</v>
      </c>
      <c r="G93" s="154" t="s">
        <v>2</v>
      </c>
      <c r="H93" s="154" t="s">
        <v>2</v>
      </c>
      <c r="I93" s="154" t="s">
        <v>2</v>
      </c>
      <c r="J93" s="154" t="s">
        <v>2</v>
      </c>
      <c r="K93" s="154" t="s">
        <v>2</v>
      </c>
      <c r="L93" s="151">
        <v>174</v>
      </c>
      <c r="M93" s="151">
        <v>174</v>
      </c>
      <c r="N93" s="151">
        <v>165</v>
      </c>
      <c r="O93" s="150">
        <v>165</v>
      </c>
      <c r="P93" s="41">
        <v>83</v>
      </c>
      <c r="Q93">
        <v>81</v>
      </c>
      <c r="R93" s="274">
        <v>83</v>
      </c>
      <c r="S93" s="469">
        <v>84</v>
      </c>
      <c r="U93" s="470"/>
      <c r="V93" s="471"/>
    </row>
    <row r="94" spans="1:22" s="3" customFormat="1" x14ac:dyDescent="0.2">
      <c r="A94" s="3" t="s">
        <v>128</v>
      </c>
      <c r="B94" s="3" t="s">
        <v>129</v>
      </c>
      <c r="C94" s="3" t="s">
        <v>231</v>
      </c>
      <c r="D94" s="430" t="s">
        <v>278</v>
      </c>
      <c r="E94" s="154" t="s">
        <v>2</v>
      </c>
      <c r="F94" s="154" t="s">
        <v>2</v>
      </c>
      <c r="G94" s="154" t="s">
        <v>2</v>
      </c>
      <c r="H94" s="154" t="s">
        <v>2</v>
      </c>
      <c r="I94" s="154" t="s">
        <v>2</v>
      </c>
      <c r="J94" s="154" t="s">
        <v>2</v>
      </c>
      <c r="K94" s="154" t="s">
        <v>2</v>
      </c>
      <c r="L94" s="151">
        <v>18</v>
      </c>
      <c r="M94" s="151">
        <v>18</v>
      </c>
      <c r="N94" s="151">
        <v>18</v>
      </c>
      <c r="O94" s="150">
        <v>18</v>
      </c>
      <c r="P94" s="41">
        <v>16</v>
      </c>
      <c r="Q94">
        <v>16</v>
      </c>
      <c r="R94" s="274">
        <v>16</v>
      </c>
      <c r="S94" s="3">
        <v>16</v>
      </c>
      <c r="U94" s="470"/>
      <c r="V94" s="471"/>
    </row>
    <row r="95" spans="1:22" x14ac:dyDescent="0.2">
      <c r="A95" s="3" t="s">
        <v>128</v>
      </c>
      <c r="B95" s="3" t="s">
        <v>129</v>
      </c>
      <c r="C95" s="3" t="s">
        <v>231</v>
      </c>
      <c r="D95" s="155" t="s">
        <v>231</v>
      </c>
      <c r="E95" s="151">
        <v>256</v>
      </c>
      <c r="F95" s="151">
        <v>274</v>
      </c>
      <c r="G95" s="151">
        <v>583</v>
      </c>
      <c r="H95" s="151">
        <v>582</v>
      </c>
      <c r="I95" s="151">
        <v>881</v>
      </c>
      <c r="J95" s="151">
        <v>969</v>
      </c>
      <c r="K95" s="151">
        <v>868</v>
      </c>
      <c r="L95" s="151" t="s">
        <v>2</v>
      </c>
      <c r="M95" s="151" t="s">
        <v>2</v>
      </c>
      <c r="N95" s="151" t="s">
        <v>2</v>
      </c>
      <c r="O95" s="150" t="s">
        <v>2</v>
      </c>
      <c r="P95" s="150" t="s">
        <v>2</v>
      </c>
      <c r="Q95" s="150" t="s">
        <v>2</v>
      </c>
      <c r="R95" s="279" t="s">
        <v>2</v>
      </c>
      <c r="S95" s="279" t="s">
        <v>2</v>
      </c>
      <c r="U95" s="470"/>
      <c r="V95" s="471"/>
    </row>
    <row r="96" spans="1:22" x14ac:dyDescent="0.2">
      <c r="A96" s="3" t="s">
        <v>128</v>
      </c>
      <c r="B96" s="3" t="s">
        <v>129</v>
      </c>
      <c r="C96" s="3" t="s">
        <v>231</v>
      </c>
      <c r="D96" s="430" t="s">
        <v>272</v>
      </c>
      <c r="E96" s="154" t="s">
        <v>2</v>
      </c>
      <c r="F96" s="154" t="s">
        <v>2</v>
      </c>
      <c r="G96" s="154" t="s">
        <v>2</v>
      </c>
      <c r="H96" s="154" t="s">
        <v>2</v>
      </c>
      <c r="I96" s="154" t="s">
        <v>2</v>
      </c>
      <c r="J96" s="154" t="s">
        <v>2</v>
      </c>
      <c r="K96" s="154" t="s">
        <v>2</v>
      </c>
      <c r="L96" s="151">
        <v>170</v>
      </c>
      <c r="M96" s="151">
        <v>70</v>
      </c>
      <c r="N96" s="151">
        <v>70</v>
      </c>
      <c r="O96" s="150">
        <v>99</v>
      </c>
      <c r="P96" s="41">
        <v>107</v>
      </c>
      <c r="Q96" s="234">
        <v>129</v>
      </c>
      <c r="R96" s="273">
        <v>131</v>
      </c>
      <c r="S96">
        <v>113</v>
      </c>
      <c r="U96" s="470"/>
      <c r="V96" s="471"/>
    </row>
    <row r="97" spans="1:22" x14ac:dyDescent="0.2">
      <c r="A97" s="3" t="s">
        <v>128</v>
      </c>
      <c r="B97" s="3" t="s">
        <v>129</v>
      </c>
      <c r="C97" s="3" t="s">
        <v>231</v>
      </c>
      <c r="D97" s="430" t="s">
        <v>275</v>
      </c>
      <c r="E97" s="154" t="s">
        <v>2</v>
      </c>
      <c r="F97" s="154" t="s">
        <v>2</v>
      </c>
      <c r="G97" s="154" t="s">
        <v>2</v>
      </c>
      <c r="H97" s="154" t="s">
        <v>2</v>
      </c>
      <c r="I97" s="154" t="s">
        <v>2</v>
      </c>
      <c r="J97" s="154" t="s">
        <v>2</v>
      </c>
      <c r="K97" s="154" t="s">
        <v>2</v>
      </c>
      <c r="L97" s="151">
        <v>51</v>
      </c>
      <c r="M97" s="151">
        <v>52</v>
      </c>
      <c r="N97" s="151">
        <v>46</v>
      </c>
      <c r="O97" s="150">
        <v>37</v>
      </c>
      <c r="P97" s="41">
        <v>36</v>
      </c>
      <c r="Q97" s="234">
        <v>37</v>
      </c>
      <c r="R97" s="274">
        <v>38</v>
      </c>
      <c r="S97">
        <v>34</v>
      </c>
      <c r="U97" s="470"/>
      <c r="V97" s="471"/>
    </row>
    <row r="98" spans="1:22" x14ac:dyDescent="0.2">
      <c r="A98" s="3" t="s">
        <v>128</v>
      </c>
      <c r="B98" s="3" t="s">
        <v>129</v>
      </c>
      <c r="C98" s="3" t="s">
        <v>231</v>
      </c>
      <c r="D98" s="430" t="s">
        <v>276</v>
      </c>
      <c r="E98" s="154" t="s">
        <v>2</v>
      </c>
      <c r="F98" s="154" t="s">
        <v>2</v>
      </c>
      <c r="G98" s="154" t="s">
        <v>2</v>
      </c>
      <c r="H98" s="154" t="s">
        <v>2</v>
      </c>
      <c r="I98" s="154" t="s">
        <v>2</v>
      </c>
      <c r="J98" s="154" t="s">
        <v>2</v>
      </c>
      <c r="K98" s="154" t="s">
        <v>2</v>
      </c>
      <c r="L98" s="151">
        <v>358</v>
      </c>
      <c r="M98" s="151">
        <v>229</v>
      </c>
      <c r="N98" s="151">
        <v>257</v>
      </c>
      <c r="O98" s="150">
        <v>134</v>
      </c>
      <c r="P98" s="41">
        <v>209</v>
      </c>
      <c r="Q98">
        <v>124</v>
      </c>
      <c r="R98" s="274">
        <v>124</v>
      </c>
      <c r="S98">
        <v>124</v>
      </c>
      <c r="U98" s="470"/>
      <c r="V98" s="471"/>
    </row>
    <row r="99" spans="1:22" x14ac:dyDescent="0.2">
      <c r="A99" s="3" t="s">
        <v>128</v>
      </c>
      <c r="B99" s="3" t="s">
        <v>129</v>
      </c>
      <c r="C99" s="3" t="s">
        <v>231</v>
      </c>
      <c r="D99" s="430" t="s">
        <v>274</v>
      </c>
      <c r="E99" s="154" t="s">
        <v>2</v>
      </c>
      <c r="F99" s="154" t="s">
        <v>2</v>
      </c>
      <c r="G99" s="154" t="s">
        <v>2</v>
      </c>
      <c r="H99" s="154" t="s">
        <v>2</v>
      </c>
      <c r="I99" s="154" t="s">
        <v>2</v>
      </c>
      <c r="J99" s="154" t="s">
        <v>2</v>
      </c>
      <c r="K99" s="154" t="s">
        <v>2</v>
      </c>
      <c r="L99" s="151">
        <v>65</v>
      </c>
      <c r="M99" s="151">
        <v>55</v>
      </c>
      <c r="N99" s="151">
        <v>107</v>
      </c>
      <c r="O99" s="150">
        <v>122</v>
      </c>
      <c r="P99" s="41">
        <v>112</v>
      </c>
      <c r="Q99" s="234">
        <v>131</v>
      </c>
      <c r="R99" s="273">
        <v>131</v>
      </c>
      <c r="S99">
        <v>127</v>
      </c>
      <c r="U99" s="470"/>
      <c r="V99" s="471"/>
    </row>
    <row r="100" spans="1:22" x14ac:dyDescent="0.2">
      <c r="A100" s="3" t="s">
        <v>128</v>
      </c>
      <c r="B100" s="3" t="s">
        <v>129</v>
      </c>
      <c r="C100" s="3" t="s">
        <v>231</v>
      </c>
      <c r="D100" s="430" t="s">
        <v>279</v>
      </c>
      <c r="E100" s="154" t="s">
        <v>2</v>
      </c>
      <c r="F100" s="154" t="s">
        <v>2</v>
      </c>
      <c r="G100" s="154" t="s">
        <v>2</v>
      </c>
      <c r="H100" s="154" t="s">
        <v>2</v>
      </c>
      <c r="I100" s="154" t="s">
        <v>2</v>
      </c>
      <c r="J100" s="154" t="s">
        <v>2</v>
      </c>
      <c r="K100" s="154" t="s">
        <v>2</v>
      </c>
      <c r="L100" s="151">
        <v>59</v>
      </c>
      <c r="M100" s="151">
        <v>48</v>
      </c>
      <c r="N100" s="151">
        <v>46</v>
      </c>
      <c r="O100" s="150">
        <v>51</v>
      </c>
      <c r="P100" s="41">
        <v>53</v>
      </c>
      <c r="Q100">
        <v>55</v>
      </c>
      <c r="R100" s="274">
        <v>55</v>
      </c>
      <c r="S100">
        <v>51</v>
      </c>
      <c r="U100" s="470"/>
      <c r="V100" s="471"/>
    </row>
    <row r="101" spans="1:22" x14ac:dyDescent="0.2">
      <c r="A101" s="3" t="s">
        <v>128</v>
      </c>
      <c r="B101" s="3" t="s">
        <v>129</v>
      </c>
      <c r="C101" s="3" t="s">
        <v>231</v>
      </c>
      <c r="D101" s="430" t="s">
        <v>469</v>
      </c>
      <c r="E101" s="154" t="s">
        <v>2</v>
      </c>
      <c r="F101" s="154" t="s">
        <v>2</v>
      </c>
      <c r="G101" s="154" t="s">
        <v>2</v>
      </c>
      <c r="H101" s="154" t="s">
        <v>2</v>
      </c>
      <c r="I101" s="154" t="s">
        <v>2</v>
      </c>
      <c r="J101" s="154" t="s">
        <v>2</v>
      </c>
      <c r="K101" s="154" t="s">
        <v>2</v>
      </c>
      <c r="L101" s="151">
        <v>5</v>
      </c>
      <c r="M101" s="151">
        <v>33</v>
      </c>
      <c r="N101" s="151">
        <v>28</v>
      </c>
      <c r="O101" s="150">
        <v>26</v>
      </c>
      <c r="P101" s="41">
        <v>12</v>
      </c>
      <c r="Q101">
        <v>9</v>
      </c>
      <c r="R101" s="274">
        <v>12</v>
      </c>
      <c r="S101">
        <v>53</v>
      </c>
      <c r="U101" s="7"/>
      <c r="V101" s="471"/>
    </row>
    <row r="102" spans="1:22" x14ac:dyDescent="0.2">
      <c r="A102" t="s">
        <v>26</v>
      </c>
      <c r="B102" t="s">
        <v>260</v>
      </c>
      <c r="C102" t="s">
        <v>260</v>
      </c>
      <c r="D102" s="155" t="s">
        <v>421</v>
      </c>
      <c r="E102" s="151" t="s">
        <v>15</v>
      </c>
      <c r="F102" s="151" t="s">
        <v>15</v>
      </c>
      <c r="G102" s="151" t="s">
        <v>15</v>
      </c>
      <c r="H102" s="151" t="s">
        <v>15</v>
      </c>
      <c r="I102" s="151" t="s">
        <v>15</v>
      </c>
      <c r="J102" s="151">
        <v>64</v>
      </c>
      <c r="K102" s="151">
        <v>4</v>
      </c>
      <c r="L102" s="151" t="s">
        <v>15</v>
      </c>
      <c r="M102" s="151" t="s">
        <v>2</v>
      </c>
      <c r="N102" s="151">
        <v>10</v>
      </c>
      <c r="O102" s="151" t="s">
        <v>2</v>
      </c>
      <c r="P102" s="151" t="s">
        <v>2</v>
      </c>
      <c r="Q102" s="3">
        <v>1</v>
      </c>
      <c r="R102" s="273">
        <v>1</v>
      </c>
      <c r="S102" s="151">
        <v>17</v>
      </c>
    </row>
    <row r="103" spans="1:22" s="1" customFormat="1" x14ac:dyDescent="0.2">
      <c r="A103" t="s">
        <v>26</v>
      </c>
      <c r="B103" t="s">
        <v>264</v>
      </c>
      <c r="C103" t="s">
        <v>27</v>
      </c>
      <c r="D103" s="430" t="s">
        <v>32</v>
      </c>
      <c r="E103" s="151">
        <v>494</v>
      </c>
      <c r="F103" s="151">
        <v>503</v>
      </c>
      <c r="G103" s="151">
        <v>579</v>
      </c>
      <c r="H103" s="151">
        <v>599</v>
      </c>
      <c r="I103" s="151">
        <v>956</v>
      </c>
      <c r="J103" s="151">
        <v>1083</v>
      </c>
      <c r="K103" s="151">
        <v>884</v>
      </c>
      <c r="L103" s="151">
        <v>551</v>
      </c>
      <c r="M103" s="151">
        <v>479</v>
      </c>
      <c r="N103" s="151">
        <v>443</v>
      </c>
      <c r="O103" s="151">
        <v>315</v>
      </c>
      <c r="P103" s="41">
        <v>268</v>
      </c>
      <c r="Q103">
        <v>269</v>
      </c>
      <c r="R103" s="273">
        <v>305</v>
      </c>
      <c r="S103" s="232">
        <v>254</v>
      </c>
      <c r="T103" s="472"/>
      <c r="U103" s="6"/>
    </row>
    <row r="104" spans="1:22" x14ac:dyDescent="0.2">
      <c r="A104" t="s">
        <v>26</v>
      </c>
      <c r="B104" t="s">
        <v>264</v>
      </c>
      <c r="C104" t="s">
        <v>27</v>
      </c>
      <c r="D104" s="430" t="s">
        <v>34</v>
      </c>
      <c r="E104" s="151">
        <v>191</v>
      </c>
      <c r="F104" s="151">
        <v>201</v>
      </c>
      <c r="G104" s="151">
        <v>210</v>
      </c>
      <c r="H104" s="151">
        <v>219</v>
      </c>
      <c r="I104" s="151">
        <v>436</v>
      </c>
      <c r="J104" s="151">
        <v>436</v>
      </c>
      <c r="K104" s="151">
        <v>458</v>
      </c>
      <c r="L104" s="151">
        <v>552</v>
      </c>
      <c r="M104" s="151">
        <v>399</v>
      </c>
      <c r="N104" s="151">
        <v>319</v>
      </c>
      <c r="O104" s="151">
        <v>322</v>
      </c>
      <c r="P104" s="41">
        <v>292</v>
      </c>
      <c r="Q104">
        <v>298</v>
      </c>
      <c r="R104" s="274">
        <v>281</v>
      </c>
      <c r="S104" s="232">
        <v>243</v>
      </c>
      <c r="T104" s="12"/>
      <c r="U104" s="6"/>
    </row>
    <row r="105" spans="1:22" x14ac:dyDescent="0.2">
      <c r="A105" t="s">
        <v>26</v>
      </c>
      <c r="B105" t="s">
        <v>264</v>
      </c>
      <c r="C105" t="s">
        <v>27</v>
      </c>
      <c r="D105" s="430" t="s">
        <v>33</v>
      </c>
      <c r="E105" s="151">
        <v>591</v>
      </c>
      <c r="F105" s="151">
        <v>607</v>
      </c>
      <c r="G105" s="151">
        <v>638</v>
      </c>
      <c r="H105" s="151">
        <v>596</v>
      </c>
      <c r="I105" s="151">
        <v>1047</v>
      </c>
      <c r="J105" s="151">
        <v>1081</v>
      </c>
      <c r="K105" s="151">
        <v>1016</v>
      </c>
      <c r="L105" s="151">
        <v>952</v>
      </c>
      <c r="M105" s="151">
        <v>828</v>
      </c>
      <c r="N105" s="151">
        <v>841</v>
      </c>
      <c r="O105" s="151">
        <v>897</v>
      </c>
      <c r="P105" s="41">
        <v>888</v>
      </c>
      <c r="Q105">
        <v>989</v>
      </c>
      <c r="R105" s="273">
        <v>1303</v>
      </c>
      <c r="S105" s="138">
        <v>1569</v>
      </c>
      <c r="T105" s="12"/>
      <c r="U105" s="6"/>
    </row>
    <row r="106" spans="1:22" s="3" customFormat="1" x14ac:dyDescent="0.2">
      <c r="A106" t="s">
        <v>26</v>
      </c>
      <c r="B106" t="s">
        <v>264</v>
      </c>
      <c r="C106" t="s">
        <v>27</v>
      </c>
      <c r="D106" s="430" t="s">
        <v>30</v>
      </c>
      <c r="E106" s="151">
        <v>1151</v>
      </c>
      <c r="F106" s="151">
        <v>1137</v>
      </c>
      <c r="G106" s="151">
        <v>1201</v>
      </c>
      <c r="H106" s="151">
        <v>1299</v>
      </c>
      <c r="I106" s="151">
        <v>2280</v>
      </c>
      <c r="J106" s="151">
        <v>3045</v>
      </c>
      <c r="K106" s="151">
        <v>3366</v>
      </c>
      <c r="L106" s="151">
        <v>3472</v>
      </c>
      <c r="M106" s="151">
        <v>3449</v>
      </c>
      <c r="N106" s="151">
        <v>3354</v>
      </c>
      <c r="O106" s="151">
        <v>3235</v>
      </c>
      <c r="P106" s="41">
        <v>3271</v>
      </c>
      <c r="Q106" s="41">
        <v>3689</v>
      </c>
      <c r="R106" s="273">
        <v>4514</v>
      </c>
      <c r="S106" s="138">
        <v>5861</v>
      </c>
      <c r="T106" s="260"/>
      <c r="U106" s="6"/>
    </row>
    <row r="107" spans="1:22" x14ac:dyDescent="0.2">
      <c r="A107" t="s">
        <v>26</v>
      </c>
      <c r="B107" t="s">
        <v>264</v>
      </c>
      <c r="C107" t="s">
        <v>27</v>
      </c>
      <c r="D107" s="430" t="s">
        <v>28</v>
      </c>
      <c r="E107" s="151">
        <v>1341</v>
      </c>
      <c r="F107" s="151">
        <v>1364</v>
      </c>
      <c r="G107" s="151">
        <v>1543</v>
      </c>
      <c r="H107" s="151">
        <v>1672</v>
      </c>
      <c r="I107" s="151">
        <v>2710</v>
      </c>
      <c r="J107" s="151">
        <v>3458</v>
      </c>
      <c r="K107" s="151">
        <v>3201</v>
      </c>
      <c r="L107" s="151">
        <v>3332</v>
      </c>
      <c r="M107" s="151">
        <v>3207</v>
      </c>
      <c r="N107" s="151">
        <v>3264</v>
      </c>
      <c r="O107" s="151">
        <v>3333</v>
      </c>
      <c r="P107" s="41">
        <v>3437</v>
      </c>
      <c r="Q107" s="41">
        <v>4159</v>
      </c>
      <c r="R107" s="273">
        <v>5832</v>
      </c>
      <c r="S107" s="138">
        <v>7394</v>
      </c>
      <c r="T107" s="12"/>
      <c r="U107" s="6"/>
    </row>
    <row r="108" spans="1:22" s="3" customFormat="1" x14ac:dyDescent="0.2">
      <c r="A108" s="3" t="s">
        <v>26</v>
      </c>
      <c r="B108" s="3" t="s">
        <v>264</v>
      </c>
      <c r="C108" s="3" t="s">
        <v>27</v>
      </c>
      <c r="D108" s="155" t="s">
        <v>287</v>
      </c>
      <c r="E108" s="151">
        <v>63</v>
      </c>
      <c r="F108" s="151">
        <v>93</v>
      </c>
      <c r="G108" s="151">
        <v>47</v>
      </c>
      <c r="H108" s="151">
        <v>52</v>
      </c>
      <c r="I108" s="151">
        <v>71</v>
      </c>
      <c r="J108" s="151">
        <v>77</v>
      </c>
      <c r="K108" s="151">
        <v>70</v>
      </c>
      <c r="L108" s="151">
        <v>88</v>
      </c>
      <c r="M108" s="151">
        <v>128</v>
      </c>
      <c r="N108" s="151">
        <v>157</v>
      </c>
      <c r="O108" s="151">
        <v>146</v>
      </c>
      <c r="P108" s="166">
        <v>151</v>
      </c>
      <c r="Q108" s="3">
        <v>156</v>
      </c>
      <c r="R108" s="273">
        <v>158</v>
      </c>
      <c r="S108" s="296" t="s">
        <v>2</v>
      </c>
      <c r="T108" s="260"/>
      <c r="U108" s="461"/>
    </row>
    <row r="109" spans="1:22" s="3" customFormat="1" x14ac:dyDescent="0.2">
      <c r="A109" s="3" t="s">
        <v>26</v>
      </c>
      <c r="B109" s="3" t="s">
        <v>264</v>
      </c>
      <c r="C109" s="3" t="s">
        <v>27</v>
      </c>
      <c r="D109" s="155" t="s">
        <v>286</v>
      </c>
      <c r="E109" s="151">
        <v>734</v>
      </c>
      <c r="F109" s="151">
        <v>650</v>
      </c>
      <c r="G109" s="151">
        <v>752</v>
      </c>
      <c r="H109" s="151">
        <v>814</v>
      </c>
      <c r="I109" s="151">
        <v>1154</v>
      </c>
      <c r="J109" s="151">
        <v>1480</v>
      </c>
      <c r="K109" s="151">
        <v>988</v>
      </c>
      <c r="L109" s="151">
        <v>900</v>
      </c>
      <c r="M109" s="151">
        <v>768</v>
      </c>
      <c r="N109" s="151">
        <v>739</v>
      </c>
      <c r="O109" s="151">
        <v>798</v>
      </c>
      <c r="P109" s="166">
        <v>797</v>
      </c>
      <c r="Q109" s="3">
        <v>823</v>
      </c>
      <c r="R109" s="274">
        <v>1331</v>
      </c>
      <c r="S109" s="473">
        <v>1569</v>
      </c>
      <c r="T109" s="260"/>
      <c r="U109" s="461"/>
    </row>
    <row r="110" spans="1:22" s="3" customFormat="1" x14ac:dyDescent="0.2">
      <c r="A110" t="s">
        <v>26</v>
      </c>
      <c r="B110" t="s">
        <v>264</v>
      </c>
      <c r="C110" t="s">
        <v>27</v>
      </c>
      <c r="D110" s="430" t="s">
        <v>31</v>
      </c>
      <c r="E110" s="151">
        <v>819</v>
      </c>
      <c r="F110" s="151">
        <v>744</v>
      </c>
      <c r="G110" s="151">
        <v>969</v>
      </c>
      <c r="H110" s="151">
        <v>1006</v>
      </c>
      <c r="I110" s="151">
        <v>1268</v>
      </c>
      <c r="J110" s="151">
        <v>1700</v>
      </c>
      <c r="K110" s="151">
        <v>1470</v>
      </c>
      <c r="L110" s="151">
        <v>1364</v>
      </c>
      <c r="M110" s="151">
        <v>1274</v>
      </c>
      <c r="N110" s="151">
        <v>1258</v>
      </c>
      <c r="O110" s="151">
        <v>1223</v>
      </c>
      <c r="P110" s="41">
        <v>1263</v>
      </c>
      <c r="Q110" s="41">
        <v>1394</v>
      </c>
      <c r="R110" s="273">
        <v>2171</v>
      </c>
      <c r="S110" s="233">
        <v>2642</v>
      </c>
      <c r="T110" s="260"/>
      <c r="U110" s="6"/>
    </row>
    <row r="111" spans="1:22" x14ac:dyDescent="0.2">
      <c r="A111" t="s">
        <v>26</v>
      </c>
      <c r="B111" t="s">
        <v>264</v>
      </c>
      <c r="C111" t="s">
        <v>27</v>
      </c>
      <c r="D111" s="430" t="s">
        <v>35</v>
      </c>
      <c r="E111" s="151">
        <v>165</v>
      </c>
      <c r="F111" s="151">
        <v>178</v>
      </c>
      <c r="G111" s="151">
        <v>298</v>
      </c>
      <c r="H111" s="151">
        <v>339</v>
      </c>
      <c r="I111" s="151">
        <v>756</v>
      </c>
      <c r="J111" s="151">
        <v>879</v>
      </c>
      <c r="K111" s="151">
        <v>1099</v>
      </c>
      <c r="L111" s="151">
        <v>1087</v>
      </c>
      <c r="M111" s="151">
        <v>1158</v>
      </c>
      <c r="N111" s="151">
        <v>1587</v>
      </c>
      <c r="O111" s="151">
        <v>1727</v>
      </c>
      <c r="P111" s="41">
        <v>1804</v>
      </c>
      <c r="Q111" s="41">
        <v>2034</v>
      </c>
      <c r="R111" s="273">
        <v>3231</v>
      </c>
      <c r="S111" s="138">
        <v>4510</v>
      </c>
      <c r="T111" s="12"/>
      <c r="U111" s="6"/>
    </row>
    <row r="112" spans="1:22" x14ac:dyDescent="0.2">
      <c r="A112" t="s">
        <v>26</v>
      </c>
      <c r="B112" t="s">
        <v>264</v>
      </c>
      <c r="C112" t="s">
        <v>27</v>
      </c>
      <c r="D112" s="155" t="s">
        <v>470</v>
      </c>
      <c r="E112" s="151">
        <v>515</v>
      </c>
      <c r="F112" s="151">
        <v>407</v>
      </c>
      <c r="G112" s="151">
        <v>491</v>
      </c>
      <c r="H112" s="151">
        <v>404</v>
      </c>
      <c r="I112" s="151">
        <v>799</v>
      </c>
      <c r="J112" s="151">
        <v>866</v>
      </c>
      <c r="K112" s="151">
        <v>777</v>
      </c>
      <c r="L112" s="151">
        <v>618</v>
      </c>
      <c r="M112" s="151">
        <v>630</v>
      </c>
      <c r="N112" s="151">
        <v>693</v>
      </c>
      <c r="O112" s="151">
        <v>712</v>
      </c>
      <c r="P112" s="41">
        <v>809</v>
      </c>
      <c r="Q112">
        <v>997</v>
      </c>
      <c r="R112" s="274">
        <v>1321</v>
      </c>
      <c r="S112" s="138">
        <v>2787</v>
      </c>
      <c r="T112" s="12"/>
      <c r="U112" s="464"/>
    </row>
    <row r="113" spans="1:21" s="1" customFormat="1" x14ac:dyDescent="0.2">
      <c r="A113" t="s">
        <v>26</v>
      </c>
      <c r="B113" t="s">
        <v>264</v>
      </c>
      <c r="C113" t="s">
        <v>27</v>
      </c>
      <c r="D113" s="430" t="s">
        <v>29</v>
      </c>
      <c r="E113" s="151">
        <v>985</v>
      </c>
      <c r="F113" s="151">
        <v>837</v>
      </c>
      <c r="G113" s="151">
        <v>914</v>
      </c>
      <c r="H113" s="151">
        <v>1018</v>
      </c>
      <c r="I113" s="151">
        <v>1459</v>
      </c>
      <c r="J113" s="151">
        <v>1630</v>
      </c>
      <c r="K113" s="151">
        <v>1461</v>
      </c>
      <c r="L113" s="151">
        <v>1380</v>
      </c>
      <c r="M113" s="151">
        <v>1337</v>
      </c>
      <c r="N113" s="151">
        <v>1375</v>
      </c>
      <c r="O113" s="151">
        <v>1344</v>
      </c>
      <c r="P113" s="41">
        <v>1303</v>
      </c>
      <c r="Q113" s="41">
        <v>1383</v>
      </c>
      <c r="R113" s="274">
        <v>1669</v>
      </c>
      <c r="S113" s="138">
        <v>1644</v>
      </c>
      <c r="T113" s="472"/>
      <c r="U113" s="6"/>
    </row>
    <row r="114" spans="1:21" x14ac:dyDescent="0.2">
      <c r="A114" t="s">
        <v>26</v>
      </c>
      <c r="B114" t="s">
        <v>264</v>
      </c>
      <c r="C114" t="s">
        <v>36</v>
      </c>
      <c r="D114" s="155" t="s">
        <v>40</v>
      </c>
      <c r="E114" s="151">
        <v>65</v>
      </c>
      <c r="F114" s="151">
        <v>42</v>
      </c>
      <c r="G114" s="151">
        <v>46</v>
      </c>
      <c r="H114" s="151">
        <v>41</v>
      </c>
      <c r="I114" s="151">
        <v>43</v>
      </c>
      <c r="J114" s="151">
        <v>44</v>
      </c>
      <c r="K114" s="151">
        <v>43</v>
      </c>
      <c r="L114" s="151">
        <v>33</v>
      </c>
      <c r="M114" s="151">
        <v>34</v>
      </c>
      <c r="N114" s="151">
        <v>29</v>
      </c>
      <c r="O114" s="151">
        <v>18</v>
      </c>
      <c r="P114" s="41">
        <v>28</v>
      </c>
      <c r="Q114" s="3">
        <v>27</v>
      </c>
      <c r="R114" s="273">
        <v>26</v>
      </c>
      <c r="S114" s="296">
        <v>25</v>
      </c>
      <c r="T114" s="12"/>
      <c r="U114" s="6"/>
    </row>
    <row r="115" spans="1:21" x14ac:dyDescent="0.2">
      <c r="A115" t="s">
        <v>26</v>
      </c>
      <c r="B115" t="s">
        <v>264</v>
      </c>
      <c r="C115" t="s">
        <v>36</v>
      </c>
      <c r="D115" s="155" t="s">
        <v>38</v>
      </c>
      <c r="E115" s="151">
        <v>433</v>
      </c>
      <c r="F115" s="151">
        <v>360</v>
      </c>
      <c r="G115" s="151">
        <v>402</v>
      </c>
      <c r="H115" s="151">
        <v>480</v>
      </c>
      <c r="I115" s="151">
        <v>591</v>
      </c>
      <c r="J115" s="151">
        <v>656</v>
      </c>
      <c r="K115" s="151">
        <v>692</v>
      </c>
      <c r="L115" s="151">
        <v>629</v>
      </c>
      <c r="M115" s="151">
        <v>627</v>
      </c>
      <c r="N115" s="151">
        <v>631</v>
      </c>
      <c r="O115" s="151">
        <v>596</v>
      </c>
      <c r="P115" s="41">
        <v>643</v>
      </c>
      <c r="Q115" s="3">
        <v>715</v>
      </c>
      <c r="R115" s="274">
        <v>917</v>
      </c>
      <c r="S115" s="137">
        <v>1220</v>
      </c>
      <c r="T115" s="12"/>
      <c r="U115" s="6"/>
    </row>
    <row r="116" spans="1:21" x14ac:dyDescent="0.2">
      <c r="A116" t="s">
        <v>26</v>
      </c>
      <c r="B116" t="s">
        <v>264</v>
      </c>
      <c r="C116" t="s">
        <v>36</v>
      </c>
      <c r="D116" s="155" t="s">
        <v>39</v>
      </c>
      <c r="E116" s="151">
        <v>270</v>
      </c>
      <c r="F116" s="151">
        <v>224</v>
      </c>
      <c r="G116" s="151">
        <v>214</v>
      </c>
      <c r="H116" s="151">
        <v>218</v>
      </c>
      <c r="I116" s="151">
        <v>223</v>
      </c>
      <c r="J116" s="151">
        <v>276</v>
      </c>
      <c r="K116" s="151">
        <v>301</v>
      </c>
      <c r="L116" s="151">
        <v>282</v>
      </c>
      <c r="M116" s="151">
        <v>322</v>
      </c>
      <c r="N116" s="151">
        <v>310</v>
      </c>
      <c r="O116" s="151">
        <v>315</v>
      </c>
      <c r="P116" s="41">
        <v>350</v>
      </c>
      <c r="Q116" s="3">
        <v>380</v>
      </c>
      <c r="R116" s="273">
        <v>490</v>
      </c>
      <c r="S116" s="296">
        <v>493</v>
      </c>
      <c r="T116" s="12"/>
      <c r="U116" s="6"/>
    </row>
    <row r="117" spans="1:21" x14ac:dyDescent="0.2">
      <c r="A117" t="s">
        <v>26</v>
      </c>
      <c r="B117" t="s">
        <v>264</v>
      </c>
      <c r="C117" t="s">
        <v>36</v>
      </c>
      <c r="D117" s="155" t="s">
        <v>42</v>
      </c>
      <c r="E117" s="151">
        <v>47</v>
      </c>
      <c r="F117" s="151">
        <v>28</v>
      </c>
      <c r="G117" s="151">
        <v>31</v>
      </c>
      <c r="H117" s="151">
        <v>44</v>
      </c>
      <c r="I117" s="151">
        <v>60</v>
      </c>
      <c r="J117" s="151">
        <v>43</v>
      </c>
      <c r="K117" s="151">
        <v>31</v>
      </c>
      <c r="L117" s="151">
        <v>31</v>
      </c>
      <c r="M117" s="151">
        <v>34</v>
      </c>
      <c r="N117" s="151">
        <v>34</v>
      </c>
      <c r="O117" s="151">
        <v>38</v>
      </c>
      <c r="P117" s="41">
        <v>44</v>
      </c>
      <c r="Q117" s="3">
        <v>49</v>
      </c>
      <c r="R117" s="273">
        <v>58</v>
      </c>
      <c r="S117" s="296">
        <v>46</v>
      </c>
      <c r="T117" s="12"/>
      <c r="U117" s="6"/>
    </row>
    <row r="118" spans="1:21" x14ac:dyDescent="0.2">
      <c r="A118" t="s">
        <v>26</v>
      </c>
      <c r="B118" t="s">
        <v>264</v>
      </c>
      <c r="C118" t="s">
        <v>36</v>
      </c>
      <c r="D118" s="155" t="s">
        <v>37</v>
      </c>
      <c r="E118" s="151">
        <v>560</v>
      </c>
      <c r="F118" s="151">
        <v>389</v>
      </c>
      <c r="G118" s="151">
        <v>393</v>
      </c>
      <c r="H118" s="151">
        <v>401</v>
      </c>
      <c r="I118" s="151">
        <v>519</v>
      </c>
      <c r="J118" s="151">
        <v>616</v>
      </c>
      <c r="K118" s="151">
        <v>636</v>
      </c>
      <c r="L118" s="151">
        <v>614</v>
      </c>
      <c r="M118" s="151">
        <v>618</v>
      </c>
      <c r="N118" s="151">
        <v>564</v>
      </c>
      <c r="O118" s="151">
        <v>586</v>
      </c>
      <c r="P118" s="41">
        <v>646</v>
      </c>
      <c r="Q118" s="3">
        <v>706</v>
      </c>
      <c r="R118" s="274">
        <v>846</v>
      </c>
      <c r="S118" s="138">
        <v>1022</v>
      </c>
      <c r="T118" s="12"/>
      <c r="U118" s="6"/>
    </row>
    <row r="119" spans="1:21" x14ac:dyDescent="0.2">
      <c r="A119" t="s">
        <v>26</v>
      </c>
      <c r="B119" t="s">
        <v>264</v>
      </c>
      <c r="C119" t="s">
        <v>36</v>
      </c>
      <c r="D119" s="155" t="s">
        <v>451</v>
      </c>
      <c r="E119" s="151">
        <v>36</v>
      </c>
      <c r="F119" s="151">
        <v>51</v>
      </c>
      <c r="G119" s="151">
        <v>71</v>
      </c>
      <c r="H119" s="151">
        <v>135</v>
      </c>
      <c r="I119" s="151">
        <v>158</v>
      </c>
      <c r="J119" s="151">
        <v>158</v>
      </c>
      <c r="K119" s="151">
        <v>166</v>
      </c>
      <c r="L119" s="151">
        <v>179</v>
      </c>
      <c r="M119" s="151">
        <v>132</v>
      </c>
      <c r="N119" s="151">
        <v>134</v>
      </c>
      <c r="O119" s="151">
        <v>149</v>
      </c>
      <c r="P119" s="41">
        <v>158</v>
      </c>
      <c r="Q119" s="3">
        <v>162</v>
      </c>
      <c r="R119" s="273">
        <v>185</v>
      </c>
      <c r="S119" s="296">
        <v>223</v>
      </c>
      <c r="T119" s="12"/>
      <c r="U119" s="6"/>
    </row>
    <row r="120" spans="1:21" x14ac:dyDescent="0.2">
      <c r="A120" t="s">
        <v>26</v>
      </c>
      <c r="B120" t="s">
        <v>264</v>
      </c>
      <c r="C120" t="s">
        <v>36</v>
      </c>
      <c r="D120" s="155" t="s">
        <v>43</v>
      </c>
      <c r="E120" s="151">
        <v>40</v>
      </c>
      <c r="F120" s="151">
        <v>45</v>
      </c>
      <c r="G120" s="151">
        <v>38</v>
      </c>
      <c r="H120" s="151">
        <v>39</v>
      </c>
      <c r="I120" s="151">
        <v>52</v>
      </c>
      <c r="J120" s="151">
        <v>88</v>
      </c>
      <c r="K120" s="151">
        <v>69</v>
      </c>
      <c r="L120" s="151">
        <v>55</v>
      </c>
      <c r="M120" s="151">
        <v>40</v>
      </c>
      <c r="N120" s="151">
        <v>39</v>
      </c>
      <c r="O120" s="151">
        <v>41</v>
      </c>
      <c r="P120" s="41">
        <v>56</v>
      </c>
      <c r="Q120" s="3">
        <v>65</v>
      </c>
      <c r="R120" s="273">
        <v>70</v>
      </c>
      <c r="S120" s="296">
        <v>65</v>
      </c>
      <c r="T120" s="12"/>
      <c r="U120" s="6"/>
    </row>
    <row r="121" spans="1:21" x14ac:dyDescent="0.2">
      <c r="A121" t="s">
        <v>26</v>
      </c>
      <c r="B121" t="s">
        <v>264</v>
      </c>
      <c r="C121" t="s">
        <v>36</v>
      </c>
      <c r="D121" s="155" t="s">
        <v>41</v>
      </c>
      <c r="E121" s="151">
        <v>58</v>
      </c>
      <c r="F121" s="151">
        <v>57</v>
      </c>
      <c r="G121" s="151">
        <v>56</v>
      </c>
      <c r="H121" s="151">
        <v>60</v>
      </c>
      <c r="I121" s="151">
        <v>67</v>
      </c>
      <c r="J121" s="151">
        <v>83</v>
      </c>
      <c r="K121" s="151">
        <v>95</v>
      </c>
      <c r="L121" s="151">
        <v>94</v>
      </c>
      <c r="M121" s="151">
        <v>93</v>
      </c>
      <c r="N121" s="151">
        <v>79</v>
      </c>
      <c r="O121" s="151">
        <v>100</v>
      </c>
      <c r="P121" s="41">
        <v>125</v>
      </c>
      <c r="Q121" s="3">
        <v>139</v>
      </c>
      <c r="R121" s="273">
        <v>171</v>
      </c>
      <c r="S121" s="296">
        <v>167</v>
      </c>
      <c r="T121" s="12"/>
      <c r="U121" s="6"/>
    </row>
    <row r="122" spans="1:21" s="3" customFormat="1" x14ac:dyDescent="0.2">
      <c r="A122" t="s">
        <v>26</v>
      </c>
      <c r="B122" t="s">
        <v>265</v>
      </c>
      <c r="C122" t="s">
        <v>259</v>
      </c>
      <c r="D122" s="155" t="s">
        <v>421</v>
      </c>
      <c r="E122" s="151">
        <v>96</v>
      </c>
      <c r="F122" s="151">
        <v>95</v>
      </c>
      <c r="G122" s="151">
        <v>93</v>
      </c>
      <c r="H122" s="151">
        <v>96</v>
      </c>
      <c r="I122" s="151">
        <v>107</v>
      </c>
      <c r="J122" s="151">
        <v>265</v>
      </c>
      <c r="K122" s="151">
        <v>299</v>
      </c>
      <c r="L122" s="151">
        <v>296</v>
      </c>
      <c r="M122" s="151">
        <v>266</v>
      </c>
      <c r="N122" s="151">
        <v>285</v>
      </c>
      <c r="O122" s="151">
        <v>299</v>
      </c>
      <c r="P122" s="41">
        <v>260</v>
      </c>
      <c r="Q122" s="2">
        <v>251</v>
      </c>
      <c r="R122" s="273">
        <v>216</v>
      </c>
      <c r="S122" s="232">
        <v>271</v>
      </c>
      <c r="T122" s="260"/>
      <c r="U122" s="6"/>
    </row>
    <row r="123" spans="1:21" s="3" customFormat="1" x14ac:dyDescent="0.2">
      <c r="A123" s="3" t="s">
        <v>26</v>
      </c>
      <c r="B123" s="3" t="s">
        <v>265</v>
      </c>
      <c r="C123" s="3" t="s">
        <v>45</v>
      </c>
      <c r="D123" s="155" t="s">
        <v>421</v>
      </c>
      <c r="E123" s="3">
        <v>581</v>
      </c>
      <c r="F123" s="151">
        <v>511</v>
      </c>
      <c r="G123" s="151">
        <v>665</v>
      </c>
      <c r="H123" s="151">
        <v>733</v>
      </c>
      <c r="I123" s="151">
        <v>994</v>
      </c>
      <c r="J123" s="151">
        <v>887</v>
      </c>
      <c r="K123" s="151">
        <v>669</v>
      </c>
      <c r="L123" s="151">
        <v>540</v>
      </c>
      <c r="M123" s="151">
        <v>483</v>
      </c>
      <c r="N123" s="151">
        <v>464</v>
      </c>
      <c r="O123" s="151">
        <v>459</v>
      </c>
      <c r="P123" s="166">
        <v>466</v>
      </c>
      <c r="Q123" s="151">
        <v>429</v>
      </c>
      <c r="R123" s="273">
        <v>371</v>
      </c>
      <c r="S123" s="469">
        <v>506</v>
      </c>
      <c r="T123" s="138"/>
      <c r="U123" s="6"/>
    </row>
    <row r="124" spans="1:21" s="3" customFormat="1" x14ac:dyDescent="0.2">
      <c r="A124" s="3" t="s">
        <v>26</v>
      </c>
      <c r="B124" s="3" t="s">
        <v>265</v>
      </c>
      <c r="C124" s="3" t="s">
        <v>45</v>
      </c>
      <c r="D124" s="155" t="s">
        <v>337</v>
      </c>
      <c r="E124" s="151" t="s">
        <v>2</v>
      </c>
      <c r="F124" s="151">
        <v>113</v>
      </c>
      <c r="G124" s="151">
        <v>117</v>
      </c>
      <c r="H124" s="151">
        <v>293</v>
      </c>
      <c r="I124" s="151">
        <v>744</v>
      </c>
      <c r="J124" s="151">
        <v>1360</v>
      </c>
      <c r="K124" s="151">
        <v>1288</v>
      </c>
      <c r="L124" s="151">
        <v>1097</v>
      </c>
      <c r="M124" s="151">
        <v>1119</v>
      </c>
      <c r="N124" s="151">
        <v>1084</v>
      </c>
      <c r="O124" s="151">
        <v>1108</v>
      </c>
      <c r="P124" s="151">
        <v>1150</v>
      </c>
      <c r="Q124" s="151">
        <v>1299</v>
      </c>
      <c r="R124" s="273">
        <v>1581</v>
      </c>
      <c r="S124" s="474">
        <v>2016</v>
      </c>
      <c r="T124" s="260"/>
      <c r="U124" s="6"/>
    </row>
    <row r="125" spans="1:21" s="3" customFormat="1" x14ac:dyDescent="0.2">
      <c r="A125" s="3" t="s">
        <v>26</v>
      </c>
      <c r="B125" s="3" t="s">
        <v>265</v>
      </c>
      <c r="C125" s="3" t="s">
        <v>45</v>
      </c>
      <c r="D125" s="155" t="s">
        <v>338</v>
      </c>
      <c r="E125" s="151" t="s">
        <v>2</v>
      </c>
      <c r="F125" s="151" t="s">
        <v>2</v>
      </c>
      <c r="G125" s="151" t="s">
        <v>2</v>
      </c>
      <c r="H125" s="151" t="s">
        <v>2</v>
      </c>
      <c r="I125" s="151" t="s">
        <v>2</v>
      </c>
      <c r="J125" s="151">
        <v>190</v>
      </c>
      <c r="K125" s="151">
        <v>190</v>
      </c>
      <c r="L125" s="151">
        <v>190</v>
      </c>
      <c r="M125" s="151">
        <v>190</v>
      </c>
      <c r="N125" s="151">
        <v>302</v>
      </c>
      <c r="O125" s="151">
        <v>372</v>
      </c>
      <c r="P125" s="166">
        <v>440</v>
      </c>
      <c r="Q125" s="151">
        <v>350</v>
      </c>
      <c r="R125" s="273">
        <v>594</v>
      </c>
      <c r="S125" s="414">
        <v>491</v>
      </c>
      <c r="T125" s="260"/>
      <c r="U125" s="6"/>
    </row>
    <row r="126" spans="1:21" x14ac:dyDescent="0.2">
      <c r="A126" t="s">
        <v>26</v>
      </c>
      <c r="B126" t="s">
        <v>265</v>
      </c>
      <c r="C126" t="s">
        <v>46</v>
      </c>
      <c r="D126" s="155" t="s">
        <v>421</v>
      </c>
      <c r="E126" s="151">
        <v>50</v>
      </c>
      <c r="F126" s="151">
        <v>67</v>
      </c>
      <c r="G126" s="151">
        <v>68</v>
      </c>
      <c r="H126" s="151">
        <v>82</v>
      </c>
      <c r="I126" s="151">
        <v>114</v>
      </c>
      <c r="J126" s="151">
        <v>472</v>
      </c>
      <c r="K126" s="151">
        <v>550</v>
      </c>
      <c r="L126" s="151">
        <v>528</v>
      </c>
      <c r="M126" s="151">
        <v>488</v>
      </c>
      <c r="N126" s="151">
        <v>464</v>
      </c>
      <c r="O126" s="151">
        <v>440</v>
      </c>
      <c r="P126" s="41">
        <v>395</v>
      </c>
      <c r="Q126" s="2">
        <v>379</v>
      </c>
      <c r="R126" s="273">
        <v>357</v>
      </c>
      <c r="S126" s="232">
        <v>470</v>
      </c>
      <c r="T126" s="12"/>
      <c r="U126" s="6"/>
    </row>
    <row r="127" spans="1:21" x14ac:dyDescent="0.2">
      <c r="A127" t="s">
        <v>26</v>
      </c>
      <c r="B127" t="s">
        <v>265</v>
      </c>
      <c r="C127" t="s">
        <v>47</v>
      </c>
      <c r="D127" s="155" t="s">
        <v>421</v>
      </c>
      <c r="E127" s="151">
        <v>148</v>
      </c>
      <c r="F127" s="151">
        <v>179</v>
      </c>
      <c r="G127" s="151">
        <v>183</v>
      </c>
      <c r="H127" s="151">
        <v>193</v>
      </c>
      <c r="I127" s="151">
        <v>199</v>
      </c>
      <c r="J127" s="151">
        <v>644</v>
      </c>
      <c r="K127" s="151">
        <v>701</v>
      </c>
      <c r="L127" s="151">
        <v>619</v>
      </c>
      <c r="M127" s="151">
        <v>618</v>
      </c>
      <c r="N127" s="151">
        <v>594</v>
      </c>
      <c r="O127" s="151">
        <v>580</v>
      </c>
      <c r="P127" s="41">
        <v>553</v>
      </c>
      <c r="Q127" s="2">
        <v>553</v>
      </c>
      <c r="R127" s="277">
        <v>580</v>
      </c>
      <c r="S127" s="232">
        <v>580</v>
      </c>
      <c r="T127" s="12"/>
      <c r="U127" s="6"/>
    </row>
    <row r="128" spans="1:21" x14ac:dyDescent="0.2">
      <c r="A128" t="s">
        <v>26</v>
      </c>
      <c r="B128" t="s">
        <v>265</v>
      </c>
      <c r="C128" t="s">
        <v>48</v>
      </c>
      <c r="D128" s="155" t="s">
        <v>421</v>
      </c>
      <c r="E128" s="151">
        <v>35</v>
      </c>
      <c r="F128" s="151">
        <v>51</v>
      </c>
      <c r="G128" s="151">
        <v>57</v>
      </c>
      <c r="H128" s="151">
        <v>61</v>
      </c>
      <c r="I128" s="151">
        <v>97</v>
      </c>
      <c r="J128" s="151">
        <v>130</v>
      </c>
      <c r="K128" s="151">
        <v>125</v>
      </c>
      <c r="L128" s="151">
        <v>92</v>
      </c>
      <c r="M128" s="151">
        <v>89</v>
      </c>
      <c r="N128" s="151">
        <v>64</v>
      </c>
      <c r="O128" s="151">
        <v>58</v>
      </c>
      <c r="P128" s="41">
        <v>56</v>
      </c>
      <c r="Q128" s="2">
        <v>75</v>
      </c>
      <c r="R128" s="277">
        <v>45</v>
      </c>
      <c r="S128" s="232">
        <v>49</v>
      </c>
      <c r="T128" s="12"/>
      <c r="U128" s="12"/>
    </row>
    <row r="129" spans="1:21" x14ac:dyDescent="0.2">
      <c r="A129" s="3" t="s">
        <v>26</v>
      </c>
      <c r="B129" t="s">
        <v>265</v>
      </c>
      <c r="C129" s="3" t="s">
        <v>450</v>
      </c>
      <c r="D129" s="155" t="s">
        <v>421</v>
      </c>
      <c r="E129" s="151" t="s">
        <v>15</v>
      </c>
      <c r="F129" s="151">
        <v>22</v>
      </c>
      <c r="G129" s="151">
        <v>34</v>
      </c>
      <c r="H129" s="151">
        <v>64</v>
      </c>
      <c r="I129" s="151">
        <v>79</v>
      </c>
      <c r="J129" s="151">
        <v>151</v>
      </c>
      <c r="K129" s="151">
        <v>13</v>
      </c>
      <c r="L129" s="151">
        <v>17</v>
      </c>
      <c r="M129" s="151">
        <v>45</v>
      </c>
      <c r="N129" s="151">
        <v>22</v>
      </c>
      <c r="O129" s="151">
        <v>17</v>
      </c>
      <c r="P129" s="41">
        <v>32</v>
      </c>
      <c r="Q129" s="2" t="s">
        <v>2</v>
      </c>
      <c r="R129" s="276" t="s">
        <v>2</v>
      </c>
      <c r="S129" s="232">
        <v>4</v>
      </c>
      <c r="T129" s="12"/>
      <c r="U129" s="12"/>
    </row>
    <row r="130" spans="1:21" x14ac:dyDescent="0.2">
      <c r="A130" s="3" t="s">
        <v>22</v>
      </c>
      <c r="B130" s="3" t="s">
        <v>262</v>
      </c>
      <c r="C130" s="3" t="s">
        <v>247</v>
      </c>
      <c r="D130" s="155" t="s">
        <v>421</v>
      </c>
      <c r="E130" s="151">
        <v>26</v>
      </c>
      <c r="F130" s="151">
        <v>22</v>
      </c>
      <c r="G130" s="151">
        <v>19</v>
      </c>
      <c r="H130" s="151">
        <v>27</v>
      </c>
      <c r="I130" s="151">
        <v>35</v>
      </c>
      <c r="J130" s="151">
        <v>35</v>
      </c>
      <c r="K130" s="151">
        <v>17</v>
      </c>
      <c r="L130" s="151">
        <v>50</v>
      </c>
      <c r="M130" s="151">
        <v>34</v>
      </c>
      <c r="N130" s="151">
        <v>48</v>
      </c>
      <c r="O130" s="151">
        <v>39</v>
      </c>
      <c r="P130" s="151">
        <v>43</v>
      </c>
      <c r="Q130">
        <v>54</v>
      </c>
      <c r="R130" s="277">
        <v>69</v>
      </c>
      <c r="S130" s="475">
        <v>44</v>
      </c>
    </row>
    <row r="131" spans="1:21" x14ac:dyDescent="0.2">
      <c r="A131" s="3" t="s">
        <v>22</v>
      </c>
      <c r="B131" s="3" t="s">
        <v>262</v>
      </c>
      <c r="C131" s="3" t="s">
        <v>248</v>
      </c>
      <c r="D131" s="155" t="s">
        <v>421</v>
      </c>
      <c r="E131" s="151">
        <v>80</v>
      </c>
      <c r="F131" s="151">
        <v>42</v>
      </c>
      <c r="G131" s="151">
        <v>4</v>
      </c>
      <c r="H131" s="151">
        <v>95</v>
      </c>
      <c r="I131" s="151">
        <v>124</v>
      </c>
      <c r="J131" s="151">
        <v>103</v>
      </c>
      <c r="K131" s="151">
        <v>135</v>
      </c>
      <c r="L131" s="151">
        <v>172</v>
      </c>
      <c r="M131" s="151">
        <v>163</v>
      </c>
      <c r="N131" s="151">
        <v>148</v>
      </c>
      <c r="O131" s="151">
        <v>146</v>
      </c>
      <c r="P131" s="151">
        <v>124</v>
      </c>
      <c r="Q131">
        <v>103</v>
      </c>
      <c r="R131" s="274">
        <v>105</v>
      </c>
      <c r="S131" s="475">
        <v>120</v>
      </c>
    </row>
    <row r="132" spans="1:21" x14ac:dyDescent="0.2">
      <c r="A132" s="3" t="s">
        <v>22</v>
      </c>
      <c r="B132" s="3" t="s">
        <v>262</v>
      </c>
      <c r="C132" s="3" t="s">
        <v>249</v>
      </c>
      <c r="D132" s="155" t="s">
        <v>421</v>
      </c>
      <c r="E132" s="151">
        <v>150</v>
      </c>
      <c r="F132" s="151">
        <v>205</v>
      </c>
      <c r="G132" s="151">
        <v>366</v>
      </c>
      <c r="H132" s="151">
        <v>604</v>
      </c>
      <c r="I132" s="151">
        <v>1051</v>
      </c>
      <c r="J132" s="151">
        <v>653</v>
      </c>
      <c r="K132" s="151">
        <v>408</v>
      </c>
      <c r="L132" s="151">
        <v>499</v>
      </c>
      <c r="M132" s="151">
        <v>480</v>
      </c>
      <c r="N132" s="151">
        <v>664</v>
      </c>
      <c r="O132" s="151">
        <v>783</v>
      </c>
      <c r="P132" s="151">
        <v>941</v>
      </c>
      <c r="Q132" s="41">
        <v>1274</v>
      </c>
      <c r="R132" s="274">
        <v>1234</v>
      </c>
      <c r="S132" s="41">
        <v>1506</v>
      </c>
    </row>
    <row r="133" spans="1:21" x14ac:dyDescent="0.2">
      <c r="A133" s="3" t="s">
        <v>22</v>
      </c>
      <c r="B133" s="3" t="s">
        <v>262</v>
      </c>
      <c r="C133" s="3" t="s">
        <v>448</v>
      </c>
      <c r="D133" s="155" t="s">
        <v>421</v>
      </c>
      <c r="E133" s="151" t="s">
        <v>2</v>
      </c>
      <c r="F133" s="151" t="s">
        <v>2</v>
      </c>
      <c r="G133" s="151" t="s">
        <v>2</v>
      </c>
      <c r="H133" s="151" t="s">
        <v>2</v>
      </c>
      <c r="I133" s="151">
        <v>9</v>
      </c>
      <c r="J133" s="151">
        <v>13</v>
      </c>
      <c r="K133" s="151">
        <v>16</v>
      </c>
      <c r="L133" s="151">
        <v>9</v>
      </c>
      <c r="M133" s="151">
        <v>13</v>
      </c>
      <c r="N133" s="151">
        <v>18</v>
      </c>
      <c r="O133" s="151">
        <v>14</v>
      </c>
      <c r="P133" s="151">
        <v>33</v>
      </c>
      <c r="Q133">
        <v>32</v>
      </c>
      <c r="R133" s="274">
        <v>10</v>
      </c>
      <c r="S133" s="475">
        <v>12</v>
      </c>
    </row>
    <row r="134" spans="1:21" s="1" customFormat="1" x14ac:dyDescent="0.2">
      <c r="A134" t="s">
        <v>22</v>
      </c>
      <c r="B134" t="s">
        <v>261</v>
      </c>
      <c r="C134" t="s">
        <v>241</v>
      </c>
      <c r="D134" s="155" t="s">
        <v>421</v>
      </c>
      <c r="E134" s="151">
        <v>25</v>
      </c>
      <c r="F134" s="151">
        <v>31</v>
      </c>
      <c r="G134" s="151">
        <v>47</v>
      </c>
      <c r="H134" s="151">
        <v>96</v>
      </c>
      <c r="I134" s="151">
        <v>98</v>
      </c>
      <c r="J134" s="151">
        <v>84</v>
      </c>
      <c r="K134" s="151">
        <v>83</v>
      </c>
      <c r="L134" s="151">
        <v>135</v>
      </c>
      <c r="M134" s="151">
        <v>159</v>
      </c>
      <c r="N134" s="151">
        <v>157</v>
      </c>
      <c r="O134" s="151">
        <v>167</v>
      </c>
      <c r="P134" s="151">
        <v>125</v>
      </c>
      <c r="Q134">
        <v>163</v>
      </c>
      <c r="R134" s="274">
        <v>249</v>
      </c>
      <c r="S134" s="475">
        <v>271</v>
      </c>
    </row>
    <row r="135" spans="1:21" x14ac:dyDescent="0.2">
      <c r="A135" t="s">
        <v>22</v>
      </c>
      <c r="B135" t="s">
        <v>261</v>
      </c>
      <c r="C135" t="s">
        <v>244</v>
      </c>
      <c r="D135" s="155" t="s">
        <v>421</v>
      </c>
      <c r="E135" s="151" t="s">
        <v>2</v>
      </c>
      <c r="F135" s="151">
        <v>5</v>
      </c>
      <c r="G135" s="151">
        <v>6</v>
      </c>
      <c r="H135" s="151">
        <v>7</v>
      </c>
      <c r="I135" s="151">
        <v>3</v>
      </c>
      <c r="J135" s="151">
        <v>6</v>
      </c>
      <c r="K135" s="151">
        <v>6</v>
      </c>
      <c r="L135" s="151">
        <v>12</v>
      </c>
      <c r="M135" s="151">
        <v>16</v>
      </c>
      <c r="N135" s="151">
        <v>9</v>
      </c>
      <c r="O135" s="151">
        <v>8</v>
      </c>
      <c r="P135" s="151">
        <v>13</v>
      </c>
      <c r="Q135">
        <v>6</v>
      </c>
      <c r="R135" s="274">
        <v>15</v>
      </c>
      <c r="S135" s="475">
        <v>15</v>
      </c>
    </row>
    <row r="136" spans="1:21" s="3" customFormat="1" x14ac:dyDescent="0.2">
      <c r="A136" t="s">
        <v>22</v>
      </c>
      <c r="B136" t="s">
        <v>261</v>
      </c>
      <c r="C136" t="s">
        <v>4</v>
      </c>
      <c r="D136" s="155" t="s">
        <v>421</v>
      </c>
      <c r="E136" s="151">
        <v>2847</v>
      </c>
      <c r="F136" s="151">
        <v>3406</v>
      </c>
      <c r="G136" s="151">
        <v>4721</v>
      </c>
      <c r="H136" s="151">
        <v>5225</v>
      </c>
      <c r="I136" s="151">
        <v>5243</v>
      </c>
      <c r="J136" s="151">
        <v>3256</v>
      </c>
      <c r="K136" s="151">
        <v>3636</v>
      </c>
      <c r="L136" s="151">
        <v>3241</v>
      </c>
      <c r="M136" s="151">
        <v>3975</v>
      </c>
      <c r="N136" s="151">
        <v>4259</v>
      </c>
      <c r="O136" s="151">
        <v>4776</v>
      </c>
      <c r="P136" s="151">
        <v>4236</v>
      </c>
      <c r="Q136" s="41">
        <v>5276</v>
      </c>
      <c r="R136" s="274">
        <v>6466</v>
      </c>
      <c r="S136" s="41">
        <v>5644</v>
      </c>
    </row>
    <row r="137" spans="1:21" x14ac:dyDescent="0.2">
      <c r="A137" t="s">
        <v>22</v>
      </c>
      <c r="B137" t="s">
        <v>261</v>
      </c>
      <c r="C137" t="s">
        <v>465</v>
      </c>
      <c r="D137" s="155" t="s">
        <v>421</v>
      </c>
      <c r="E137" s="151">
        <v>16</v>
      </c>
      <c r="F137" s="151">
        <v>18</v>
      </c>
      <c r="G137" s="151">
        <v>13</v>
      </c>
      <c r="H137" s="151">
        <v>22</v>
      </c>
      <c r="I137" s="151">
        <v>15</v>
      </c>
      <c r="J137" s="151">
        <v>41</v>
      </c>
      <c r="K137" s="151">
        <v>32</v>
      </c>
      <c r="L137" s="151">
        <v>29</v>
      </c>
      <c r="M137" s="151">
        <v>37</v>
      </c>
      <c r="N137" s="151">
        <v>44</v>
      </c>
      <c r="O137" s="151">
        <v>42</v>
      </c>
      <c r="P137" s="151">
        <v>65</v>
      </c>
      <c r="Q137">
        <v>90</v>
      </c>
      <c r="R137" s="277">
        <v>103</v>
      </c>
      <c r="S137" s="475">
        <v>104</v>
      </c>
    </row>
    <row r="138" spans="1:21" x14ac:dyDescent="0.2">
      <c r="A138" s="3" t="s">
        <v>22</v>
      </c>
      <c r="B138" t="s">
        <v>261</v>
      </c>
      <c r="C138" s="3" t="s">
        <v>246</v>
      </c>
      <c r="D138" s="155" t="s">
        <v>421</v>
      </c>
      <c r="E138" s="151" t="s">
        <v>2</v>
      </c>
      <c r="F138" s="151" t="s">
        <v>2</v>
      </c>
      <c r="G138" s="151" t="s">
        <v>2</v>
      </c>
      <c r="H138" s="151">
        <v>12</v>
      </c>
      <c r="I138" s="151">
        <v>12</v>
      </c>
      <c r="J138" s="151">
        <v>9</v>
      </c>
      <c r="K138" s="151">
        <v>9</v>
      </c>
      <c r="L138" s="151">
        <v>14</v>
      </c>
      <c r="M138" s="151">
        <v>32</v>
      </c>
      <c r="N138" s="151">
        <v>32</v>
      </c>
      <c r="O138" s="151">
        <v>36</v>
      </c>
      <c r="P138" s="151">
        <v>32</v>
      </c>
      <c r="Q138">
        <v>40</v>
      </c>
      <c r="R138" s="274">
        <v>47</v>
      </c>
      <c r="S138" s="475">
        <v>59</v>
      </c>
    </row>
    <row r="139" spans="1:21" x14ac:dyDescent="0.2">
      <c r="A139" t="s">
        <v>22</v>
      </c>
      <c r="B139" t="s">
        <v>261</v>
      </c>
      <c r="C139" s="3" t="s">
        <v>242</v>
      </c>
      <c r="D139" s="155" t="s">
        <v>268</v>
      </c>
      <c r="E139" s="151" t="s">
        <v>2</v>
      </c>
      <c r="F139" s="151" t="s">
        <v>2</v>
      </c>
      <c r="G139" s="151" t="s">
        <v>2</v>
      </c>
      <c r="H139" s="151" t="s">
        <v>2</v>
      </c>
      <c r="I139" s="151">
        <v>29</v>
      </c>
      <c r="J139" s="151">
        <v>42</v>
      </c>
      <c r="K139" s="151">
        <v>37</v>
      </c>
      <c r="L139" s="151">
        <v>35</v>
      </c>
      <c r="M139" s="151">
        <v>42</v>
      </c>
      <c r="N139" s="151">
        <v>45</v>
      </c>
      <c r="O139" s="151">
        <v>54</v>
      </c>
      <c r="P139" s="151">
        <v>46</v>
      </c>
      <c r="Q139">
        <v>42</v>
      </c>
      <c r="R139" s="277">
        <v>29</v>
      </c>
      <c r="S139" s="475">
        <v>58</v>
      </c>
    </row>
    <row r="140" spans="1:21" x14ac:dyDescent="0.2">
      <c r="A140" t="s">
        <v>22</v>
      </c>
      <c r="B140" t="s">
        <v>261</v>
      </c>
      <c r="C140" s="3" t="s">
        <v>242</v>
      </c>
      <c r="D140" s="155" t="s">
        <v>452</v>
      </c>
      <c r="E140" s="151">
        <v>111</v>
      </c>
      <c r="F140" s="151">
        <v>101</v>
      </c>
      <c r="G140" s="151">
        <v>89</v>
      </c>
      <c r="H140" s="151">
        <v>69</v>
      </c>
      <c r="I140" s="151">
        <v>5</v>
      </c>
      <c r="J140" s="151">
        <v>44</v>
      </c>
      <c r="K140" s="151">
        <v>31</v>
      </c>
      <c r="L140" s="151">
        <v>36</v>
      </c>
      <c r="M140" s="151">
        <v>31</v>
      </c>
      <c r="N140" s="151">
        <v>39</v>
      </c>
      <c r="O140" s="151">
        <v>39</v>
      </c>
      <c r="P140" s="151">
        <v>11</v>
      </c>
      <c r="Q140">
        <v>8</v>
      </c>
      <c r="R140" s="277">
        <v>111</v>
      </c>
      <c r="S140" s="475">
        <v>147</v>
      </c>
    </row>
    <row r="141" spans="1:21" x14ac:dyDescent="0.2">
      <c r="A141" t="s">
        <v>22</v>
      </c>
      <c r="B141" t="s">
        <v>261</v>
      </c>
      <c r="C141" s="3" t="s">
        <v>242</v>
      </c>
      <c r="D141" s="155" t="s">
        <v>269</v>
      </c>
      <c r="E141" s="151" t="s">
        <v>2</v>
      </c>
      <c r="F141" s="151" t="s">
        <v>2</v>
      </c>
      <c r="G141" s="151" t="s">
        <v>2</v>
      </c>
      <c r="H141" s="151" t="s">
        <v>2</v>
      </c>
      <c r="I141" s="151">
        <v>1</v>
      </c>
      <c r="J141" s="151">
        <v>10</v>
      </c>
      <c r="K141" s="151">
        <v>15</v>
      </c>
      <c r="L141" s="151">
        <v>15</v>
      </c>
      <c r="M141" s="151">
        <v>10</v>
      </c>
      <c r="N141" s="151">
        <v>25</v>
      </c>
      <c r="O141" s="151">
        <v>55</v>
      </c>
      <c r="P141" s="151">
        <v>59</v>
      </c>
      <c r="Q141">
        <v>143</v>
      </c>
      <c r="R141" s="277">
        <v>186</v>
      </c>
      <c r="S141" s="475">
        <v>321</v>
      </c>
    </row>
    <row r="142" spans="1:21" x14ac:dyDescent="0.2">
      <c r="A142" t="s">
        <v>22</v>
      </c>
      <c r="B142" t="s">
        <v>261</v>
      </c>
      <c r="C142" t="s">
        <v>243</v>
      </c>
      <c r="D142" s="430" t="s">
        <v>421</v>
      </c>
      <c r="E142" s="151">
        <v>3445</v>
      </c>
      <c r="F142" s="151">
        <v>4346</v>
      </c>
      <c r="G142" s="151">
        <v>5916</v>
      </c>
      <c r="H142" s="151">
        <v>8230</v>
      </c>
      <c r="I142" s="151">
        <v>7689</v>
      </c>
      <c r="J142" s="151">
        <v>5528</v>
      </c>
      <c r="K142" s="151">
        <v>4462</v>
      </c>
      <c r="L142" s="151">
        <v>6091</v>
      </c>
      <c r="M142" s="151">
        <v>5178</v>
      </c>
      <c r="N142" s="151">
        <v>4768</v>
      </c>
      <c r="O142" s="151">
        <v>7330</v>
      </c>
      <c r="P142" s="41">
        <v>7869</v>
      </c>
      <c r="Q142" s="41">
        <v>9301</v>
      </c>
      <c r="R142" s="273">
        <v>9059</v>
      </c>
      <c r="S142" s="41">
        <v>6701</v>
      </c>
    </row>
    <row r="143" spans="1:21" x14ac:dyDescent="0.2">
      <c r="A143" t="s">
        <v>22</v>
      </c>
      <c r="B143" t="s">
        <v>261</v>
      </c>
      <c r="C143" t="s">
        <v>245</v>
      </c>
      <c r="D143" s="430" t="s">
        <v>421</v>
      </c>
      <c r="E143" s="151">
        <v>14</v>
      </c>
      <c r="F143" s="151">
        <v>20</v>
      </c>
      <c r="G143" s="151">
        <v>47</v>
      </c>
      <c r="H143" s="151">
        <v>40</v>
      </c>
      <c r="I143" s="151">
        <v>50</v>
      </c>
      <c r="J143" s="151">
        <v>38</v>
      </c>
      <c r="K143" s="151">
        <v>39</v>
      </c>
      <c r="L143" s="151">
        <v>36</v>
      </c>
      <c r="M143" s="151">
        <v>50</v>
      </c>
      <c r="N143" s="151">
        <v>31</v>
      </c>
      <c r="O143" s="151">
        <v>37</v>
      </c>
      <c r="P143" s="151">
        <v>29</v>
      </c>
      <c r="Q143">
        <v>26</v>
      </c>
      <c r="R143" s="274">
        <v>39</v>
      </c>
      <c r="S143" s="475">
        <v>38</v>
      </c>
    </row>
    <row r="144" spans="1:21" x14ac:dyDescent="0.2">
      <c r="A144" s="3" t="s">
        <v>22</v>
      </c>
      <c r="B144" t="s">
        <v>261</v>
      </c>
      <c r="C144" s="3" t="s">
        <v>449</v>
      </c>
      <c r="D144" s="155" t="s">
        <v>421</v>
      </c>
      <c r="E144" s="151">
        <v>984</v>
      </c>
      <c r="F144" s="151">
        <v>1184</v>
      </c>
      <c r="G144" s="151">
        <v>1035</v>
      </c>
      <c r="H144" s="151">
        <v>1606</v>
      </c>
      <c r="I144" s="151">
        <v>1186</v>
      </c>
      <c r="J144" s="151">
        <v>1084</v>
      </c>
      <c r="K144" s="151">
        <v>1104</v>
      </c>
      <c r="L144" s="151">
        <v>1251</v>
      </c>
      <c r="M144" s="151">
        <v>1851</v>
      </c>
      <c r="N144" s="151">
        <v>1546</v>
      </c>
      <c r="O144" s="151">
        <v>1096</v>
      </c>
      <c r="P144" s="151">
        <v>948</v>
      </c>
      <c r="Q144">
        <v>935</v>
      </c>
      <c r="R144" s="274">
        <v>954</v>
      </c>
      <c r="S144" s="192">
        <v>1151</v>
      </c>
    </row>
    <row r="145" spans="1:19" x14ac:dyDescent="0.2">
      <c r="A145" s="3" t="s">
        <v>22</v>
      </c>
      <c r="B145" s="3" t="s">
        <v>263</v>
      </c>
      <c r="C145" s="149" t="s">
        <v>251</v>
      </c>
      <c r="D145" s="155" t="s">
        <v>421</v>
      </c>
      <c r="E145" s="151" t="s">
        <v>2</v>
      </c>
      <c r="F145" s="151" t="s">
        <v>2</v>
      </c>
      <c r="G145" s="151" t="s">
        <v>2</v>
      </c>
      <c r="H145" s="151" t="s">
        <v>2</v>
      </c>
      <c r="I145" s="151" t="s">
        <v>2</v>
      </c>
      <c r="J145" s="151" t="s">
        <v>2</v>
      </c>
      <c r="K145" s="151" t="s">
        <v>2</v>
      </c>
      <c r="L145" s="151">
        <v>5</v>
      </c>
      <c r="M145" s="151" t="s">
        <v>2</v>
      </c>
      <c r="N145" s="151" t="s">
        <v>2</v>
      </c>
      <c r="O145" s="151" t="s">
        <v>2</v>
      </c>
      <c r="P145" s="151" t="s">
        <v>2</v>
      </c>
      <c r="Q145" s="151" t="s">
        <v>2</v>
      </c>
      <c r="R145" s="277" t="s">
        <v>2</v>
      </c>
      <c r="S145" s="475">
        <v>27</v>
      </c>
    </row>
    <row r="146" spans="1:19" x14ac:dyDescent="0.2">
      <c r="A146" s="3" t="s">
        <v>22</v>
      </c>
      <c r="B146" s="3" t="s">
        <v>263</v>
      </c>
      <c r="C146" s="402" t="s">
        <v>363</v>
      </c>
      <c r="D146" s="155" t="s">
        <v>421</v>
      </c>
      <c r="E146" s="151">
        <v>8</v>
      </c>
      <c r="F146" s="151">
        <v>8</v>
      </c>
      <c r="G146" s="151">
        <v>3</v>
      </c>
      <c r="H146" s="151">
        <v>7</v>
      </c>
      <c r="I146" s="151">
        <v>2</v>
      </c>
      <c r="J146" s="151" t="s">
        <v>2</v>
      </c>
      <c r="K146" s="151">
        <v>1</v>
      </c>
      <c r="L146" s="151">
        <v>1</v>
      </c>
      <c r="M146" s="151">
        <v>4</v>
      </c>
      <c r="N146" s="151" t="s">
        <v>2</v>
      </c>
      <c r="O146" s="151">
        <v>9</v>
      </c>
      <c r="P146" s="151">
        <v>5</v>
      </c>
      <c r="Q146" s="151" t="s">
        <v>2</v>
      </c>
      <c r="R146" s="277" t="s">
        <v>2</v>
      </c>
      <c r="S146" s="192">
        <v>25</v>
      </c>
    </row>
    <row r="147" spans="1:19" s="4" customFormat="1" x14ac:dyDescent="0.2">
      <c r="A147" s="3" t="s">
        <v>22</v>
      </c>
      <c r="B147" s="3" t="s">
        <v>263</v>
      </c>
      <c r="C147" s="402" t="s">
        <v>364</v>
      </c>
      <c r="D147" s="432" t="s">
        <v>421</v>
      </c>
      <c r="E147" s="151" t="s">
        <v>2</v>
      </c>
      <c r="F147" s="151" t="s">
        <v>2</v>
      </c>
      <c r="G147" s="151">
        <v>50</v>
      </c>
      <c r="H147" s="151">
        <v>180</v>
      </c>
      <c r="I147" s="151">
        <v>183</v>
      </c>
      <c r="J147" s="151">
        <v>183</v>
      </c>
      <c r="K147" s="151">
        <v>215</v>
      </c>
      <c r="L147" s="151">
        <v>48</v>
      </c>
      <c r="M147" s="151">
        <v>62</v>
      </c>
      <c r="N147" s="151">
        <v>268</v>
      </c>
      <c r="O147" s="151">
        <v>240</v>
      </c>
      <c r="P147" s="151">
        <v>109</v>
      </c>
      <c r="Q147" s="151" t="s">
        <v>2</v>
      </c>
      <c r="R147" s="277" t="s">
        <v>2</v>
      </c>
      <c r="S147" s="277" t="s">
        <v>2</v>
      </c>
    </row>
    <row r="148" spans="1:19" s="3" customFormat="1" x14ac:dyDescent="0.2">
      <c r="A148" s="3" t="s">
        <v>22</v>
      </c>
      <c r="B148" s="3" t="s">
        <v>263</v>
      </c>
      <c r="C148" s="3" t="s">
        <v>250</v>
      </c>
      <c r="D148" s="155" t="s">
        <v>421</v>
      </c>
      <c r="E148" s="151">
        <v>796</v>
      </c>
      <c r="F148" s="151">
        <v>528</v>
      </c>
      <c r="G148" s="151">
        <v>1088</v>
      </c>
      <c r="H148" s="151">
        <v>1139</v>
      </c>
      <c r="I148" s="151">
        <v>1432</v>
      </c>
      <c r="J148" s="151">
        <v>2107</v>
      </c>
      <c r="K148" s="151">
        <v>1169</v>
      </c>
      <c r="L148" s="151">
        <v>1602</v>
      </c>
      <c r="M148" s="151">
        <v>1247</v>
      </c>
      <c r="N148" s="151">
        <v>1505</v>
      </c>
      <c r="O148" s="151">
        <v>1788</v>
      </c>
      <c r="P148" s="41">
        <v>2451</v>
      </c>
      <c r="Q148" s="41">
        <v>1339</v>
      </c>
      <c r="R148" s="277">
        <v>748</v>
      </c>
      <c r="S148" s="41">
        <v>1219</v>
      </c>
    </row>
    <row r="149" spans="1:19" x14ac:dyDescent="0.2">
      <c r="A149" s="3" t="s">
        <v>22</v>
      </c>
      <c r="B149" s="3" t="s">
        <v>295</v>
      </c>
      <c r="C149" t="s">
        <v>236</v>
      </c>
      <c r="D149" s="155" t="s">
        <v>421</v>
      </c>
      <c r="E149" s="151">
        <v>19</v>
      </c>
      <c r="F149" s="151">
        <v>17</v>
      </c>
      <c r="G149" s="151">
        <v>25</v>
      </c>
      <c r="H149" s="151">
        <v>35</v>
      </c>
      <c r="I149" s="151">
        <v>58</v>
      </c>
      <c r="J149" s="151">
        <v>32</v>
      </c>
      <c r="K149" s="151">
        <v>21</v>
      </c>
      <c r="L149" s="151">
        <v>20</v>
      </c>
      <c r="M149" s="151">
        <v>10</v>
      </c>
      <c r="N149" s="151">
        <v>36</v>
      </c>
      <c r="O149" s="151">
        <v>32</v>
      </c>
      <c r="P149" s="151">
        <v>156</v>
      </c>
      <c r="Q149">
        <v>184</v>
      </c>
      <c r="R149" s="274">
        <v>205</v>
      </c>
      <c r="S149" s="41">
        <v>315</v>
      </c>
    </row>
    <row r="150" spans="1:19" x14ac:dyDescent="0.2">
      <c r="A150" s="3" t="s">
        <v>22</v>
      </c>
      <c r="B150" s="3" t="s">
        <v>295</v>
      </c>
      <c r="C150" t="s">
        <v>252</v>
      </c>
      <c r="D150" s="155" t="s">
        <v>421</v>
      </c>
      <c r="E150" s="151" t="s">
        <v>2</v>
      </c>
      <c r="F150" s="151" t="s">
        <v>2</v>
      </c>
      <c r="G150" s="151" t="s">
        <v>2</v>
      </c>
      <c r="H150" s="151" t="s">
        <v>2</v>
      </c>
      <c r="I150" s="151" t="s">
        <v>2</v>
      </c>
      <c r="J150" s="151" t="s">
        <v>2</v>
      </c>
      <c r="K150" s="151" t="s">
        <v>2</v>
      </c>
      <c r="L150" s="151" t="s">
        <v>2</v>
      </c>
      <c r="M150" s="151">
        <v>4</v>
      </c>
      <c r="N150" s="151">
        <v>3</v>
      </c>
      <c r="O150" s="151">
        <v>1</v>
      </c>
      <c r="P150" s="151">
        <v>32</v>
      </c>
      <c r="Q150">
        <v>19</v>
      </c>
      <c r="R150" s="274">
        <v>8</v>
      </c>
      <c r="S150" s="41">
        <v>2</v>
      </c>
    </row>
    <row r="151" spans="1:19" s="3" customFormat="1" x14ac:dyDescent="0.2">
      <c r="A151" s="3" t="s">
        <v>22</v>
      </c>
      <c r="B151" s="3" t="s">
        <v>295</v>
      </c>
      <c r="C151" t="s">
        <v>237</v>
      </c>
      <c r="D151" s="430" t="s">
        <v>421</v>
      </c>
      <c r="E151" s="151">
        <v>22</v>
      </c>
      <c r="F151" s="151">
        <v>18</v>
      </c>
      <c r="G151" s="151">
        <v>22</v>
      </c>
      <c r="H151" s="151">
        <v>23</v>
      </c>
      <c r="I151" s="151">
        <v>33</v>
      </c>
      <c r="J151" s="151">
        <v>29</v>
      </c>
      <c r="K151" s="151">
        <v>35</v>
      </c>
      <c r="L151" s="151">
        <v>30</v>
      </c>
      <c r="M151" s="151">
        <v>23</v>
      </c>
      <c r="N151" s="151">
        <v>16</v>
      </c>
      <c r="O151" s="151">
        <v>23</v>
      </c>
      <c r="P151" s="151">
        <v>34</v>
      </c>
      <c r="Q151">
        <v>40</v>
      </c>
      <c r="R151" s="273">
        <v>40</v>
      </c>
      <c r="S151" s="41">
        <v>49</v>
      </c>
    </row>
    <row r="152" spans="1:19" x14ac:dyDescent="0.2">
      <c r="A152" s="3" t="s">
        <v>22</v>
      </c>
      <c r="B152" s="3" t="s">
        <v>295</v>
      </c>
      <c r="C152" t="s">
        <v>238</v>
      </c>
      <c r="D152" s="430" t="s">
        <v>421</v>
      </c>
      <c r="E152" s="151">
        <v>5</v>
      </c>
      <c r="F152" s="151">
        <v>5</v>
      </c>
      <c r="G152" s="151">
        <v>7</v>
      </c>
      <c r="H152" s="151">
        <v>8</v>
      </c>
      <c r="I152" s="151">
        <v>6</v>
      </c>
      <c r="J152" s="151">
        <v>8</v>
      </c>
      <c r="K152" s="151">
        <v>8</v>
      </c>
      <c r="L152" s="151">
        <v>4</v>
      </c>
      <c r="M152" s="151">
        <v>7</v>
      </c>
      <c r="N152" s="151">
        <v>8</v>
      </c>
      <c r="O152" s="151">
        <v>6</v>
      </c>
      <c r="P152" s="151">
        <v>4</v>
      </c>
      <c r="Q152">
        <v>4</v>
      </c>
      <c r="R152" s="274">
        <v>48</v>
      </c>
      <c r="S152" s="41">
        <v>39</v>
      </c>
    </row>
    <row r="153" spans="1:19" x14ac:dyDescent="0.2">
      <c r="A153" s="3" t="s">
        <v>22</v>
      </c>
      <c r="B153" s="3" t="s">
        <v>295</v>
      </c>
      <c r="C153" t="s">
        <v>239</v>
      </c>
      <c r="D153" s="430" t="s">
        <v>421</v>
      </c>
      <c r="E153" s="151" t="s">
        <v>2</v>
      </c>
      <c r="F153" s="151" t="s">
        <v>2</v>
      </c>
      <c r="G153" s="151" t="s">
        <v>2</v>
      </c>
      <c r="H153" s="151" t="s">
        <v>2</v>
      </c>
      <c r="I153" s="151" t="s">
        <v>2</v>
      </c>
      <c r="J153" s="151" t="s">
        <v>2</v>
      </c>
      <c r="K153" s="151" t="s">
        <v>2</v>
      </c>
      <c r="L153" s="151" t="s">
        <v>2</v>
      </c>
      <c r="M153" s="151">
        <v>10</v>
      </c>
      <c r="N153" s="151">
        <v>6</v>
      </c>
      <c r="O153" s="151">
        <v>8</v>
      </c>
      <c r="P153" s="151">
        <v>21</v>
      </c>
      <c r="Q153">
        <v>21</v>
      </c>
      <c r="R153" s="274">
        <v>21</v>
      </c>
      <c r="S153" s="41">
        <v>14</v>
      </c>
    </row>
    <row r="154" spans="1:19" x14ac:dyDescent="0.2">
      <c r="A154" s="3" t="s">
        <v>22</v>
      </c>
      <c r="B154" s="3" t="s">
        <v>295</v>
      </c>
      <c r="C154" t="s">
        <v>253</v>
      </c>
      <c r="D154" s="430" t="s">
        <v>421</v>
      </c>
      <c r="E154" s="151" t="s">
        <v>2</v>
      </c>
      <c r="F154" s="151" t="s">
        <v>2</v>
      </c>
      <c r="G154" s="151" t="s">
        <v>2</v>
      </c>
      <c r="H154" s="151">
        <v>9</v>
      </c>
      <c r="I154" s="151">
        <v>3</v>
      </c>
      <c r="J154" s="151">
        <v>15</v>
      </c>
      <c r="K154" s="151">
        <v>14</v>
      </c>
      <c r="L154" s="151">
        <v>12</v>
      </c>
      <c r="M154" s="151">
        <v>11</v>
      </c>
      <c r="N154" s="151">
        <v>14</v>
      </c>
      <c r="O154" s="151">
        <v>20</v>
      </c>
      <c r="P154" s="151">
        <v>49</v>
      </c>
      <c r="Q154">
        <v>48</v>
      </c>
      <c r="R154" s="274">
        <v>99</v>
      </c>
      <c r="S154" s="41">
        <v>76</v>
      </c>
    </row>
    <row r="155" spans="1:19" x14ac:dyDescent="0.2">
      <c r="A155" s="3" t="s">
        <v>22</v>
      </c>
      <c r="B155" s="3" t="s">
        <v>295</v>
      </c>
      <c r="C155" s="3" t="s">
        <v>447</v>
      </c>
      <c r="D155" s="430" t="s">
        <v>421</v>
      </c>
      <c r="E155" s="151" t="s">
        <v>2</v>
      </c>
      <c r="F155" s="151" t="s">
        <v>2</v>
      </c>
      <c r="G155" s="151">
        <v>3</v>
      </c>
      <c r="H155" s="151">
        <v>3</v>
      </c>
      <c r="I155" s="151">
        <v>4</v>
      </c>
      <c r="J155" s="151">
        <v>9</v>
      </c>
      <c r="K155" s="151">
        <v>17</v>
      </c>
      <c r="L155" s="151">
        <v>6</v>
      </c>
      <c r="M155" s="151">
        <v>2</v>
      </c>
      <c r="N155" s="151">
        <v>46</v>
      </c>
      <c r="O155" s="151">
        <v>17</v>
      </c>
      <c r="P155" s="151">
        <v>11</v>
      </c>
      <c r="Q155">
        <v>6</v>
      </c>
      <c r="R155" s="274">
        <v>9</v>
      </c>
      <c r="S155" s="41">
        <v>5</v>
      </c>
    </row>
    <row r="156" spans="1:19" x14ac:dyDescent="0.2">
      <c r="A156" s="3" t="s">
        <v>22</v>
      </c>
      <c r="B156" s="3" t="s">
        <v>296</v>
      </c>
      <c r="C156" s="155" t="s">
        <v>297</v>
      </c>
      <c r="D156" s="430" t="s">
        <v>421</v>
      </c>
      <c r="E156" s="151">
        <v>125</v>
      </c>
      <c r="F156" s="151">
        <v>56</v>
      </c>
      <c r="G156" s="151">
        <v>114</v>
      </c>
      <c r="H156" s="151">
        <v>29</v>
      </c>
      <c r="I156" s="151">
        <v>80</v>
      </c>
      <c r="J156" s="151">
        <v>79</v>
      </c>
      <c r="K156" s="151">
        <v>85</v>
      </c>
      <c r="L156" s="151">
        <v>69</v>
      </c>
      <c r="M156" s="151">
        <v>65</v>
      </c>
      <c r="N156" s="151">
        <v>61</v>
      </c>
      <c r="O156" s="151">
        <v>69</v>
      </c>
      <c r="P156" s="151">
        <v>82</v>
      </c>
      <c r="Q156">
        <v>88</v>
      </c>
      <c r="R156" s="274">
        <v>135</v>
      </c>
      <c r="S156" s="41">
        <v>176</v>
      </c>
    </row>
    <row r="157" spans="1:19" x14ac:dyDescent="0.2">
      <c r="A157" s="3" t="s">
        <v>22</v>
      </c>
      <c r="B157" s="3" t="s">
        <v>296</v>
      </c>
      <c r="C157" s="155" t="s">
        <v>464</v>
      </c>
      <c r="D157" s="430" t="s">
        <v>421</v>
      </c>
      <c r="E157" s="151">
        <v>5</v>
      </c>
      <c r="F157" s="151">
        <v>6</v>
      </c>
      <c r="G157" s="151">
        <v>41</v>
      </c>
      <c r="H157" s="151">
        <v>43</v>
      </c>
      <c r="I157" s="151">
        <v>32</v>
      </c>
      <c r="J157" s="151">
        <v>53</v>
      </c>
      <c r="K157" s="151">
        <v>35</v>
      </c>
      <c r="L157" s="151">
        <v>36</v>
      </c>
      <c r="M157" s="151">
        <v>37</v>
      </c>
      <c r="N157" s="151">
        <v>41</v>
      </c>
      <c r="O157" s="151">
        <v>40</v>
      </c>
      <c r="P157" s="151">
        <v>51</v>
      </c>
      <c r="Q157">
        <v>46</v>
      </c>
      <c r="R157" s="274">
        <v>70</v>
      </c>
      <c r="S157" s="41">
        <v>59</v>
      </c>
    </row>
    <row r="158" spans="1:19" x14ac:dyDescent="0.2">
      <c r="A158" s="3" t="s">
        <v>22</v>
      </c>
      <c r="B158" s="3" t="s">
        <v>296</v>
      </c>
      <c r="C158" s="155" t="s">
        <v>298</v>
      </c>
      <c r="D158" s="430" t="s">
        <v>421</v>
      </c>
      <c r="E158" s="151">
        <v>22</v>
      </c>
      <c r="F158" s="151">
        <v>20</v>
      </c>
      <c r="G158" s="151">
        <v>23</v>
      </c>
      <c r="H158" s="151">
        <v>67</v>
      </c>
      <c r="I158" s="151">
        <v>45</v>
      </c>
      <c r="J158" s="151">
        <v>34</v>
      </c>
      <c r="K158" s="151">
        <v>120</v>
      </c>
      <c r="L158" s="151">
        <v>39</v>
      </c>
      <c r="M158" s="151">
        <v>52</v>
      </c>
      <c r="N158" s="151">
        <v>9</v>
      </c>
      <c r="O158" s="151">
        <v>56</v>
      </c>
      <c r="P158" s="151">
        <v>121</v>
      </c>
      <c r="Q158">
        <v>121</v>
      </c>
      <c r="R158" s="274">
        <v>111</v>
      </c>
      <c r="S158" s="41">
        <v>101</v>
      </c>
    </row>
    <row r="159" spans="1:19" x14ac:dyDescent="0.2">
      <c r="A159" s="3" t="s">
        <v>22</v>
      </c>
      <c r="B159" s="3" t="s">
        <v>296</v>
      </c>
      <c r="C159" s="155" t="s">
        <v>299</v>
      </c>
      <c r="D159" s="430" t="s">
        <v>421</v>
      </c>
      <c r="E159" s="151">
        <v>23</v>
      </c>
      <c r="F159" s="151">
        <v>31</v>
      </c>
      <c r="G159" s="151">
        <v>50</v>
      </c>
      <c r="H159" s="151">
        <v>29</v>
      </c>
      <c r="I159" s="151">
        <v>68</v>
      </c>
      <c r="J159" s="151">
        <v>37</v>
      </c>
      <c r="K159" s="151">
        <v>60</v>
      </c>
      <c r="L159" s="151">
        <v>77</v>
      </c>
      <c r="M159" s="151">
        <v>22</v>
      </c>
      <c r="N159" s="151">
        <v>34</v>
      </c>
      <c r="O159" s="151">
        <v>31</v>
      </c>
      <c r="P159" s="151">
        <v>25</v>
      </c>
      <c r="Q159">
        <v>97</v>
      </c>
      <c r="R159" s="274">
        <v>383</v>
      </c>
      <c r="S159" s="41">
        <v>119</v>
      </c>
    </row>
    <row r="160" spans="1:19" x14ac:dyDescent="0.2">
      <c r="A160" s="3" t="s">
        <v>22</v>
      </c>
      <c r="B160" s="3" t="s">
        <v>296</v>
      </c>
      <c r="C160" s="155" t="s">
        <v>254</v>
      </c>
      <c r="D160" s="430" t="s">
        <v>421</v>
      </c>
      <c r="E160" s="151">
        <v>96</v>
      </c>
      <c r="F160" s="151">
        <v>78</v>
      </c>
      <c r="G160" s="151">
        <v>104</v>
      </c>
      <c r="H160" s="151">
        <v>147</v>
      </c>
      <c r="I160" s="151">
        <v>109</v>
      </c>
      <c r="J160" s="151">
        <v>170</v>
      </c>
      <c r="K160" s="151">
        <v>152</v>
      </c>
      <c r="L160" s="151">
        <v>261</v>
      </c>
      <c r="M160" s="151">
        <v>312</v>
      </c>
      <c r="N160" s="151">
        <v>373</v>
      </c>
      <c r="O160" s="151">
        <v>340</v>
      </c>
      <c r="P160" s="151">
        <v>576</v>
      </c>
      <c r="Q160">
        <v>927</v>
      </c>
      <c r="R160" s="274">
        <v>646</v>
      </c>
      <c r="S160" s="41">
        <v>780</v>
      </c>
    </row>
    <row r="161" spans="1:20" x14ac:dyDescent="0.2">
      <c r="A161" s="3" t="s">
        <v>22</v>
      </c>
      <c r="B161" s="3" t="s">
        <v>707</v>
      </c>
      <c r="C161" s="155" t="s">
        <v>300</v>
      </c>
      <c r="D161" s="430" t="s">
        <v>421</v>
      </c>
      <c r="E161" s="151">
        <v>19</v>
      </c>
      <c r="F161" s="151">
        <v>20</v>
      </c>
      <c r="G161" s="151">
        <v>17</v>
      </c>
      <c r="H161" s="151">
        <v>18</v>
      </c>
      <c r="I161" s="151">
        <v>21</v>
      </c>
      <c r="J161" s="151">
        <v>38</v>
      </c>
      <c r="K161" s="151">
        <v>46</v>
      </c>
      <c r="L161" s="151">
        <v>29</v>
      </c>
      <c r="M161" s="151">
        <v>103</v>
      </c>
      <c r="N161" s="151">
        <v>100</v>
      </c>
      <c r="O161" s="151">
        <v>216</v>
      </c>
      <c r="P161" s="151">
        <v>253</v>
      </c>
      <c r="Q161">
        <v>421</v>
      </c>
      <c r="R161" s="274">
        <v>125</v>
      </c>
      <c r="S161" s="41">
        <v>144</v>
      </c>
    </row>
    <row r="162" spans="1:20" x14ac:dyDescent="0.2">
      <c r="A162" s="3" t="s">
        <v>22</v>
      </c>
      <c r="B162" s="3" t="s">
        <v>707</v>
      </c>
      <c r="C162" s="155" t="s">
        <v>256</v>
      </c>
      <c r="D162" s="430" t="s">
        <v>421</v>
      </c>
      <c r="E162" s="151">
        <v>139</v>
      </c>
      <c r="F162" s="151">
        <v>138</v>
      </c>
      <c r="G162" s="151">
        <v>300</v>
      </c>
      <c r="H162" s="151">
        <v>399</v>
      </c>
      <c r="I162" s="151">
        <v>552</v>
      </c>
      <c r="J162" s="151">
        <v>217</v>
      </c>
      <c r="K162" s="151">
        <v>215</v>
      </c>
      <c r="L162" s="151">
        <v>273</v>
      </c>
      <c r="M162" s="151">
        <v>280</v>
      </c>
      <c r="N162" s="151">
        <v>240</v>
      </c>
      <c r="O162" s="151">
        <v>522</v>
      </c>
      <c r="P162" s="151">
        <v>571</v>
      </c>
      <c r="Q162">
        <v>973</v>
      </c>
      <c r="R162" s="274">
        <v>965</v>
      </c>
      <c r="S162" s="41">
        <v>780</v>
      </c>
    </row>
    <row r="163" spans="1:20" x14ac:dyDescent="0.2">
      <c r="A163" t="s">
        <v>22</v>
      </c>
      <c r="B163" s="3" t="s">
        <v>707</v>
      </c>
      <c r="C163" s="155" t="s">
        <v>255</v>
      </c>
      <c r="D163" s="430" t="s">
        <v>421</v>
      </c>
      <c r="E163" s="151">
        <v>5</v>
      </c>
      <c r="F163" s="151" t="s">
        <v>2</v>
      </c>
      <c r="G163" s="151">
        <v>4</v>
      </c>
      <c r="H163" s="151">
        <v>2</v>
      </c>
      <c r="I163" s="151">
        <v>3</v>
      </c>
      <c r="J163" s="151">
        <v>2</v>
      </c>
      <c r="K163" s="151">
        <v>3</v>
      </c>
      <c r="L163" s="151">
        <v>1</v>
      </c>
      <c r="M163" s="151">
        <v>4</v>
      </c>
      <c r="N163" s="151">
        <v>9</v>
      </c>
      <c r="O163" s="151">
        <v>7</v>
      </c>
      <c r="P163" s="151">
        <v>7</v>
      </c>
      <c r="Q163">
        <v>9</v>
      </c>
      <c r="R163" s="274">
        <v>12</v>
      </c>
      <c r="S163" s="41">
        <v>10</v>
      </c>
    </row>
    <row r="164" spans="1:20" x14ac:dyDescent="0.2">
      <c r="A164" t="s">
        <v>22</v>
      </c>
      <c r="B164" s="3" t="s">
        <v>707</v>
      </c>
      <c r="C164" s="155" t="s">
        <v>257</v>
      </c>
      <c r="D164" s="430" t="s">
        <v>421</v>
      </c>
      <c r="E164" s="151">
        <v>846</v>
      </c>
      <c r="F164" s="151">
        <v>673</v>
      </c>
      <c r="G164" s="151">
        <v>1347</v>
      </c>
      <c r="H164" s="151">
        <v>1866</v>
      </c>
      <c r="I164" s="151">
        <v>1624</v>
      </c>
      <c r="J164" s="151">
        <v>1701</v>
      </c>
      <c r="K164" s="151">
        <v>1032</v>
      </c>
      <c r="L164" s="151">
        <v>1046</v>
      </c>
      <c r="M164" s="151">
        <v>1255</v>
      </c>
      <c r="N164" s="151">
        <v>1719</v>
      </c>
      <c r="O164" s="151">
        <v>1895</v>
      </c>
      <c r="P164" s="41">
        <v>2333</v>
      </c>
      <c r="Q164" s="41">
        <v>2741</v>
      </c>
      <c r="R164" s="274">
        <v>1920</v>
      </c>
      <c r="S164" s="41">
        <v>2592</v>
      </c>
      <c r="T164" s="41"/>
    </row>
    <row r="165" spans="1:20" x14ac:dyDescent="0.2">
      <c r="A165" t="s">
        <v>22</v>
      </c>
      <c r="B165" s="3" t="s">
        <v>707</v>
      </c>
      <c r="C165" s="155" t="s">
        <v>258</v>
      </c>
      <c r="D165" s="430" t="s">
        <v>421</v>
      </c>
      <c r="E165" s="151" t="s">
        <v>2</v>
      </c>
      <c r="F165" s="151" t="s">
        <v>2</v>
      </c>
      <c r="G165" s="151">
        <v>3</v>
      </c>
      <c r="H165" s="151">
        <v>4</v>
      </c>
      <c r="I165" s="151" t="s">
        <v>2</v>
      </c>
      <c r="J165" s="151">
        <v>4</v>
      </c>
      <c r="K165" s="151">
        <v>4</v>
      </c>
      <c r="L165" s="151">
        <v>4</v>
      </c>
      <c r="M165" s="151">
        <v>2</v>
      </c>
      <c r="N165" s="151">
        <v>3</v>
      </c>
      <c r="O165" s="151">
        <v>1</v>
      </c>
      <c r="P165" s="151">
        <v>4</v>
      </c>
      <c r="Q165" s="2">
        <v>4</v>
      </c>
      <c r="R165" s="274">
        <v>3</v>
      </c>
      <c r="S165" s="41">
        <v>10</v>
      </c>
      <c r="T165" s="41"/>
    </row>
    <row r="166" spans="1:20" x14ac:dyDescent="0.2">
      <c r="A166" t="s">
        <v>22</v>
      </c>
      <c r="B166" s="3" t="s">
        <v>707</v>
      </c>
      <c r="C166" s="155" t="s">
        <v>379</v>
      </c>
      <c r="D166" s="430" t="s">
        <v>421</v>
      </c>
      <c r="E166" s="151">
        <v>7</v>
      </c>
      <c r="F166" s="151" t="s">
        <v>2</v>
      </c>
      <c r="G166" s="151">
        <v>2</v>
      </c>
      <c r="H166" s="151">
        <v>2</v>
      </c>
      <c r="I166" s="151">
        <v>1</v>
      </c>
      <c r="J166" s="151">
        <v>4</v>
      </c>
      <c r="K166" s="151">
        <v>2</v>
      </c>
      <c r="L166" s="151">
        <v>3</v>
      </c>
      <c r="M166" s="151">
        <v>1</v>
      </c>
      <c r="N166" s="151">
        <v>1</v>
      </c>
      <c r="O166" s="151">
        <v>2</v>
      </c>
      <c r="P166" s="151">
        <v>2</v>
      </c>
      <c r="Q166" s="2" t="s">
        <v>15</v>
      </c>
      <c r="R166" s="276" t="s">
        <v>15</v>
      </c>
      <c r="S166" s="2" t="s">
        <v>69</v>
      </c>
    </row>
    <row r="167" spans="1:20" x14ac:dyDescent="0.2">
      <c r="A167" t="s">
        <v>22</v>
      </c>
      <c r="B167" s="3" t="s">
        <v>707</v>
      </c>
      <c r="C167" s="3" t="s">
        <v>708</v>
      </c>
      <c r="D167" s="155" t="s">
        <v>421</v>
      </c>
      <c r="E167" s="151" t="s">
        <v>2</v>
      </c>
      <c r="F167" s="151">
        <v>7</v>
      </c>
      <c r="G167" s="151" t="s">
        <v>2</v>
      </c>
      <c r="H167" s="151" t="s">
        <v>2</v>
      </c>
      <c r="I167" s="151" t="s">
        <v>2</v>
      </c>
      <c r="J167" s="151" t="s">
        <v>2</v>
      </c>
      <c r="K167" s="151" t="s">
        <v>2</v>
      </c>
      <c r="L167" s="151" t="s">
        <v>2</v>
      </c>
      <c r="M167" s="151">
        <v>1</v>
      </c>
      <c r="N167" s="151">
        <v>1</v>
      </c>
      <c r="O167" s="151" t="s">
        <v>2</v>
      </c>
      <c r="P167" s="151">
        <v>3</v>
      </c>
      <c r="Q167" s="2">
        <v>58</v>
      </c>
      <c r="R167" s="274">
        <v>58</v>
      </c>
      <c r="S167" s="41">
        <v>3</v>
      </c>
      <c r="T167" s="41"/>
    </row>
    <row r="168" spans="1:20" x14ac:dyDescent="0.2">
      <c r="E168"/>
      <c r="F168"/>
      <c r="G168"/>
      <c r="H168"/>
      <c r="I168"/>
      <c r="J168" s="274"/>
      <c r="K168" s="274"/>
      <c r="L168" s="278"/>
      <c r="M168" s="274"/>
      <c r="N168" s="274"/>
      <c r="O168" s="274"/>
      <c r="P168" s="278"/>
      <c r="Q168" s="274"/>
    </row>
    <row r="169" spans="1:20" x14ac:dyDescent="0.2">
      <c r="E169"/>
      <c r="F169"/>
      <c r="G169"/>
      <c r="H169"/>
      <c r="I169"/>
      <c r="J169"/>
      <c r="K169"/>
      <c r="L169"/>
      <c r="M169"/>
      <c r="N169"/>
      <c r="O169"/>
    </row>
    <row r="170" spans="1:20" x14ac:dyDescent="0.2">
      <c r="E170"/>
      <c r="F170"/>
      <c r="G170"/>
      <c r="H170"/>
      <c r="I170"/>
      <c r="J170"/>
      <c r="K170"/>
      <c r="L170"/>
      <c r="M170"/>
      <c r="N170"/>
      <c r="O170"/>
      <c r="R170"/>
    </row>
    <row r="171" spans="1:20" x14ac:dyDescent="0.2">
      <c r="E171"/>
      <c r="F171"/>
      <c r="G171"/>
      <c r="H171"/>
      <c r="I171"/>
      <c r="J171"/>
      <c r="K171"/>
      <c r="L171"/>
      <c r="M171"/>
      <c r="N171"/>
      <c r="O171"/>
      <c r="R171"/>
      <c r="T171" s="4"/>
    </row>
    <row r="172" spans="1:20" x14ac:dyDescent="0.2">
      <c r="E172"/>
      <c r="F172"/>
      <c r="G172"/>
      <c r="H172"/>
      <c r="I172"/>
      <c r="J172"/>
      <c r="K172"/>
      <c r="L172"/>
      <c r="M172"/>
      <c r="N172"/>
      <c r="O172"/>
      <c r="R172"/>
    </row>
    <row r="173" spans="1:20" x14ac:dyDescent="0.2">
      <c r="E173"/>
      <c r="F173"/>
      <c r="G173"/>
      <c r="H173"/>
      <c r="I173"/>
      <c r="J173"/>
      <c r="K173"/>
      <c r="L173"/>
      <c r="M173"/>
      <c r="N173"/>
      <c r="O173"/>
      <c r="R173"/>
      <c r="T173" s="229"/>
    </row>
    <row r="174" spans="1:20" x14ac:dyDescent="0.2">
      <c r="E174"/>
      <c r="F174"/>
      <c r="G174"/>
      <c r="H174"/>
      <c r="I174"/>
      <c r="J174"/>
      <c r="K174"/>
      <c r="L174"/>
      <c r="M174"/>
      <c r="N174"/>
      <c r="O174"/>
      <c r="R174"/>
    </row>
    <row r="175" spans="1:20" x14ac:dyDescent="0.2">
      <c r="E175"/>
      <c r="F175"/>
      <c r="G175"/>
      <c r="H175"/>
      <c r="I175"/>
      <c r="J175"/>
      <c r="K175"/>
      <c r="L175"/>
      <c r="M175"/>
      <c r="N175"/>
      <c r="O175"/>
    </row>
  </sheetData>
  <sheetProtection sheet="1" sort="0" pivotTables="0"/>
  <sortState xmlns:xlrd2="http://schemas.microsoft.com/office/spreadsheetml/2017/richdata2" ref="A11:R167">
    <sortCondition ref="A11:A167"/>
    <sortCondition ref="B11:B167"/>
    <sortCondition ref="C11:C167"/>
    <sortCondition ref="D11:D167"/>
  </sortState>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52"/>
  <sheetViews>
    <sheetView workbookViewId="0">
      <selection activeCell="U18" sqref="U18"/>
    </sheetView>
  </sheetViews>
  <sheetFormatPr defaultRowHeight="12.75" x14ac:dyDescent="0.2"/>
  <cols>
    <col min="1" max="1" width="9.140625" style="106"/>
    <col min="2" max="2" width="16" customWidth="1"/>
    <col min="14" max="14" width="8.85546875" style="106"/>
  </cols>
  <sheetData>
    <row r="1" spans="1:17" s="247" customFormat="1" ht="15" x14ac:dyDescent="0.25">
      <c r="A1" s="246" t="s">
        <v>727</v>
      </c>
      <c r="N1" s="248"/>
    </row>
    <row r="2" spans="1:17" x14ac:dyDescent="0.2">
      <c r="A2" s="245" t="s">
        <v>613</v>
      </c>
    </row>
    <row r="3" spans="1:17" x14ac:dyDescent="0.2">
      <c r="A3" s="427" t="s">
        <v>711</v>
      </c>
    </row>
    <row r="5" spans="1:17" x14ac:dyDescent="0.2">
      <c r="A5" s="109" t="s">
        <v>140</v>
      </c>
      <c r="B5" s="96" t="s">
        <v>141</v>
      </c>
      <c r="C5" s="97" t="s">
        <v>339</v>
      </c>
      <c r="D5" s="97" t="s">
        <v>340</v>
      </c>
      <c r="E5" s="97" t="s">
        <v>341</v>
      </c>
      <c r="F5" s="97" t="s">
        <v>342</v>
      </c>
      <c r="G5" s="97" t="s">
        <v>343</v>
      </c>
      <c r="H5" s="97" t="s">
        <v>344</v>
      </c>
      <c r="I5" s="97" t="s">
        <v>345</v>
      </c>
      <c r="J5" s="97" t="s">
        <v>346</v>
      </c>
      <c r="K5" s="97" t="s">
        <v>347</v>
      </c>
      <c r="L5" s="97" t="s">
        <v>348</v>
      </c>
      <c r="M5" s="97" t="s">
        <v>349</v>
      </c>
      <c r="N5" s="97" t="s">
        <v>350</v>
      </c>
      <c r="O5" s="97" t="s">
        <v>351</v>
      </c>
      <c r="P5" s="97" t="s">
        <v>471</v>
      </c>
      <c r="Q5" s="97" t="s">
        <v>726</v>
      </c>
    </row>
    <row r="6" spans="1:17" x14ac:dyDescent="0.2">
      <c r="A6" s="107" t="s">
        <v>142</v>
      </c>
      <c r="B6" s="98" t="s">
        <v>143</v>
      </c>
      <c r="C6" s="99">
        <v>2</v>
      </c>
      <c r="D6" s="99">
        <v>2</v>
      </c>
      <c r="E6" s="99">
        <v>5</v>
      </c>
      <c r="F6" s="99">
        <v>6</v>
      </c>
      <c r="G6" s="100">
        <v>7</v>
      </c>
      <c r="H6" s="99">
        <v>10</v>
      </c>
      <c r="I6" s="99">
        <v>10</v>
      </c>
      <c r="J6" s="99">
        <v>9</v>
      </c>
      <c r="K6" s="99">
        <v>9</v>
      </c>
      <c r="L6" s="99">
        <v>12</v>
      </c>
      <c r="M6" s="99">
        <v>10</v>
      </c>
      <c r="N6" s="107">
        <v>10</v>
      </c>
      <c r="O6" s="107">
        <v>22</v>
      </c>
      <c r="P6" s="107">
        <v>21</v>
      </c>
      <c r="Q6" s="120">
        <v>21</v>
      </c>
    </row>
    <row r="7" spans="1:17" x14ac:dyDescent="0.2">
      <c r="A7" s="107" t="s">
        <v>142</v>
      </c>
      <c r="B7" s="98" t="s">
        <v>144</v>
      </c>
      <c r="C7" s="99">
        <v>2</v>
      </c>
      <c r="D7" s="99">
        <v>3</v>
      </c>
      <c r="E7" s="99">
        <v>2</v>
      </c>
      <c r="F7" s="99">
        <v>1</v>
      </c>
      <c r="G7" s="100">
        <v>1</v>
      </c>
      <c r="H7" s="99">
        <v>1</v>
      </c>
      <c r="I7" s="99">
        <v>1</v>
      </c>
      <c r="J7" s="99">
        <v>1</v>
      </c>
      <c r="K7" s="99">
        <v>1</v>
      </c>
      <c r="L7" s="99">
        <v>1</v>
      </c>
      <c r="M7" s="99" t="s">
        <v>2</v>
      </c>
      <c r="N7" s="107" t="s">
        <v>2</v>
      </c>
      <c r="O7" s="107" t="s">
        <v>77</v>
      </c>
      <c r="P7" s="107" t="s">
        <v>77</v>
      </c>
      <c r="Q7" s="107" t="s">
        <v>77</v>
      </c>
    </row>
    <row r="8" spans="1:17" x14ac:dyDescent="0.2">
      <c r="A8" s="107" t="s">
        <v>142</v>
      </c>
      <c r="B8" s="98" t="s">
        <v>147</v>
      </c>
      <c r="C8" s="99">
        <v>22</v>
      </c>
      <c r="D8" s="99">
        <v>22</v>
      </c>
      <c r="E8" s="99">
        <v>24</v>
      </c>
      <c r="F8" s="99">
        <v>26</v>
      </c>
      <c r="G8" s="100">
        <v>27</v>
      </c>
      <c r="H8" s="99">
        <v>28</v>
      </c>
      <c r="I8" s="99">
        <v>30</v>
      </c>
      <c r="J8" s="99">
        <v>27</v>
      </c>
      <c r="K8" s="99">
        <v>26</v>
      </c>
      <c r="L8" s="99">
        <v>25</v>
      </c>
      <c r="M8" s="99">
        <v>27</v>
      </c>
      <c r="N8" s="107">
        <v>26</v>
      </c>
      <c r="O8" s="107">
        <v>24</v>
      </c>
      <c r="P8" s="107">
        <v>25</v>
      </c>
      <c r="Q8" s="120">
        <v>24</v>
      </c>
    </row>
    <row r="9" spans="1:17" x14ac:dyDescent="0.2">
      <c r="A9" s="107" t="s">
        <v>142</v>
      </c>
      <c r="B9" s="98" t="s">
        <v>207</v>
      </c>
      <c r="C9" s="99">
        <v>45</v>
      </c>
      <c r="D9" s="99">
        <v>43</v>
      </c>
      <c r="E9" s="99">
        <v>46</v>
      </c>
      <c r="F9" s="99">
        <v>50</v>
      </c>
      <c r="G9" s="100">
        <v>49</v>
      </c>
      <c r="H9" s="99">
        <v>51</v>
      </c>
      <c r="I9" s="99">
        <v>50</v>
      </c>
      <c r="J9" s="99">
        <v>51</v>
      </c>
      <c r="K9" s="99">
        <v>44</v>
      </c>
      <c r="L9" s="99">
        <v>40</v>
      </c>
      <c r="M9" s="99">
        <v>42</v>
      </c>
      <c r="N9" s="107">
        <v>44</v>
      </c>
      <c r="O9" s="107">
        <v>45</v>
      </c>
      <c r="P9" s="107">
        <v>52</v>
      </c>
      <c r="Q9" s="120">
        <v>117</v>
      </c>
    </row>
    <row r="10" spans="1:17" x14ac:dyDescent="0.2">
      <c r="A10" s="107" t="s">
        <v>142</v>
      </c>
      <c r="B10" s="98" t="s">
        <v>149</v>
      </c>
      <c r="C10" s="99" t="s">
        <v>2</v>
      </c>
      <c r="D10" s="99" t="s">
        <v>2</v>
      </c>
      <c r="E10" s="99" t="s">
        <v>2</v>
      </c>
      <c r="F10" s="99" t="s">
        <v>2</v>
      </c>
      <c r="G10" s="99" t="s">
        <v>2</v>
      </c>
      <c r="H10" s="99" t="s">
        <v>2</v>
      </c>
      <c r="I10" s="99" t="s">
        <v>2</v>
      </c>
      <c r="J10" s="99" t="s">
        <v>2</v>
      </c>
      <c r="K10" s="99" t="s">
        <v>2</v>
      </c>
      <c r="L10" s="99" t="s">
        <v>2</v>
      </c>
      <c r="M10" s="99" t="s">
        <v>77</v>
      </c>
      <c r="N10" s="107" t="s">
        <v>282</v>
      </c>
      <c r="O10" s="107" t="s">
        <v>77</v>
      </c>
      <c r="P10" s="107" t="s">
        <v>77</v>
      </c>
      <c r="Q10" s="107" t="s">
        <v>77</v>
      </c>
    </row>
    <row r="11" spans="1:17" x14ac:dyDescent="0.2">
      <c r="A11" s="107" t="s">
        <v>142</v>
      </c>
      <c r="B11" s="98" t="s">
        <v>150</v>
      </c>
      <c r="C11" s="99">
        <v>24</v>
      </c>
      <c r="D11" s="99">
        <v>23</v>
      </c>
      <c r="E11" s="99">
        <v>24</v>
      </c>
      <c r="F11" s="99">
        <v>27</v>
      </c>
      <c r="G11" s="100">
        <v>27</v>
      </c>
      <c r="H11" s="99">
        <v>29</v>
      </c>
      <c r="I11" s="99">
        <v>28</v>
      </c>
      <c r="J11" s="99">
        <v>28</v>
      </c>
      <c r="K11" s="99">
        <v>28</v>
      </c>
      <c r="L11" s="99">
        <v>28</v>
      </c>
      <c r="M11" s="99">
        <v>29</v>
      </c>
      <c r="N11" s="107">
        <v>29</v>
      </c>
      <c r="O11" s="107">
        <v>31</v>
      </c>
      <c r="P11" s="107">
        <v>35</v>
      </c>
      <c r="Q11" s="120">
        <v>29</v>
      </c>
    </row>
    <row r="12" spans="1:17" x14ac:dyDescent="0.2">
      <c r="A12" s="107" t="s">
        <v>142</v>
      </c>
      <c r="B12" s="98" t="s">
        <v>152</v>
      </c>
      <c r="C12" s="99">
        <v>1</v>
      </c>
      <c r="D12" s="99" t="s">
        <v>2</v>
      </c>
      <c r="E12" s="99" t="s">
        <v>2</v>
      </c>
      <c r="F12" s="99" t="s">
        <v>2</v>
      </c>
      <c r="G12" s="99" t="s">
        <v>2</v>
      </c>
      <c r="H12" s="99" t="s">
        <v>2</v>
      </c>
      <c r="I12" s="99" t="s">
        <v>2</v>
      </c>
      <c r="J12" s="99">
        <v>1</v>
      </c>
      <c r="K12" s="99">
        <v>1</v>
      </c>
      <c r="L12" s="99">
        <v>2</v>
      </c>
      <c r="M12" s="99">
        <v>1</v>
      </c>
      <c r="N12" s="107">
        <v>1</v>
      </c>
      <c r="O12" s="107">
        <v>1</v>
      </c>
      <c r="P12" s="107">
        <v>1</v>
      </c>
      <c r="Q12" s="120">
        <v>1</v>
      </c>
    </row>
    <row r="13" spans="1:17" x14ac:dyDescent="0.2">
      <c r="A13" s="107" t="s">
        <v>142</v>
      </c>
      <c r="B13" s="98" t="s">
        <v>153</v>
      </c>
      <c r="C13" s="99">
        <v>10</v>
      </c>
      <c r="D13" s="99">
        <v>10</v>
      </c>
      <c r="E13" s="99">
        <v>12</v>
      </c>
      <c r="F13" s="99">
        <v>13</v>
      </c>
      <c r="G13" s="100">
        <v>22</v>
      </c>
      <c r="H13" s="99">
        <v>31</v>
      </c>
      <c r="I13" s="99">
        <v>32</v>
      </c>
      <c r="J13" s="99">
        <v>31</v>
      </c>
      <c r="K13" s="99">
        <v>31</v>
      </c>
      <c r="L13" s="99">
        <v>29</v>
      </c>
      <c r="M13" s="99">
        <v>29</v>
      </c>
      <c r="N13" s="107">
        <v>31</v>
      </c>
      <c r="O13" s="107">
        <v>33</v>
      </c>
      <c r="P13" s="107">
        <v>37</v>
      </c>
      <c r="Q13" s="120">
        <v>41</v>
      </c>
    </row>
    <row r="14" spans="1:17" x14ac:dyDescent="0.2">
      <c r="A14" s="107" t="s">
        <v>142</v>
      </c>
      <c r="B14" s="98" t="s">
        <v>154</v>
      </c>
      <c r="C14" s="99">
        <v>1</v>
      </c>
      <c r="D14" s="99">
        <v>1</v>
      </c>
      <c r="E14" s="99">
        <v>1</v>
      </c>
      <c r="F14" s="99">
        <v>1</v>
      </c>
      <c r="G14" s="100">
        <v>1</v>
      </c>
      <c r="H14" s="99">
        <v>1</v>
      </c>
      <c r="I14" s="99" t="s">
        <v>77</v>
      </c>
      <c r="J14" s="99" t="s">
        <v>77</v>
      </c>
      <c r="K14" s="99" t="s">
        <v>2</v>
      </c>
      <c r="L14" s="99" t="s">
        <v>2</v>
      </c>
      <c r="M14" s="99" t="s">
        <v>2</v>
      </c>
      <c r="N14" s="107" t="s">
        <v>2</v>
      </c>
      <c r="O14" s="107" t="s">
        <v>77</v>
      </c>
      <c r="P14" s="107" t="s">
        <v>77</v>
      </c>
      <c r="Q14" s="107" t="s">
        <v>77</v>
      </c>
    </row>
    <row r="15" spans="1:17" x14ac:dyDescent="0.2">
      <c r="A15" s="107" t="s">
        <v>142</v>
      </c>
      <c r="B15" s="98" t="s">
        <v>155</v>
      </c>
      <c r="C15" s="99">
        <v>43</v>
      </c>
      <c r="D15" s="99">
        <v>45</v>
      </c>
      <c r="E15" s="99">
        <v>40</v>
      </c>
      <c r="F15" s="99">
        <v>49</v>
      </c>
      <c r="G15" s="100">
        <v>64</v>
      </c>
      <c r="H15" s="99">
        <v>88</v>
      </c>
      <c r="I15" s="99">
        <v>91</v>
      </c>
      <c r="J15" s="99">
        <v>87</v>
      </c>
      <c r="K15" s="99">
        <v>87</v>
      </c>
      <c r="L15" s="99">
        <v>83</v>
      </c>
      <c r="M15" s="99">
        <v>85</v>
      </c>
      <c r="N15" s="107">
        <v>90</v>
      </c>
      <c r="O15" s="107">
        <v>98</v>
      </c>
      <c r="P15" s="107">
        <v>118</v>
      </c>
      <c r="Q15" s="120">
        <v>92</v>
      </c>
    </row>
    <row r="16" spans="1:17" x14ac:dyDescent="0.2">
      <c r="A16" s="107" t="s">
        <v>142</v>
      </c>
      <c r="B16" s="98" t="s">
        <v>156</v>
      </c>
      <c r="C16" s="99">
        <v>2</v>
      </c>
      <c r="D16" s="99">
        <v>2</v>
      </c>
      <c r="E16" s="99">
        <v>3</v>
      </c>
      <c r="F16" s="99">
        <v>5</v>
      </c>
      <c r="G16" s="100">
        <v>4</v>
      </c>
      <c r="H16" s="99">
        <v>4</v>
      </c>
      <c r="I16" s="99">
        <v>3</v>
      </c>
      <c r="J16" s="99">
        <v>5</v>
      </c>
      <c r="K16" s="99">
        <v>6</v>
      </c>
      <c r="L16" s="99">
        <v>4</v>
      </c>
      <c r="M16" s="99">
        <v>3</v>
      </c>
      <c r="N16" s="107">
        <v>3</v>
      </c>
      <c r="O16" s="107">
        <v>3</v>
      </c>
      <c r="P16" s="107">
        <v>3</v>
      </c>
      <c r="Q16" s="120">
        <v>5</v>
      </c>
    </row>
    <row r="17" spans="1:17" x14ac:dyDescent="0.2">
      <c r="A17" s="107" t="s">
        <v>142</v>
      </c>
      <c r="B17" s="98" t="s">
        <v>157</v>
      </c>
      <c r="C17" s="99">
        <v>15</v>
      </c>
      <c r="D17" s="99">
        <v>14</v>
      </c>
      <c r="E17" s="99">
        <v>16</v>
      </c>
      <c r="F17" s="99">
        <v>13</v>
      </c>
      <c r="G17" s="100">
        <v>13</v>
      </c>
      <c r="H17" s="99">
        <v>17</v>
      </c>
      <c r="I17" s="99">
        <v>18</v>
      </c>
      <c r="J17" s="99">
        <v>19</v>
      </c>
      <c r="K17" s="99">
        <v>21</v>
      </c>
      <c r="L17" s="99">
        <v>17</v>
      </c>
      <c r="M17" s="99">
        <v>17</v>
      </c>
      <c r="N17" s="107">
        <v>17</v>
      </c>
      <c r="O17" s="107">
        <v>18</v>
      </c>
      <c r="P17" s="107">
        <v>22</v>
      </c>
      <c r="Q17" s="120">
        <v>20</v>
      </c>
    </row>
    <row r="18" spans="1:17" x14ac:dyDescent="0.2">
      <c r="A18" s="107" t="s">
        <v>142</v>
      </c>
      <c r="B18" s="98" t="s">
        <v>158</v>
      </c>
      <c r="C18" s="99">
        <v>4</v>
      </c>
      <c r="D18" s="99">
        <v>4</v>
      </c>
      <c r="E18" s="99">
        <v>3</v>
      </c>
      <c r="F18" s="99">
        <v>3</v>
      </c>
      <c r="G18" s="100">
        <v>4</v>
      </c>
      <c r="H18" s="99">
        <v>6</v>
      </c>
      <c r="I18" s="99">
        <v>5</v>
      </c>
      <c r="J18" s="99">
        <v>4</v>
      </c>
      <c r="K18" s="99">
        <v>4</v>
      </c>
      <c r="L18" s="99">
        <v>3</v>
      </c>
      <c r="M18" s="99">
        <v>3</v>
      </c>
      <c r="N18" s="107">
        <v>3</v>
      </c>
      <c r="O18" s="107">
        <v>3</v>
      </c>
      <c r="P18" s="107">
        <v>4</v>
      </c>
      <c r="Q18" s="120">
        <v>2</v>
      </c>
    </row>
    <row r="19" spans="1:17" x14ac:dyDescent="0.2">
      <c r="A19" s="107" t="s">
        <v>142</v>
      </c>
      <c r="B19" s="98" t="s">
        <v>160</v>
      </c>
      <c r="C19" s="99">
        <v>48</v>
      </c>
      <c r="D19" s="99">
        <v>46</v>
      </c>
      <c r="E19" s="99">
        <v>50</v>
      </c>
      <c r="F19" s="99">
        <v>56</v>
      </c>
      <c r="G19" s="100">
        <v>60</v>
      </c>
      <c r="H19" s="99">
        <v>61</v>
      </c>
      <c r="I19" s="99">
        <v>58</v>
      </c>
      <c r="J19" s="99">
        <v>57</v>
      </c>
      <c r="K19" s="99">
        <v>61</v>
      </c>
      <c r="L19" s="99">
        <v>67</v>
      </c>
      <c r="M19" s="99">
        <v>63</v>
      </c>
      <c r="N19" s="107">
        <v>66</v>
      </c>
      <c r="O19" s="107">
        <v>70</v>
      </c>
      <c r="P19" s="107">
        <v>84</v>
      </c>
      <c r="Q19" s="120">
        <v>79</v>
      </c>
    </row>
    <row r="20" spans="1:17" x14ac:dyDescent="0.2">
      <c r="A20" s="107" t="s">
        <v>142</v>
      </c>
      <c r="B20" s="98" t="s">
        <v>208</v>
      </c>
      <c r="C20" s="99" t="s">
        <v>2</v>
      </c>
      <c r="D20" s="99" t="s">
        <v>2</v>
      </c>
      <c r="E20" s="99" t="s">
        <v>2</v>
      </c>
      <c r="F20" s="99" t="s">
        <v>2</v>
      </c>
      <c r="G20" s="99" t="s">
        <v>2</v>
      </c>
      <c r="H20" s="99" t="s">
        <v>2</v>
      </c>
      <c r="I20" s="99" t="s">
        <v>2</v>
      </c>
      <c r="J20" s="99" t="s">
        <v>2</v>
      </c>
      <c r="K20" s="99" t="s">
        <v>2</v>
      </c>
      <c r="L20" s="99" t="s">
        <v>2</v>
      </c>
      <c r="M20" s="99" t="s">
        <v>2</v>
      </c>
      <c r="N20" s="107" t="s">
        <v>2</v>
      </c>
      <c r="O20" s="107" t="s">
        <v>77</v>
      </c>
      <c r="P20" s="107" t="s">
        <v>77</v>
      </c>
      <c r="Q20" s="107" t="s">
        <v>77</v>
      </c>
    </row>
    <row r="21" spans="1:17" x14ac:dyDescent="0.2">
      <c r="A21" s="107" t="s">
        <v>142</v>
      </c>
      <c r="B21" s="98" t="s">
        <v>162</v>
      </c>
      <c r="C21" s="99">
        <v>3</v>
      </c>
      <c r="D21" s="99">
        <v>3</v>
      </c>
      <c r="E21" s="99">
        <v>4</v>
      </c>
      <c r="F21" s="99">
        <v>4</v>
      </c>
      <c r="G21" s="100">
        <v>4</v>
      </c>
      <c r="H21" s="99">
        <v>5</v>
      </c>
      <c r="I21" s="99">
        <v>5</v>
      </c>
      <c r="J21" s="99">
        <v>10</v>
      </c>
      <c r="K21" s="99">
        <v>12</v>
      </c>
      <c r="L21" s="99">
        <v>10</v>
      </c>
      <c r="M21" s="99">
        <v>8</v>
      </c>
      <c r="N21" s="107">
        <v>10</v>
      </c>
      <c r="O21" s="107">
        <v>9</v>
      </c>
      <c r="P21" s="107">
        <v>9</v>
      </c>
      <c r="Q21" s="120">
        <v>12</v>
      </c>
    </row>
    <row r="22" spans="1:17" x14ac:dyDescent="0.2">
      <c r="A22" s="107" t="s">
        <v>142</v>
      </c>
      <c r="B22" s="98" t="s">
        <v>165</v>
      </c>
      <c r="C22" s="99">
        <v>24</v>
      </c>
      <c r="D22" s="99">
        <v>23</v>
      </c>
      <c r="E22" s="99">
        <v>21</v>
      </c>
      <c r="F22" s="99">
        <v>25</v>
      </c>
      <c r="G22" s="100">
        <v>23</v>
      </c>
      <c r="H22" s="99">
        <v>23</v>
      </c>
      <c r="I22" s="99">
        <v>21</v>
      </c>
      <c r="J22" s="99">
        <v>21</v>
      </c>
      <c r="K22" s="99">
        <v>21</v>
      </c>
      <c r="L22" s="99">
        <v>22</v>
      </c>
      <c r="M22" s="99">
        <v>22</v>
      </c>
      <c r="N22" s="107">
        <v>24</v>
      </c>
      <c r="O22" s="107">
        <v>25</v>
      </c>
      <c r="P22" s="107">
        <v>24</v>
      </c>
      <c r="Q22" s="120">
        <v>23</v>
      </c>
    </row>
    <row r="23" spans="1:17" x14ac:dyDescent="0.2">
      <c r="A23" s="107" t="s">
        <v>142</v>
      </c>
      <c r="B23" s="98" t="s">
        <v>167</v>
      </c>
      <c r="C23" s="99">
        <v>9</v>
      </c>
      <c r="D23" s="99">
        <v>11</v>
      </c>
      <c r="E23" s="99">
        <v>10</v>
      </c>
      <c r="F23" s="99">
        <v>13</v>
      </c>
      <c r="G23" s="100">
        <v>13</v>
      </c>
      <c r="H23" s="99">
        <v>9</v>
      </c>
      <c r="I23" s="99">
        <v>9</v>
      </c>
      <c r="J23" s="99">
        <v>12</v>
      </c>
      <c r="K23" s="99">
        <v>13</v>
      </c>
      <c r="L23" s="99">
        <v>13</v>
      </c>
      <c r="M23" s="99">
        <v>13</v>
      </c>
      <c r="N23" s="107">
        <v>12</v>
      </c>
      <c r="O23" s="107">
        <v>13</v>
      </c>
      <c r="P23" s="107">
        <v>13</v>
      </c>
      <c r="Q23" s="120">
        <v>11</v>
      </c>
    </row>
    <row r="24" spans="1:17" x14ac:dyDescent="0.2">
      <c r="A24" s="107" t="s">
        <v>142</v>
      </c>
      <c r="B24" s="98" t="s">
        <v>168</v>
      </c>
      <c r="C24" s="99">
        <v>6</v>
      </c>
      <c r="D24" s="99">
        <v>6</v>
      </c>
      <c r="E24" s="99">
        <v>4</v>
      </c>
      <c r="F24" s="99">
        <v>6</v>
      </c>
      <c r="G24" s="100">
        <v>7</v>
      </c>
      <c r="H24" s="99">
        <v>8</v>
      </c>
      <c r="I24" s="99">
        <v>7</v>
      </c>
      <c r="J24" s="99">
        <v>6</v>
      </c>
      <c r="K24" s="99">
        <v>5</v>
      </c>
      <c r="L24" s="99">
        <v>4</v>
      </c>
      <c r="M24" s="99">
        <v>3</v>
      </c>
      <c r="N24" s="107">
        <v>3</v>
      </c>
      <c r="O24" s="107">
        <v>4</v>
      </c>
      <c r="P24" s="107">
        <v>3</v>
      </c>
      <c r="Q24" s="120">
        <v>4</v>
      </c>
    </row>
    <row r="25" spans="1:17" x14ac:dyDescent="0.2">
      <c r="A25" s="107" t="s">
        <v>142</v>
      </c>
      <c r="B25" s="98" t="s">
        <v>169</v>
      </c>
      <c r="C25" s="99">
        <v>88</v>
      </c>
      <c r="D25" s="99">
        <v>81</v>
      </c>
      <c r="E25" s="99">
        <v>80</v>
      </c>
      <c r="F25" s="99">
        <v>90</v>
      </c>
      <c r="G25" s="100">
        <v>108</v>
      </c>
      <c r="H25" s="99">
        <v>109</v>
      </c>
      <c r="I25" s="99">
        <v>103</v>
      </c>
      <c r="J25" s="99">
        <v>94</v>
      </c>
      <c r="K25" s="99">
        <v>94</v>
      </c>
      <c r="L25" s="99">
        <v>91</v>
      </c>
      <c r="M25" s="99">
        <v>92</v>
      </c>
      <c r="N25" s="107">
        <v>88</v>
      </c>
      <c r="O25" s="107">
        <v>90</v>
      </c>
      <c r="P25" s="107">
        <v>104</v>
      </c>
      <c r="Q25" s="120">
        <v>152</v>
      </c>
    </row>
    <row r="26" spans="1:17" x14ac:dyDescent="0.2">
      <c r="A26" s="107" t="s">
        <v>170</v>
      </c>
      <c r="B26" s="98" t="s">
        <v>171</v>
      </c>
      <c r="C26" s="99">
        <v>8</v>
      </c>
      <c r="D26" s="99">
        <v>9</v>
      </c>
      <c r="E26" s="99">
        <v>9</v>
      </c>
      <c r="F26" s="99">
        <v>10</v>
      </c>
      <c r="G26" s="100">
        <v>11</v>
      </c>
      <c r="H26" s="99">
        <v>11</v>
      </c>
      <c r="I26" s="99">
        <v>11</v>
      </c>
      <c r="J26" s="99">
        <v>12</v>
      </c>
      <c r="K26" s="99">
        <v>13</v>
      </c>
      <c r="L26" s="99">
        <v>13</v>
      </c>
      <c r="M26" s="99">
        <v>12</v>
      </c>
      <c r="N26" s="107">
        <v>12</v>
      </c>
      <c r="O26" s="107">
        <v>13</v>
      </c>
      <c r="P26" s="107">
        <v>12</v>
      </c>
      <c r="Q26" s="120">
        <v>15</v>
      </c>
    </row>
    <row r="27" spans="1:17" x14ac:dyDescent="0.2">
      <c r="A27" s="107" t="s">
        <v>170</v>
      </c>
      <c r="B27" s="98" t="s">
        <v>172</v>
      </c>
      <c r="C27" s="99">
        <v>11</v>
      </c>
      <c r="D27" s="99">
        <v>10</v>
      </c>
      <c r="E27" s="99">
        <v>11</v>
      </c>
      <c r="F27" s="99">
        <v>13</v>
      </c>
      <c r="G27" s="100">
        <v>14</v>
      </c>
      <c r="H27" s="99">
        <v>15</v>
      </c>
      <c r="I27" s="99">
        <v>15</v>
      </c>
      <c r="J27" s="99">
        <v>14</v>
      </c>
      <c r="K27" s="99">
        <v>15</v>
      </c>
      <c r="L27" s="99">
        <v>15</v>
      </c>
      <c r="M27" s="99">
        <v>15</v>
      </c>
      <c r="N27" s="107">
        <v>14</v>
      </c>
      <c r="O27" s="107">
        <v>13</v>
      </c>
      <c r="P27" s="107">
        <v>13</v>
      </c>
      <c r="Q27" s="120">
        <v>15</v>
      </c>
    </row>
    <row r="28" spans="1:17" x14ac:dyDescent="0.2">
      <c r="A28" s="107" t="s">
        <v>170</v>
      </c>
      <c r="B28" s="98" t="s">
        <v>175</v>
      </c>
      <c r="C28" s="99">
        <v>1</v>
      </c>
      <c r="D28" s="99">
        <v>1</v>
      </c>
      <c r="E28" s="99">
        <v>1</v>
      </c>
      <c r="F28" s="99">
        <v>1</v>
      </c>
      <c r="G28" s="100">
        <v>1</v>
      </c>
      <c r="H28" s="99">
        <v>2</v>
      </c>
      <c r="I28" s="99">
        <v>2</v>
      </c>
      <c r="J28" s="99">
        <v>2</v>
      </c>
      <c r="K28" s="99">
        <v>2</v>
      </c>
      <c r="L28" s="99">
        <v>1</v>
      </c>
      <c r="M28" s="99">
        <v>1</v>
      </c>
      <c r="N28" s="107" t="s">
        <v>2</v>
      </c>
      <c r="O28" s="107" t="s">
        <v>77</v>
      </c>
      <c r="P28" s="107">
        <v>1</v>
      </c>
      <c r="Q28" s="120">
        <v>2</v>
      </c>
    </row>
    <row r="29" spans="1:17" x14ac:dyDescent="0.2">
      <c r="A29" s="107" t="s">
        <v>170</v>
      </c>
      <c r="B29" s="98" t="s">
        <v>177</v>
      </c>
      <c r="C29" s="99">
        <v>1</v>
      </c>
      <c r="D29" s="99">
        <v>3</v>
      </c>
      <c r="E29" s="99">
        <v>7</v>
      </c>
      <c r="F29" s="99">
        <v>8</v>
      </c>
      <c r="G29" s="100">
        <v>6</v>
      </c>
      <c r="H29" s="99">
        <v>6</v>
      </c>
      <c r="I29" s="99">
        <v>6</v>
      </c>
      <c r="J29" s="99">
        <v>7</v>
      </c>
      <c r="K29" s="99">
        <v>7</v>
      </c>
      <c r="L29" s="99">
        <v>6</v>
      </c>
      <c r="M29" s="99">
        <v>5</v>
      </c>
      <c r="N29" s="107">
        <v>5</v>
      </c>
      <c r="O29" s="107">
        <v>5</v>
      </c>
      <c r="P29" s="107">
        <v>4</v>
      </c>
      <c r="Q29" s="120">
        <v>5</v>
      </c>
    </row>
    <row r="30" spans="1:17" x14ac:dyDescent="0.2">
      <c r="A30" s="107" t="s">
        <v>170</v>
      </c>
      <c r="B30" s="98" t="s">
        <v>179</v>
      </c>
      <c r="C30" s="99">
        <v>9</v>
      </c>
      <c r="D30" s="99">
        <v>8</v>
      </c>
      <c r="E30" s="99">
        <v>6</v>
      </c>
      <c r="F30" s="99">
        <v>5</v>
      </c>
      <c r="G30" s="100">
        <v>7</v>
      </c>
      <c r="H30" s="99">
        <v>7</v>
      </c>
      <c r="I30" s="99">
        <v>9</v>
      </c>
      <c r="J30" s="99">
        <v>11</v>
      </c>
      <c r="K30" s="99">
        <v>9</v>
      </c>
      <c r="L30" s="99">
        <v>8</v>
      </c>
      <c r="M30" s="99">
        <v>9</v>
      </c>
      <c r="N30" s="107">
        <v>9</v>
      </c>
      <c r="O30" s="107">
        <v>11</v>
      </c>
      <c r="P30" s="107">
        <v>12</v>
      </c>
      <c r="Q30" s="120">
        <v>14</v>
      </c>
    </row>
    <row r="31" spans="1:17" x14ac:dyDescent="0.2">
      <c r="A31" s="107" t="s">
        <v>170</v>
      </c>
      <c r="B31" s="98" t="s">
        <v>180</v>
      </c>
      <c r="C31" s="99">
        <v>7</v>
      </c>
      <c r="D31" s="99">
        <v>7</v>
      </c>
      <c r="E31" s="99">
        <v>9</v>
      </c>
      <c r="F31" s="99">
        <v>8</v>
      </c>
      <c r="G31" s="100">
        <v>11</v>
      </c>
      <c r="H31" s="99">
        <v>12</v>
      </c>
      <c r="I31" s="99">
        <v>13</v>
      </c>
      <c r="J31" s="99">
        <v>13</v>
      </c>
      <c r="K31" s="99">
        <v>11</v>
      </c>
      <c r="L31" s="99">
        <v>10</v>
      </c>
      <c r="M31" s="99">
        <v>10</v>
      </c>
      <c r="N31" s="107">
        <v>13</v>
      </c>
      <c r="O31" s="107">
        <v>14</v>
      </c>
      <c r="P31" s="107">
        <v>14</v>
      </c>
      <c r="Q31" s="120">
        <v>12</v>
      </c>
    </row>
    <row r="32" spans="1:17" x14ac:dyDescent="0.2">
      <c r="A32" s="107" t="s">
        <v>170</v>
      </c>
      <c r="B32" s="98" t="s">
        <v>181</v>
      </c>
      <c r="C32" s="99">
        <v>22</v>
      </c>
      <c r="D32" s="99">
        <v>18</v>
      </c>
      <c r="E32" s="99">
        <v>21</v>
      </c>
      <c r="F32" s="99">
        <v>21</v>
      </c>
      <c r="G32" s="100">
        <v>24</v>
      </c>
      <c r="H32" s="99">
        <v>26</v>
      </c>
      <c r="I32" s="99">
        <v>24</v>
      </c>
      <c r="J32" s="99">
        <v>22</v>
      </c>
      <c r="K32" s="99">
        <v>26</v>
      </c>
      <c r="L32" s="99">
        <v>23</v>
      </c>
      <c r="M32" s="99">
        <v>22</v>
      </c>
      <c r="N32" s="107">
        <v>24</v>
      </c>
      <c r="O32" s="107">
        <v>34</v>
      </c>
      <c r="P32" s="107">
        <v>39</v>
      </c>
      <c r="Q32" s="120">
        <v>43</v>
      </c>
    </row>
    <row r="33" spans="1:17" x14ac:dyDescent="0.2">
      <c r="A33" s="107" t="s">
        <v>170</v>
      </c>
      <c r="B33" s="98" t="s">
        <v>182</v>
      </c>
      <c r="C33" s="99">
        <v>4</v>
      </c>
      <c r="D33" s="99">
        <v>6</v>
      </c>
      <c r="E33" s="99">
        <v>5</v>
      </c>
      <c r="F33" s="99">
        <v>5</v>
      </c>
      <c r="G33" s="100">
        <v>6</v>
      </c>
      <c r="H33" s="99">
        <v>7</v>
      </c>
      <c r="I33" s="99">
        <v>7</v>
      </c>
      <c r="J33" s="99">
        <v>7</v>
      </c>
      <c r="K33" s="99">
        <v>7</v>
      </c>
      <c r="L33" s="99">
        <v>7</v>
      </c>
      <c r="M33" s="99">
        <v>7</v>
      </c>
      <c r="N33" s="107">
        <v>6</v>
      </c>
      <c r="O33" s="107">
        <v>8</v>
      </c>
      <c r="P33" s="107">
        <v>8</v>
      </c>
      <c r="Q33" s="120">
        <v>9</v>
      </c>
    </row>
    <row r="34" spans="1:17" x14ac:dyDescent="0.2">
      <c r="A34" s="107" t="s">
        <v>170</v>
      </c>
      <c r="B34" s="98" t="s">
        <v>183</v>
      </c>
      <c r="C34" s="99">
        <v>12</v>
      </c>
      <c r="D34" s="99">
        <v>11</v>
      </c>
      <c r="E34" s="99">
        <v>18</v>
      </c>
      <c r="F34" s="99">
        <v>24</v>
      </c>
      <c r="G34" s="100">
        <v>26</v>
      </c>
      <c r="H34" s="99">
        <v>25</v>
      </c>
      <c r="I34" s="99">
        <v>25</v>
      </c>
      <c r="J34" s="99">
        <v>25</v>
      </c>
      <c r="K34" s="99">
        <v>26</v>
      </c>
      <c r="L34" s="99">
        <v>26</v>
      </c>
      <c r="M34" s="99">
        <v>25</v>
      </c>
      <c r="N34" s="107">
        <v>30</v>
      </c>
      <c r="O34" s="107">
        <v>33</v>
      </c>
      <c r="P34" s="107">
        <v>35</v>
      </c>
      <c r="Q34" s="120">
        <v>40</v>
      </c>
    </row>
    <row r="35" spans="1:17" x14ac:dyDescent="0.2">
      <c r="A35" s="107" t="s">
        <v>170</v>
      </c>
      <c r="B35" s="98" t="s">
        <v>184</v>
      </c>
      <c r="C35" s="99">
        <v>3</v>
      </c>
      <c r="D35" s="99">
        <v>3</v>
      </c>
      <c r="E35" s="99">
        <v>4</v>
      </c>
      <c r="F35" s="99">
        <v>3</v>
      </c>
      <c r="G35" s="100">
        <v>1</v>
      </c>
      <c r="H35" s="99">
        <v>2</v>
      </c>
      <c r="I35" s="99">
        <v>2</v>
      </c>
      <c r="J35" s="99">
        <v>3</v>
      </c>
      <c r="K35" s="99">
        <v>3</v>
      </c>
      <c r="L35" s="99">
        <v>3</v>
      </c>
      <c r="M35" s="99">
        <v>2</v>
      </c>
      <c r="N35" s="107">
        <v>2</v>
      </c>
      <c r="O35" s="107">
        <v>2</v>
      </c>
      <c r="P35" s="107">
        <v>4</v>
      </c>
      <c r="Q35" s="120">
        <v>4</v>
      </c>
    </row>
    <row r="36" spans="1:17" x14ac:dyDescent="0.2">
      <c r="A36" s="107" t="s">
        <v>170</v>
      </c>
      <c r="B36" s="98" t="s">
        <v>188</v>
      </c>
      <c r="C36" s="99">
        <v>2</v>
      </c>
      <c r="D36" s="99">
        <v>2</v>
      </c>
      <c r="E36" s="99">
        <v>3</v>
      </c>
      <c r="F36" s="99">
        <v>4</v>
      </c>
      <c r="G36" s="100">
        <v>4</v>
      </c>
      <c r="H36" s="99">
        <v>4</v>
      </c>
      <c r="I36" s="99">
        <v>1</v>
      </c>
      <c r="J36" s="99">
        <v>1</v>
      </c>
      <c r="K36" s="99">
        <v>1</v>
      </c>
      <c r="L36" s="99">
        <v>1</v>
      </c>
      <c r="M36" s="99">
        <v>1</v>
      </c>
      <c r="N36" s="107">
        <v>1</v>
      </c>
      <c r="O36" s="107">
        <v>4</v>
      </c>
      <c r="P36" s="107">
        <v>4</v>
      </c>
      <c r="Q36" s="120">
        <v>4</v>
      </c>
    </row>
    <row r="37" spans="1:17" x14ac:dyDescent="0.2">
      <c r="A37" s="107" t="s">
        <v>170</v>
      </c>
      <c r="B37" s="98" t="s">
        <v>190</v>
      </c>
      <c r="C37" s="99">
        <v>7</v>
      </c>
      <c r="D37" s="99">
        <v>8</v>
      </c>
      <c r="E37" s="99">
        <v>7</v>
      </c>
      <c r="F37" s="99">
        <v>10</v>
      </c>
      <c r="G37" s="100">
        <v>8</v>
      </c>
      <c r="H37" s="99">
        <v>9</v>
      </c>
      <c r="I37" s="99">
        <v>10</v>
      </c>
      <c r="J37" s="99">
        <v>11</v>
      </c>
      <c r="K37" s="99">
        <v>13</v>
      </c>
      <c r="L37" s="99">
        <v>15</v>
      </c>
      <c r="M37" s="99">
        <v>16</v>
      </c>
      <c r="N37" s="107">
        <v>15</v>
      </c>
      <c r="O37" s="107">
        <v>18</v>
      </c>
      <c r="P37" s="107">
        <v>18</v>
      </c>
      <c r="Q37" s="120">
        <v>18</v>
      </c>
    </row>
    <row r="38" spans="1:17" x14ac:dyDescent="0.2">
      <c r="A38" s="107" t="s">
        <v>170</v>
      </c>
      <c r="B38" s="98" t="s">
        <v>191</v>
      </c>
      <c r="C38" s="99">
        <v>8</v>
      </c>
      <c r="D38" s="99">
        <v>7</v>
      </c>
      <c r="E38" s="99">
        <v>7</v>
      </c>
      <c r="F38" s="99">
        <v>9</v>
      </c>
      <c r="G38" s="100">
        <v>10</v>
      </c>
      <c r="H38" s="99">
        <v>11</v>
      </c>
      <c r="I38" s="99">
        <v>11</v>
      </c>
      <c r="J38" s="99">
        <v>10</v>
      </c>
      <c r="K38" s="99">
        <v>11</v>
      </c>
      <c r="L38" s="99">
        <v>8</v>
      </c>
      <c r="M38" s="99">
        <v>6</v>
      </c>
      <c r="N38" s="107">
        <v>8</v>
      </c>
      <c r="O38" s="107">
        <v>8</v>
      </c>
      <c r="P38" s="107">
        <v>7</v>
      </c>
      <c r="Q38" s="120">
        <v>7</v>
      </c>
    </row>
    <row r="39" spans="1:17" x14ac:dyDescent="0.2">
      <c r="A39" s="107" t="s">
        <v>170</v>
      </c>
      <c r="B39" s="98" t="s">
        <v>192</v>
      </c>
      <c r="C39" s="99">
        <v>25</v>
      </c>
      <c r="D39" s="99">
        <v>27</v>
      </c>
      <c r="E39" s="99">
        <v>34</v>
      </c>
      <c r="F39" s="99">
        <v>38</v>
      </c>
      <c r="G39" s="100">
        <v>41</v>
      </c>
      <c r="H39" s="99">
        <v>43</v>
      </c>
      <c r="I39" s="99">
        <v>44</v>
      </c>
      <c r="J39" s="99">
        <v>44</v>
      </c>
      <c r="K39" s="99">
        <v>43</v>
      </c>
      <c r="L39" s="99">
        <v>43</v>
      </c>
      <c r="M39" s="99">
        <v>40</v>
      </c>
      <c r="N39" s="107">
        <v>45</v>
      </c>
      <c r="O39" s="107">
        <v>55</v>
      </c>
      <c r="P39" s="107">
        <v>65</v>
      </c>
      <c r="Q39" s="120">
        <v>66</v>
      </c>
    </row>
    <row r="40" spans="1:17" x14ac:dyDescent="0.2">
      <c r="A40" s="107" t="s">
        <v>170</v>
      </c>
      <c r="B40" s="98" t="s">
        <v>193</v>
      </c>
      <c r="C40" s="99">
        <v>3</v>
      </c>
      <c r="D40" s="99">
        <v>4</v>
      </c>
      <c r="E40" s="99">
        <v>3</v>
      </c>
      <c r="F40" s="99">
        <v>2</v>
      </c>
      <c r="G40" s="100">
        <v>2</v>
      </c>
      <c r="H40" s="99">
        <v>5</v>
      </c>
      <c r="I40" s="99">
        <v>2</v>
      </c>
      <c r="J40" s="99">
        <v>2</v>
      </c>
      <c r="K40" s="99">
        <v>2</v>
      </c>
      <c r="L40" s="99">
        <v>3</v>
      </c>
      <c r="M40" s="99">
        <v>2</v>
      </c>
      <c r="N40" s="107">
        <v>2</v>
      </c>
      <c r="O40" s="107">
        <v>3</v>
      </c>
      <c r="P40" s="107">
        <v>2</v>
      </c>
      <c r="Q40" s="120">
        <v>1</v>
      </c>
    </row>
    <row r="41" spans="1:17" x14ac:dyDescent="0.2">
      <c r="A41" s="107" t="s">
        <v>170</v>
      </c>
      <c r="B41" s="98" t="s">
        <v>194</v>
      </c>
      <c r="C41" s="99">
        <v>19</v>
      </c>
      <c r="D41" s="99">
        <v>16</v>
      </c>
      <c r="E41" s="99">
        <v>13</v>
      </c>
      <c r="F41" s="99">
        <v>20</v>
      </c>
      <c r="G41" s="100">
        <v>19</v>
      </c>
      <c r="H41" s="99">
        <v>21</v>
      </c>
      <c r="I41" s="99">
        <v>21</v>
      </c>
      <c r="J41" s="99">
        <v>21</v>
      </c>
      <c r="K41" s="99">
        <v>17</v>
      </c>
      <c r="L41" s="99">
        <v>20</v>
      </c>
      <c r="M41" s="99">
        <v>23</v>
      </c>
      <c r="N41" s="107">
        <v>18</v>
      </c>
      <c r="O41" s="107">
        <v>23</v>
      </c>
      <c r="P41" s="107">
        <v>27</v>
      </c>
      <c r="Q41" s="120">
        <v>28</v>
      </c>
    </row>
    <row r="42" spans="1:17" x14ac:dyDescent="0.2">
      <c r="A42" s="107" t="s">
        <v>170</v>
      </c>
      <c r="B42" s="98" t="s">
        <v>195</v>
      </c>
      <c r="C42" s="99">
        <v>18</v>
      </c>
      <c r="D42" s="99">
        <v>17</v>
      </c>
      <c r="E42" s="99">
        <v>19</v>
      </c>
      <c r="F42" s="99">
        <v>23</v>
      </c>
      <c r="G42" s="100">
        <v>25</v>
      </c>
      <c r="H42" s="99">
        <v>23</v>
      </c>
      <c r="I42" s="99">
        <v>24</v>
      </c>
      <c r="J42" s="99">
        <v>25</v>
      </c>
      <c r="K42" s="99">
        <v>25</v>
      </c>
      <c r="L42" s="99">
        <v>23</v>
      </c>
      <c r="M42" s="99">
        <v>22</v>
      </c>
      <c r="N42" s="107">
        <v>27</v>
      </c>
      <c r="O42" s="107">
        <v>26</v>
      </c>
      <c r="P42" s="107">
        <v>30</v>
      </c>
      <c r="Q42" s="120">
        <v>29</v>
      </c>
    </row>
    <row r="43" spans="1:17" x14ac:dyDescent="0.2">
      <c r="A43" s="107" t="s">
        <v>170</v>
      </c>
      <c r="B43" s="98" t="s">
        <v>197</v>
      </c>
      <c r="C43" s="99">
        <v>1</v>
      </c>
      <c r="D43" s="99">
        <v>1</v>
      </c>
      <c r="E43" s="99">
        <v>2</v>
      </c>
      <c r="F43" s="99">
        <v>3</v>
      </c>
      <c r="G43" s="100">
        <v>3</v>
      </c>
      <c r="H43" s="99">
        <v>3</v>
      </c>
      <c r="I43" s="99">
        <v>3</v>
      </c>
      <c r="J43" s="99">
        <v>2</v>
      </c>
      <c r="K43" s="99">
        <v>3</v>
      </c>
      <c r="L43" s="99">
        <v>3</v>
      </c>
      <c r="M43" s="99">
        <v>3</v>
      </c>
      <c r="N43" s="107">
        <v>2</v>
      </c>
      <c r="O43" s="107">
        <v>2</v>
      </c>
      <c r="P43" s="107">
        <v>2</v>
      </c>
      <c r="Q43" s="120">
        <v>2</v>
      </c>
    </row>
    <row r="44" spans="1:17" x14ac:dyDescent="0.2">
      <c r="A44" s="107" t="s">
        <v>170</v>
      </c>
      <c r="B44" s="98" t="s">
        <v>199</v>
      </c>
      <c r="C44" s="99">
        <v>32</v>
      </c>
      <c r="D44" s="99">
        <v>32</v>
      </c>
      <c r="E44" s="99">
        <v>30</v>
      </c>
      <c r="F44" s="99">
        <v>34</v>
      </c>
      <c r="G44" s="100">
        <v>36</v>
      </c>
      <c r="H44" s="99">
        <v>40</v>
      </c>
      <c r="I44" s="99">
        <v>34</v>
      </c>
      <c r="J44" s="99">
        <v>34</v>
      </c>
      <c r="K44" s="99">
        <v>33</v>
      </c>
      <c r="L44" s="99">
        <v>33</v>
      </c>
      <c r="M44" s="99">
        <v>32</v>
      </c>
      <c r="N44" s="107">
        <v>34</v>
      </c>
      <c r="O44" s="107">
        <v>36</v>
      </c>
      <c r="P44" s="107">
        <v>40</v>
      </c>
      <c r="Q44" s="120">
        <v>42</v>
      </c>
    </row>
    <row r="47" spans="1:17" x14ac:dyDescent="0.2">
      <c r="A47" s="108"/>
      <c r="B47" s="97"/>
      <c r="C47" s="97" t="s">
        <v>339</v>
      </c>
      <c r="D47" s="97" t="s">
        <v>340</v>
      </c>
      <c r="E47" s="97" t="s">
        <v>341</v>
      </c>
      <c r="F47" s="97" t="s">
        <v>342</v>
      </c>
      <c r="G47" s="97" t="s">
        <v>343</v>
      </c>
      <c r="H47" s="97" t="s">
        <v>344</v>
      </c>
      <c r="I47" s="97" t="s">
        <v>345</v>
      </c>
      <c r="J47" s="97" t="s">
        <v>346</v>
      </c>
      <c r="K47" s="97" t="s">
        <v>347</v>
      </c>
      <c r="L47" s="97" t="s">
        <v>348</v>
      </c>
      <c r="M47" s="97" t="s">
        <v>349</v>
      </c>
      <c r="N47" s="97" t="s">
        <v>350</v>
      </c>
      <c r="O47" s="97" t="s">
        <v>351</v>
      </c>
      <c r="P47" s="97" t="s">
        <v>471</v>
      </c>
      <c r="Q47" s="97" t="s">
        <v>726</v>
      </c>
    </row>
    <row r="48" spans="1:17" x14ac:dyDescent="0.2">
      <c r="A48" s="108"/>
      <c r="B48" s="101" t="s">
        <v>200</v>
      </c>
      <c r="C48" s="101">
        <v>349</v>
      </c>
      <c r="D48" s="101">
        <v>339</v>
      </c>
      <c r="E48" s="102">
        <v>345</v>
      </c>
      <c r="F48" s="102">
        <v>388</v>
      </c>
      <c r="G48" s="103">
        <v>434</v>
      </c>
      <c r="H48" s="102">
        <v>481</v>
      </c>
      <c r="I48" s="102">
        <v>471</v>
      </c>
      <c r="J48" s="102">
        <v>463</v>
      </c>
      <c r="K48" s="102">
        <v>464</v>
      </c>
      <c r="L48" s="102">
        <v>451</v>
      </c>
      <c r="M48" s="102">
        <v>447</v>
      </c>
      <c r="N48" s="102">
        <v>457</v>
      </c>
      <c r="O48" s="102">
        <v>489</v>
      </c>
      <c r="P48" s="102">
        <v>555</v>
      </c>
      <c r="Q48" s="102">
        <v>633</v>
      </c>
    </row>
    <row r="49" spans="1:17" x14ac:dyDescent="0.2">
      <c r="A49" s="108"/>
      <c r="B49" s="101" t="s">
        <v>201</v>
      </c>
      <c r="C49" s="101">
        <v>193</v>
      </c>
      <c r="D49" s="101">
        <v>190</v>
      </c>
      <c r="E49" s="102">
        <v>209</v>
      </c>
      <c r="F49" s="102">
        <v>241</v>
      </c>
      <c r="G49" s="102">
        <v>255</v>
      </c>
      <c r="H49" s="102">
        <v>272</v>
      </c>
      <c r="I49" s="102">
        <v>264</v>
      </c>
      <c r="J49" s="102">
        <v>266</v>
      </c>
      <c r="K49" s="102">
        <v>267</v>
      </c>
      <c r="L49" s="102">
        <v>261</v>
      </c>
      <c r="M49" s="102">
        <v>253</v>
      </c>
      <c r="N49" s="102">
        <v>267</v>
      </c>
      <c r="O49" s="102">
        <v>308</v>
      </c>
      <c r="P49" s="102">
        <v>337</v>
      </c>
      <c r="Q49" s="102">
        <v>356</v>
      </c>
    </row>
    <row r="50" spans="1:17" x14ac:dyDescent="0.2">
      <c r="B50" s="104" t="s">
        <v>209</v>
      </c>
      <c r="C50" s="104">
        <v>542</v>
      </c>
      <c r="D50" s="104">
        <v>529</v>
      </c>
      <c r="E50" s="105">
        <v>554</v>
      </c>
      <c r="F50" s="105">
        <v>629</v>
      </c>
      <c r="G50" s="105">
        <v>689</v>
      </c>
      <c r="H50" s="105">
        <v>753</v>
      </c>
      <c r="I50" s="105">
        <v>735</v>
      </c>
      <c r="J50" s="105">
        <v>729</v>
      </c>
      <c r="K50" s="105">
        <v>731</v>
      </c>
      <c r="L50" s="105">
        <v>712</v>
      </c>
      <c r="M50" s="105">
        <v>700</v>
      </c>
      <c r="N50" s="105">
        <v>724</v>
      </c>
      <c r="O50" s="105">
        <v>797</v>
      </c>
      <c r="P50" s="105">
        <v>892</v>
      </c>
      <c r="Q50" s="105">
        <v>989</v>
      </c>
    </row>
    <row r="51" spans="1:17" x14ac:dyDescent="0.2">
      <c r="B51" s="244" t="s">
        <v>311</v>
      </c>
    </row>
    <row r="52" spans="1:17" x14ac:dyDescent="0.2">
      <c r="B52" t="s">
        <v>312</v>
      </c>
    </row>
  </sheetData>
  <sheetProtection sheet="1" objects="1" scenarios="1"/>
  <sortState xmlns:xlrd2="http://schemas.microsoft.com/office/spreadsheetml/2017/richdata2" ref="A5:P43">
    <sortCondition ref="A5"/>
  </sortState>
  <phoneticPr fontId="46" type="noConversion"/>
  <pageMargins left="0.7" right="0.7" top="0.75" bottom="0.75" header="0.3" footer="0.3"/>
  <pageSetup orientation="portrait"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52"/>
  <sheetViews>
    <sheetView workbookViewId="0">
      <selection activeCell="T48" sqref="T48"/>
    </sheetView>
  </sheetViews>
  <sheetFormatPr defaultRowHeight="12.75" x14ac:dyDescent="0.2"/>
  <cols>
    <col min="1" max="1" width="8.85546875" customWidth="1"/>
    <col min="2" max="2" width="16.7109375" customWidth="1"/>
    <col min="3" max="3" width="10.7109375" customWidth="1"/>
    <col min="4" max="4" width="9.140625" customWidth="1"/>
    <col min="14" max="14" width="8.85546875" style="2"/>
    <col min="16" max="16" width="9.140625" customWidth="1"/>
    <col min="17" max="17" width="8.85546875" customWidth="1"/>
  </cols>
  <sheetData>
    <row r="1" spans="1:17" s="24" customFormat="1" ht="15" x14ac:dyDescent="0.25">
      <c r="A1" s="247" t="s">
        <v>729</v>
      </c>
      <c r="N1" s="250"/>
    </row>
    <row r="2" spans="1:17" x14ac:dyDescent="0.2">
      <c r="A2" s="243" t="s">
        <v>703</v>
      </c>
    </row>
    <row r="3" spans="1:17" x14ac:dyDescent="0.2">
      <c r="A3" s="427" t="s">
        <v>711</v>
      </c>
    </row>
    <row r="4" spans="1:17" x14ac:dyDescent="0.2">
      <c r="A4" s="245"/>
    </row>
    <row r="5" spans="1:17" x14ac:dyDescent="0.2">
      <c r="A5" s="157" t="s">
        <v>140</v>
      </c>
      <c r="B5" s="117" t="s">
        <v>141</v>
      </c>
      <c r="C5" s="97" t="s">
        <v>211</v>
      </c>
      <c r="D5" s="97" t="s">
        <v>212</v>
      </c>
      <c r="E5" s="97" t="s">
        <v>213</v>
      </c>
      <c r="F5" s="97" t="s">
        <v>214</v>
      </c>
      <c r="G5" s="97" t="s">
        <v>215</v>
      </c>
      <c r="H5" s="97" t="s">
        <v>216</v>
      </c>
      <c r="I5" s="97" t="s">
        <v>217</v>
      </c>
      <c r="J5" s="97" t="s">
        <v>218</v>
      </c>
      <c r="K5" s="97" t="s">
        <v>219</v>
      </c>
      <c r="L5" s="97" t="s">
        <v>220</v>
      </c>
      <c r="M5" s="97" t="s">
        <v>221</v>
      </c>
      <c r="N5" s="170" t="s">
        <v>283</v>
      </c>
      <c r="O5" s="97" t="s">
        <v>304</v>
      </c>
      <c r="P5" s="170" t="s">
        <v>472</v>
      </c>
      <c r="Q5" s="170" t="s">
        <v>728</v>
      </c>
    </row>
    <row r="6" spans="1:17" x14ac:dyDescent="0.2">
      <c r="A6" s="120" t="s">
        <v>142</v>
      </c>
      <c r="B6" s="118" t="s">
        <v>143</v>
      </c>
      <c r="C6" s="18">
        <v>834</v>
      </c>
      <c r="D6" s="18">
        <v>834</v>
      </c>
      <c r="E6" s="27">
        <v>1468</v>
      </c>
      <c r="F6" s="27">
        <v>1766</v>
      </c>
      <c r="G6" s="27">
        <v>3145</v>
      </c>
      <c r="H6" s="27">
        <v>4217</v>
      </c>
      <c r="I6" s="27">
        <v>5914</v>
      </c>
      <c r="J6" s="27">
        <v>2506</v>
      </c>
      <c r="K6" s="27">
        <v>2483</v>
      </c>
      <c r="L6" s="114">
        <v>3258</v>
      </c>
      <c r="M6" s="27">
        <v>2688</v>
      </c>
      <c r="N6" s="171">
        <v>2745</v>
      </c>
      <c r="O6" s="171">
        <v>4933</v>
      </c>
      <c r="P6" s="367">
        <v>6000</v>
      </c>
      <c r="Q6" s="368">
        <v>6575</v>
      </c>
    </row>
    <row r="7" spans="1:17" x14ac:dyDescent="0.2">
      <c r="A7" s="120" t="s">
        <v>142</v>
      </c>
      <c r="B7" s="118" t="s">
        <v>144</v>
      </c>
      <c r="C7" s="18">
        <v>4</v>
      </c>
      <c r="D7" s="18">
        <v>804</v>
      </c>
      <c r="E7" s="18">
        <v>802</v>
      </c>
      <c r="F7" s="18">
        <v>800</v>
      </c>
      <c r="G7" s="18">
        <v>800</v>
      </c>
      <c r="H7" s="18">
        <v>800</v>
      </c>
      <c r="I7" s="18">
        <v>800</v>
      </c>
      <c r="J7" s="18">
        <v>800</v>
      </c>
      <c r="K7" s="18">
        <v>800</v>
      </c>
      <c r="L7" s="115">
        <v>800</v>
      </c>
      <c r="M7" s="18" t="s">
        <v>2</v>
      </c>
      <c r="N7" s="168" t="s">
        <v>2</v>
      </c>
      <c r="O7" s="168" t="s">
        <v>77</v>
      </c>
      <c r="P7" s="367" t="s">
        <v>77</v>
      </c>
      <c r="Q7" s="367" t="s">
        <v>77</v>
      </c>
    </row>
    <row r="8" spans="1:17" x14ac:dyDescent="0.2">
      <c r="A8" s="120" t="s">
        <v>142</v>
      </c>
      <c r="B8" s="118" t="s">
        <v>147</v>
      </c>
      <c r="C8" s="18">
        <v>3277</v>
      </c>
      <c r="D8" s="18">
        <v>3135</v>
      </c>
      <c r="E8" s="27">
        <v>5955</v>
      </c>
      <c r="F8" s="27">
        <v>11336</v>
      </c>
      <c r="G8" s="27">
        <v>13121</v>
      </c>
      <c r="H8" s="27">
        <v>13033</v>
      </c>
      <c r="I8" s="27">
        <v>9202</v>
      </c>
      <c r="J8" s="27">
        <v>8699</v>
      </c>
      <c r="K8" s="27">
        <v>7805</v>
      </c>
      <c r="L8" s="114">
        <v>5975</v>
      </c>
      <c r="M8" s="27">
        <v>6385</v>
      </c>
      <c r="N8" s="171">
        <v>6868</v>
      </c>
      <c r="O8" s="171">
        <v>6819</v>
      </c>
      <c r="P8" s="367">
        <v>7697</v>
      </c>
      <c r="Q8" s="368">
        <v>7868</v>
      </c>
    </row>
    <row r="9" spans="1:17" x14ac:dyDescent="0.2">
      <c r="A9" s="120" t="s">
        <v>142</v>
      </c>
      <c r="B9" s="118" t="s">
        <v>207</v>
      </c>
      <c r="C9" s="18">
        <v>1415</v>
      </c>
      <c r="D9" s="18">
        <v>1318</v>
      </c>
      <c r="E9" s="27">
        <v>1353</v>
      </c>
      <c r="F9" s="27">
        <v>1426</v>
      </c>
      <c r="G9" s="27">
        <v>1992</v>
      </c>
      <c r="H9" s="27">
        <v>2504</v>
      </c>
      <c r="I9" s="27">
        <v>2012</v>
      </c>
      <c r="J9" s="27">
        <v>2207</v>
      </c>
      <c r="K9" s="27">
        <v>1763</v>
      </c>
      <c r="L9" s="114">
        <v>1639</v>
      </c>
      <c r="M9" s="27">
        <v>1687</v>
      </c>
      <c r="N9" s="171">
        <v>1715</v>
      </c>
      <c r="O9" s="171">
        <v>1633</v>
      </c>
      <c r="P9" s="367">
        <v>1919</v>
      </c>
      <c r="Q9" s="368">
        <v>2308</v>
      </c>
    </row>
    <row r="10" spans="1:17" x14ac:dyDescent="0.2">
      <c r="A10" s="120" t="s">
        <v>142</v>
      </c>
      <c r="B10" s="118" t="s">
        <v>149</v>
      </c>
      <c r="C10" s="18" t="s">
        <v>2</v>
      </c>
      <c r="D10" s="18" t="s">
        <v>2</v>
      </c>
      <c r="E10" s="18" t="s">
        <v>2</v>
      </c>
      <c r="F10" s="18" t="s">
        <v>2</v>
      </c>
      <c r="G10" s="18" t="s">
        <v>2</v>
      </c>
      <c r="H10" s="18" t="s">
        <v>2</v>
      </c>
      <c r="I10" s="18" t="s">
        <v>2</v>
      </c>
      <c r="J10" s="18" t="s">
        <v>2</v>
      </c>
      <c r="K10" s="18" t="s">
        <v>2</v>
      </c>
      <c r="L10" s="115" t="s">
        <v>77</v>
      </c>
      <c r="M10" s="112" t="s">
        <v>77</v>
      </c>
      <c r="N10" s="168" t="s">
        <v>282</v>
      </c>
      <c r="O10" s="168" t="s">
        <v>77</v>
      </c>
      <c r="P10" s="367" t="s">
        <v>77</v>
      </c>
      <c r="Q10" s="367" t="s">
        <v>77</v>
      </c>
    </row>
    <row r="11" spans="1:17" x14ac:dyDescent="0.2">
      <c r="A11" s="120" t="s">
        <v>142</v>
      </c>
      <c r="B11" s="118" t="s">
        <v>150</v>
      </c>
      <c r="C11" s="18">
        <v>4633</v>
      </c>
      <c r="D11" s="18">
        <v>4223</v>
      </c>
      <c r="E11" s="27">
        <v>4645</v>
      </c>
      <c r="F11" s="27">
        <v>4990</v>
      </c>
      <c r="G11" s="27">
        <v>5002</v>
      </c>
      <c r="H11" s="27">
        <v>5688</v>
      </c>
      <c r="I11" s="27">
        <v>4202</v>
      </c>
      <c r="J11" s="27">
        <v>2200</v>
      </c>
      <c r="K11" s="27">
        <v>2368</v>
      </c>
      <c r="L11" s="114">
        <v>2289</v>
      </c>
      <c r="M11" s="27">
        <v>2238</v>
      </c>
      <c r="N11" s="171">
        <v>2056</v>
      </c>
      <c r="O11" s="171">
        <v>2492</v>
      </c>
      <c r="P11" s="367">
        <v>2719</v>
      </c>
      <c r="Q11" s="368">
        <v>2900</v>
      </c>
    </row>
    <row r="12" spans="1:17" x14ac:dyDescent="0.2">
      <c r="A12" s="120" t="s">
        <v>142</v>
      </c>
      <c r="B12" s="118" t="s">
        <v>152</v>
      </c>
      <c r="C12" s="18">
        <v>24</v>
      </c>
      <c r="D12" s="18" t="s">
        <v>2</v>
      </c>
      <c r="E12" s="18" t="s">
        <v>2</v>
      </c>
      <c r="F12" s="18" t="s">
        <v>2</v>
      </c>
      <c r="G12" s="18" t="s">
        <v>2</v>
      </c>
      <c r="H12" s="18" t="s">
        <v>2</v>
      </c>
      <c r="I12" s="18" t="s">
        <v>2</v>
      </c>
      <c r="J12" s="18">
        <v>4</v>
      </c>
      <c r="K12" s="18">
        <v>4</v>
      </c>
      <c r="L12" s="115">
        <v>5</v>
      </c>
      <c r="M12" s="18">
        <v>2</v>
      </c>
      <c r="N12" s="168">
        <v>2</v>
      </c>
      <c r="O12" s="168">
        <v>2</v>
      </c>
      <c r="P12" s="367">
        <v>2</v>
      </c>
      <c r="Q12" s="368">
        <v>2</v>
      </c>
    </row>
    <row r="13" spans="1:17" x14ac:dyDescent="0.2">
      <c r="A13" s="120" t="s">
        <v>142</v>
      </c>
      <c r="B13" s="118" t="s">
        <v>153</v>
      </c>
      <c r="C13" s="18">
        <v>1161</v>
      </c>
      <c r="D13" s="18">
        <v>1158</v>
      </c>
      <c r="E13" s="27">
        <v>1466</v>
      </c>
      <c r="F13" s="27">
        <v>1229</v>
      </c>
      <c r="G13" s="27">
        <v>3030</v>
      </c>
      <c r="H13" s="27">
        <v>3749</v>
      </c>
      <c r="I13" s="27">
        <v>3573</v>
      </c>
      <c r="J13" s="27">
        <v>3320</v>
      </c>
      <c r="K13" s="27">
        <v>3247</v>
      </c>
      <c r="L13" s="114">
        <v>3045</v>
      </c>
      <c r="M13" s="27">
        <v>3240</v>
      </c>
      <c r="N13" s="171">
        <v>3593</v>
      </c>
      <c r="O13" s="171">
        <v>5511</v>
      </c>
      <c r="P13" s="367">
        <v>4995</v>
      </c>
      <c r="Q13" s="368">
        <v>6707</v>
      </c>
    </row>
    <row r="14" spans="1:17" x14ac:dyDescent="0.2">
      <c r="A14" s="120" t="s">
        <v>142</v>
      </c>
      <c r="B14" s="118" t="s">
        <v>154</v>
      </c>
      <c r="C14" s="18">
        <v>18</v>
      </c>
      <c r="D14" s="18">
        <v>18</v>
      </c>
      <c r="E14" s="18">
        <v>328</v>
      </c>
      <c r="F14" s="18">
        <v>328</v>
      </c>
      <c r="G14" s="18">
        <v>328</v>
      </c>
      <c r="H14" s="18">
        <v>328</v>
      </c>
      <c r="I14" s="18" t="s">
        <v>2</v>
      </c>
      <c r="J14" s="18" t="s">
        <v>2</v>
      </c>
      <c r="K14" s="18" t="s">
        <v>2</v>
      </c>
      <c r="L14" s="115" t="s">
        <v>77</v>
      </c>
      <c r="M14" s="112" t="s">
        <v>2</v>
      </c>
      <c r="N14" s="168" t="s">
        <v>2</v>
      </c>
      <c r="O14" s="168" t="s">
        <v>77</v>
      </c>
      <c r="P14" s="367" t="s">
        <v>77</v>
      </c>
      <c r="Q14" s="367" t="s">
        <v>77</v>
      </c>
    </row>
    <row r="15" spans="1:17" x14ac:dyDescent="0.2">
      <c r="A15" s="120" t="s">
        <v>142</v>
      </c>
      <c r="B15" s="118" t="s">
        <v>155</v>
      </c>
      <c r="C15" s="18">
        <v>9769</v>
      </c>
      <c r="D15" s="18">
        <v>11286</v>
      </c>
      <c r="E15" s="27">
        <v>12399</v>
      </c>
      <c r="F15" s="27">
        <v>15565</v>
      </c>
      <c r="G15" s="27">
        <v>18519</v>
      </c>
      <c r="H15" s="27">
        <v>20859</v>
      </c>
      <c r="I15" s="27">
        <v>23796</v>
      </c>
      <c r="J15" s="27">
        <v>23360</v>
      </c>
      <c r="K15" s="27">
        <v>21996</v>
      </c>
      <c r="L15" s="114">
        <v>19509</v>
      </c>
      <c r="M15" s="27">
        <v>21677</v>
      </c>
      <c r="N15" s="171">
        <v>24767</v>
      </c>
      <c r="O15" s="171">
        <v>31255</v>
      </c>
      <c r="P15" s="367">
        <v>32358</v>
      </c>
      <c r="Q15" s="368">
        <v>40987</v>
      </c>
    </row>
    <row r="16" spans="1:17" x14ac:dyDescent="0.2">
      <c r="A16" s="120" t="s">
        <v>142</v>
      </c>
      <c r="B16" s="118" t="s">
        <v>156</v>
      </c>
      <c r="C16" s="18">
        <v>63</v>
      </c>
      <c r="D16" s="18">
        <v>64</v>
      </c>
      <c r="E16" s="18">
        <v>114</v>
      </c>
      <c r="F16" s="18">
        <v>267</v>
      </c>
      <c r="G16" s="18">
        <v>124</v>
      </c>
      <c r="H16" s="18">
        <v>124</v>
      </c>
      <c r="I16" s="18">
        <v>133</v>
      </c>
      <c r="J16" s="18">
        <v>219</v>
      </c>
      <c r="K16" s="18">
        <v>199</v>
      </c>
      <c r="L16" s="114">
        <v>1012</v>
      </c>
      <c r="M16" s="27">
        <v>1013</v>
      </c>
      <c r="N16" s="168">
        <v>975</v>
      </c>
      <c r="O16" s="171">
        <v>1098</v>
      </c>
      <c r="P16" s="367">
        <v>1011</v>
      </c>
      <c r="Q16" s="368">
        <v>1011</v>
      </c>
    </row>
    <row r="17" spans="1:17" x14ac:dyDescent="0.2">
      <c r="A17" s="120" t="s">
        <v>142</v>
      </c>
      <c r="B17" s="118" t="s">
        <v>157</v>
      </c>
      <c r="C17" s="18">
        <v>2052</v>
      </c>
      <c r="D17" s="18">
        <v>2336</v>
      </c>
      <c r="E17" s="27">
        <v>2751</v>
      </c>
      <c r="F17" s="27">
        <v>2190</v>
      </c>
      <c r="G17" s="27">
        <v>2390</v>
      </c>
      <c r="H17" s="27">
        <v>3032</v>
      </c>
      <c r="I17" s="27">
        <v>3359</v>
      </c>
      <c r="J17" s="27">
        <v>4071</v>
      </c>
      <c r="K17" s="27">
        <v>3419</v>
      </c>
      <c r="L17" s="114">
        <v>3052</v>
      </c>
      <c r="M17" s="27">
        <v>2524</v>
      </c>
      <c r="N17" s="171">
        <v>2799</v>
      </c>
      <c r="O17" s="171">
        <v>2780</v>
      </c>
      <c r="P17" s="367">
        <v>2756</v>
      </c>
      <c r="Q17" s="368">
        <v>3633</v>
      </c>
    </row>
    <row r="18" spans="1:17" x14ac:dyDescent="0.2">
      <c r="A18" s="120" t="s">
        <v>142</v>
      </c>
      <c r="B18" s="118" t="s">
        <v>158</v>
      </c>
      <c r="C18" s="18">
        <v>1048</v>
      </c>
      <c r="D18" s="18">
        <v>1075</v>
      </c>
      <c r="E18" s="27">
        <v>1029</v>
      </c>
      <c r="F18" s="27">
        <v>1029</v>
      </c>
      <c r="G18" s="27">
        <v>1079</v>
      </c>
      <c r="H18" s="27">
        <v>7876</v>
      </c>
      <c r="I18" s="27">
        <v>7748</v>
      </c>
      <c r="J18" s="27">
        <v>1961</v>
      </c>
      <c r="K18" s="27">
        <v>2433</v>
      </c>
      <c r="L18" s="114">
        <v>1588</v>
      </c>
      <c r="M18" s="27">
        <v>1652</v>
      </c>
      <c r="N18" s="171">
        <v>1387</v>
      </c>
      <c r="O18" s="171">
        <v>1360</v>
      </c>
      <c r="P18" s="367">
        <v>1540</v>
      </c>
      <c r="Q18" s="368">
        <v>2189</v>
      </c>
    </row>
    <row r="19" spans="1:17" x14ac:dyDescent="0.2">
      <c r="A19" s="120" t="s">
        <v>142</v>
      </c>
      <c r="B19" s="118" t="s">
        <v>160</v>
      </c>
      <c r="C19" s="18">
        <v>2320</v>
      </c>
      <c r="D19" s="18">
        <v>2386</v>
      </c>
      <c r="E19" s="27">
        <v>2555</v>
      </c>
      <c r="F19" s="27">
        <v>2825</v>
      </c>
      <c r="G19" s="27">
        <v>4396</v>
      </c>
      <c r="H19" s="27">
        <v>4000</v>
      </c>
      <c r="I19" s="27">
        <v>4055</v>
      </c>
      <c r="J19" s="27">
        <v>3926</v>
      </c>
      <c r="K19" s="27">
        <v>3710</v>
      </c>
      <c r="L19" s="114">
        <v>3827</v>
      </c>
      <c r="M19" s="27">
        <v>3823</v>
      </c>
      <c r="N19" s="171">
        <v>4103</v>
      </c>
      <c r="O19" s="171">
        <v>4431</v>
      </c>
      <c r="P19" s="367">
        <v>4671</v>
      </c>
      <c r="Q19" s="368">
        <v>5387</v>
      </c>
    </row>
    <row r="20" spans="1:17" x14ac:dyDescent="0.2">
      <c r="A20" s="120" t="s">
        <v>142</v>
      </c>
      <c r="B20" s="118" t="s">
        <v>161</v>
      </c>
      <c r="C20" s="18" t="s">
        <v>2</v>
      </c>
      <c r="D20" s="18" t="s">
        <v>2</v>
      </c>
      <c r="E20" s="18" t="s">
        <v>2</v>
      </c>
      <c r="F20" s="18" t="s">
        <v>2</v>
      </c>
      <c r="G20" s="18" t="s">
        <v>2</v>
      </c>
      <c r="H20" s="18" t="s">
        <v>2</v>
      </c>
      <c r="I20" s="18" t="s">
        <v>2</v>
      </c>
      <c r="J20" s="18" t="s">
        <v>2</v>
      </c>
      <c r="K20" s="18" t="s">
        <v>2</v>
      </c>
      <c r="L20" s="115" t="s">
        <v>2</v>
      </c>
      <c r="M20" s="112" t="s">
        <v>2</v>
      </c>
      <c r="N20" s="168" t="s">
        <v>2</v>
      </c>
      <c r="O20" s="168" t="s">
        <v>77</v>
      </c>
      <c r="P20" s="367" t="s">
        <v>77</v>
      </c>
      <c r="Q20" s="367" t="s">
        <v>77</v>
      </c>
    </row>
    <row r="21" spans="1:17" x14ac:dyDescent="0.2">
      <c r="A21" s="120" t="s">
        <v>142</v>
      </c>
      <c r="B21" s="118" t="s">
        <v>162</v>
      </c>
      <c r="C21" s="18">
        <v>26</v>
      </c>
      <c r="D21" s="18">
        <v>26</v>
      </c>
      <c r="E21" s="18">
        <v>101</v>
      </c>
      <c r="F21" s="18">
        <v>101</v>
      </c>
      <c r="G21" s="18">
        <v>95</v>
      </c>
      <c r="H21" s="18">
        <v>95</v>
      </c>
      <c r="I21" s="18">
        <v>87</v>
      </c>
      <c r="J21" s="18">
        <v>85</v>
      </c>
      <c r="K21" s="18">
        <v>975</v>
      </c>
      <c r="L21" s="115">
        <v>932</v>
      </c>
      <c r="M21" s="18">
        <v>921</v>
      </c>
      <c r="N21" s="171">
        <v>1204</v>
      </c>
      <c r="O21" s="168">
        <v>497</v>
      </c>
      <c r="P21" s="367">
        <v>589</v>
      </c>
      <c r="Q21" s="368">
        <v>693</v>
      </c>
    </row>
    <row r="22" spans="1:17" x14ac:dyDescent="0.2">
      <c r="A22" s="120" t="s">
        <v>142</v>
      </c>
      <c r="B22" s="118" t="s">
        <v>165</v>
      </c>
      <c r="C22" s="18">
        <v>1170</v>
      </c>
      <c r="D22" s="18">
        <v>1315</v>
      </c>
      <c r="E22" s="27">
        <v>2293</v>
      </c>
      <c r="F22" s="27">
        <v>2237</v>
      </c>
      <c r="G22" s="27">
        <v>2252</v>
      </c>
      <c r="H22" s="27">
        <v>2225</v>
      </c>
      <c r="I22" s="27">
        <v>2176</v>
      </c>
      <c r="J22" s="27">
        <v>2117</v>
      </c>
      <c r="K22" s="27">
        <v>2103</v>
      </c>
      <c r="L22" s="114">
        <v>2559</v>
      </c>
      <c r="M22" s="27">
        <v>2569</v>
      </c>
      <c r="N22" s="171">
        <v>2416</v>
      </c>
      <c r="O22" s="171">
        <v>2449</v>
      </c>
      <c r="P22" s="367">
        <v>2328</v>
      </c>
      <c r="Q22" s="368">
        <v>2504</v>
      </c>
    </row>
    <row r="23" spans="1:17" x14ac:dyDescent="0.2">
      <c r="A23" s="120" t="s">
        <v>142</v>
      </c>
      <c r="B23" s="118" t="s">
        <v>167</v>
      </c>
      <c r="C23" s="18">
        <v>973</v>
      </c>
      <c r="D23" s="18">
        <v>980</v>
      </c>
      <c r="E23" s="27">
        <v>1864</v>
      </c>
      <c r="F23" s="27">
        <v>2032</v>
      </c>
      <c r="G23" s="27">
        <v>1295</v>
      </c>
      <c r="H23" s="27">
        <v>1649</v>
      </c>
      <c r="I23" s="27">
        <v>1793</v>
      </c>
      <c r="J23" s="27">
        <v>2328</v>
      </c>
      <c r="K23" s="27">
        <v>2240</v>
      </c>
      <c r="L23" s="114">
        <v>2278</v>
      </c>
      <c r="M23" s="27">
        <v>2243</v>
      </c>
      <c r="N23" s="171">
        <v>2120</v>
      </c>
      <c r="O23" s="171">
        <v>2388</v>
      </c>
      <c r="P23" s="367">
        <v>2457</v>
      </c>
      <c r="Q23" s="368">
        <v>3056</v>
      </c>
    </row>
    <row r="24" spans="1:17" x14ac:dyDescent="0.2">
      <c r="A24" s="120" t="s">
        <v>142</v>
      </c>
      <c r="B24" s="118" t="s">
        <v>168</v>
      </c>
      <c r="C24" s="18">
        <v>774</v>
      </c>
      <c r="D24" s="18">
        <v>736</v>
      </c>
      <c r="E24" s="18">
        <v>644</v>
      </c>
      <c r="F24" s="18">
        <v>155</v>
      </c>
      <c r="G24" s="18">
        <v>153</v>
      </c>
      <c r="H24" s="18">
        <v>165</v>
      </c>
      <c r="I24" s="18">
        <v>75</v>
      </c>
      <c r="J24" s="18">
        <v>64</v>
      </c>
      <c r="K24" s="18">
        <v>64</v>
      </c>
      <c r="L24" s="115">
        <v>59</v>
      </c>
      <c r="M24" s="18">
        <v>46</v>
      </c>
      <c r="N24" s="168">
        <v>116</v>
      </c>
      <c r="O24" s="168">
        <v>413</v>
      </c>
      <c r="P24" s="367">
        <v>333</v>
      </c>
      <c r="Q24" s="368">
        <v>297</v>
      </c>
    </row>
    <row r="25" spans="1:17" x14ac:dyDescent="0.2">
      <c r="A25" s="120" t="s">
        <v>142</v>
      </c>
      <c r="B25" s="118" t="s">
        <v>169</v>
      </c>
      <c r="C25" s="18">
        <v>4421</v>
      </c>
      <c r="D25" s="18">
        <v>4178</v>
      </c>
      <c r="E25" s="27">
        <v>4915</v>
      </c>
      <c r="F25" s="27">
        <v>6148</v>
      </c>
      <c r="G25" s="27">
        <v>8277</v>
      </c>
      <c r="H25" s="27">
        <v>8012</v>
      </c>
      <c r="I25" s="27">
        <v>6263</v>
      </c>
      <c r="J25" s="27">
        <v>5419</v>
      </c>
      <c r="K25" s="27">
        <v>5663</v>
      </c>
      <c r="L25" s="114">
        <v>5093</v>
      </c>
      <c r="M25" s="27">
        <v>4922</v>
      </c>
      <c r="N25" s="171">
        <v>5134</v>
      </c>
      <c r="O25" s="236">
        <v>5460</v>
      </c>
      <c r="P25" s="367">
        <v>6850</v>
      </c>
      <c r="Q25" s="368">
        <v>9858</v>
      </c>
    </row>
    <row r="26" spans="1:17" x14ac:dyDescent="0.2">
      <c r="A26" s="120" t="s">
        <v>170</v>
      </c>
      <c r="B26" s="118" t="s">
        <v>171</v>
      </c>
      <c r="C26" s="98">
        <v>280</v>
      </c>
      <c r="D26" s="98">
        <v>332</v>
      </c>
      <c r="E26" s="18">
        <v>334</v>
      </c>
      <c r="F26" s="18">
        <v>341</v>
      </c>
      <c r="G26" s="18">
        <v>420</v>
      </c>
      <c r="H26" s="18">
        <v>420</v>
      </c>
      <c r="I26" s="18">
        <v>458</v>
      </c>
      <c r="J26" s="18">
        <v>455</v>
      </c>
      <c r="K26" s="18">
        <v>448</v>
      </c>
      <c r="L26" s="115">
        <v>448</v>
      </c>
      <c r="M26" s="112">
        <v>779</v>
      </c>
      <c r="N26" s="168">
        <v>748</v>
      </c>
      <c r="O26" s="182">
        <v>1423</v>
      </c>
      <c r="P26" s="368">
        <v>795</v>
      </c>
      <c r="Q26" s="368">
        <v>814</v>
      </c>
    </row>
    <row r="27" spans="1:17" x14ac:dyDescent="0.2">
      <c r="A27" s="120" t="s">
        <v>170</v>
      </c>
      <c r="B27" s="118" t="s">
        <v>172</v>
      </c>
      <c r="C27" s="98">
        <v>139</v>
      </c>
      <c r="D27" s="98">
        <v>334</v>
      </c>
      <c r="E27" s="18">
        <v>350</v>
      </c>
      <c r="F27" s="18">
        <v>407</v>
      </c>
      <c r="G27" s="18">
        <v>503</v>
      </c>
      <c r="H27" s="18">
        <v>455</v>
      </c>
      <c r="I27" s="18">
        <v>651</v>
      </c>
      <c r="J27" s="18">
        <v>771</v>
      </c>
      <c r="K27" s="18">
        <v>498</v>
      </c>
      <c r="L27" s="115">
        <v>560</v>
      </c>
      <c r="M27" s="18">
        <v>441</v>
      </c>
      <c r="N27" s="168">
        <v>384</v>
      </c>
      <c r="O27" s="18">
        <v>381</v>
      </c>
      <c r="P27" s="368">
        <v>324</v>
      </c>
      <c r="Q27" s="368">
        <v>280</v>
      </c>
    </row>
    <row r="28" spans="1:17" x14ac:dyDescent="0.2">
      <c r="A28" s="120" t="s">
        <v>170</v>
      </c>
      <c r="B28" s="118" t="s">
        <v>175</v>
      </c>
      <c r="C28" s="98">
        <v>13</v>
      </c>
      <c r="D28" s="98">
        <v>13</v>
      </c>
      <c r="E28" s="18">
        <v>20</v>
      </c>
      <c r="F28" s="18">
        <v>20</v>
      </c>
      <c r="G28" s="18">
        <v>20</v>
      </c>
      <c r="H28" s="18">
        <v>20</v>
      </c>
      <c r="I28" s="18">
        <v>20</v>
      </c>
      <c r="J28" s="18">
        <v>20</v>
      </c>
      <c r="K28" s="18">
        <v>20</v>
      </c>
      <c r="L28" s="115">
        <v>1</v>
      </c>
      <c r="M28" s="18">
        <v>30</v>
      </c>
      <c r="N28" s="168" t="s">
        <v>2</v>
      </c>
      <c r="O28" s="18" t="s">
        <v>77</v>
      </c>
      <c r="P28" s="368">
        <v>1</v>
      </c>
      <c r="Q28" s="368">
        <v>1</v>
      </c>
    </row>
    <row r="29" spans="1:17" x14ac:dyDescent="0.2">
      <c r="A29" s="120" t="s">
        <v>170</v>
      </c>
      <c r="B29" s="118" t="s">
        <v>177</v>
      </c>
      <c r="C29" s="98">
        <v>72</v>
      </c>
      <c r="D29" s="98">
        <v>474</v>
      </c>
      <c r="E29" s="27">
        <v>1338</v>
      </c>
      <c r="F29" s="27">
        <v>1736</v>
      </c>
      <c r="G29" s="27">
        <v>1300</v>
      </c>
      <c r="H29" s="27">
        <v>1263</v>
      </c>
      <c r="I29" s="27">
        <v>1417</v>
      </c>
      <c r="J29" s="27">
        <v>1316</v>
      </c>
      <c r="K29" s="27">
        <v>1465</v>
      </c>
      <c r="L29" s="114">
        <v>1390</v>
      </c>
      <c r="M29" s="18">
        <v>673</v>
      </c>
      <c r="N29" s="168">
        <v>677</v>
      </c>
      <c r="O29" s="27">
        <v>1298</v>
      </c>
      <c r="P29" s="368">
        <v>1150</v>
      </c>
      <c r="Q29" s="368">
        <v>1290</v>
      </c>
    </row>
    <row r="30" spans="1:17" x14ac:dyDescent="0.2">
      <c r="A30" s="120" t="s">
        <v>170</v>
      </c>
      <c r="B30" s="118" t="s">
        <v>179</v>
      </c>
      <c r="C30" s="98">
        <v>243</v>
      </c>
      <c r="D30" s="98">
        <v>203</v>
      </c>
      <c r="E30" s="18">
        <v>185</v>
      </c>
      <c r="F30" s="18">
        <v>151</v>
      </c>
      <c r="G30" s="18">
        <v>279</v>
      </c>
      <c r="H30" s="18">
        <v>275</v>
      </c>
      <c r="I30" s="18">
        <v>288</v>
      </c>
      <c r="J30" s="18">
        <v>291</v>
      </c>
      <c r="K30" s="18">
        <v>294</v>
      </c>
      <c r="L30" s="115">
        <v>258</v>
      </c>
      <c r="M30" s="18">
        <v>284</v>
      </c>
      <c r="N30" s="168">
        <v>342</v>
      </c>
      <c r="O30" s="18">
        <v>380</v>
      </c>
      <c r="P30" s="368">
        <v>353</v>
      </c>
      <c r="Q30" s="368">
        <v>526</v>
      </c>
    </row>
    <row r="31" spans="1:17" x14ac:dyDescent="0.2">
      <c r="A31" s="120" t="s">
        <v>170</v>
      </c>
      <c r="B31" s="118" t="s">
        <v>180</v>
      </c>
      <c r="C31" s="98">
        <v>306</v>
      </c>
      <c r="D31" s="98">
        <v>325</v>
      </c>
      <c r="E31" s="18">
        <v>938</v>
      </c>
      <c r="F31" s="18">
        <v>889</v>
      </c>
      <c r="G31" s="18">
        <v>939</v>
      </c>
      <c r="H31" s="18">
        <v>961</v>
      </c>
      <c r="I31" s="18">
        <v>824</v>
      </c>
      <c r="J31" s="18">
        <v>810</v>
      </c>
      <c r="K31" s="18">
        <v>756</v>
      </c>
      <c r="L31" s="115">
        <v>819</v>
      </c>
      <c r="M31" s="18">
        <v>876</v>
      </c>
      <c r="N31" s="168">
        <v>841</v>
      </c>
      <c r="O31" s="27">
        <v>1385</v>
      </c>
      <c r="P31" s="368">
        <v>1059</v>
      </c>
      <c r="Q31" s="368">
        <v>881</v>
      </c>
    </row>
    <row r="32" spans="1:17" x14ac:dyDescent="0.2">
      <c r="A32" s="120" t="s">
        <v>170</v>
      </c>
      <c r="B32" s="118" t="s">
        <v>181</v>
      </c>
      <c r="C32" s="98">
        <v>869</v>
      </c>
      <c r="D32" s="98">
        <v>546</v>
      </c>
      <c r="E32" s="18">
        <v>883</v>
      </c>
      <c r="F32" s="27">
        <v>1270</v>
      </c>
      <c r="G32" s="27">
        <v>3040</v>
      </c>
      <c r="H32" s="27">
        <v>3117</v>
      </c>
      <c r="I32" s="27">
        <v>2940</v>
      </c>
      <c r="J32" s="27">
        <v>2959</v>
      </c>
      <c r="K32" s="27">
        <v>3321</v>
      </c>
      <c r="L32" s="114">
        <v>3306</v>
      </c>
      <c r="M32" s="27">
        <v>3062</v>
      </c>
      <c r="N32" s="171">
        <v>3456</v>
      </c>
      <c r="O32" s="27">
        <v>3567</v>
      </c>
      <c r="P32" s="368">
        <v>3272</v>
      </c>
      <c r="Q32" s="368">
        <v>3519</v>
      </c>
    </row>
    <row r="33" spans="1:17" x14ac:dyDescent="0.2">
      <c r="A33" s="120" t="s">
        <v>170</v>
      </c>
      <c r="B33" s="118" t="s">
        <v>182</v>
      </c>
      <c r="C33" s="98">
        <v>34</v>
      </c>
      <c r="D33" s="98">
        <v>57</v>
      </c>
      <c r="E33" s="18">
        <v>108</v>
      </c>
      <c r="F33" s="18">
        <v>108</v>
      </c>
      <c r="G33" s="18">
        <v>109</v>
      </c>
      <c r="H33" s="18">
        <v>113</v>
      </c>
      <c r="I33" s="18">
        <v>111</v>
      </c>
      <c r="J33" s="18">
        <v>111</v>
      </c>
      <c r="K33" s="18">
        <v>127</v>
      </c>
      <c r="L33" s="115">
        <v>127</v>
      </c>
      <c r="M33" s="18">
        <v>118</v>
      </c>
      <c r="N33" s="168">
        <v>112</v>
      </c>
      <c r="O33" s="18">
        <v>113</v>
      </c>
      <c r="P33" s="368">
        <v>82</v>
      </c>
      <c r="Q33" s="368">
        <v>82</v>
      </c>
    </row>
    <row r="34" spans="1:17" x14ac:dyDescent="0.2">
      <c r="A34" s="120" t="s">
        <v>170</v>
      </c>
      <c r="B34" s="118" t="s">
        <v>183</v>
      </c>
      <c r="C34" s="98">
        <v>1024</v>
      </c>
      <c r="D34" s="98">
        <v>1011</v>
      </c>
      <c r="E34" s="27">
        <v>2639</v>
      </c>
      <c r="F34" s="27">
        <v>4159</v>
      </c>
      <c r="G34" s="27">
        <v>4777</v>
      </c>
      <c r="H34" s="27">
        <v>4357</v>
      </c>
      <c r="I34" s="27">
        <v>4585</v>
      </c>
      <c r="J34" s="27">
        <v>4271</v>
      </c>
      <c r="K34" s="27">
        <v>4233</v>
      </c>
      <c r="L34" s="114">
        <v>4362</v>
      </c>
      <c r="M34" s="27">
        <v>4213</v>
      </c>
      <c r="N34" s="171">
        <v>5405</v>
      </c>
      <c r="O34" s="27">
        <v>6336</v>
      </c>
      <c r="P34" s="368">
        <v>6608</v>
      </c>
      <c r="Q34" s="368">
        <v>7218</v>
      </c>
    </row>
    <row r="35" spans="1:17" x14ac:dyDescent="0.2">
      <c r="A35" s="120" t="s">
        <v>170</v>
      </c>
      <c r="B35" s="118" t="s">
        <v>184</v>
      </c>
      <c r="C35" s="98">
        <v>35</v>
      </c>
      <c r="D35" s="98">
        <v>33</v>
      </c>
      <c r="E35" s="18">
        <v>37</v>
      </c>
      <c r="F35" s="18">
        <v>26</v>
      </c>
      <c r="G35" s="18">
        <v>17</v>
      </c>
      <c r="H35" s="18">
        <v>21</v>
      </c>
      <c r="I35" s="18">
        <v>21</v>
      </c>
      <c r="J35" s="18">
        <v>22</v>
      </c>
      <c r="K35" s="18">
        <v>44</v>
      </c>
      <c r="L35" s="115">
        <v>44</v>
      </c>
      <c r="M35" s="18">
        <v>40</v>
      </c>
      <c r="N35" s="168">
        <v>39</v>
      </c>
      <c r="O35" s="18">
        <v>39</v>
      </c>
      <c r="P35" s="368">
        <v>368</v>
      </c>
      <c r="Q35" s="368">
        <v>374</v>
      </c>
    </row>
    <row r="36" spans="1:17" x14ac:dyDescent="0.2">
      <c r="A36" s="120" t="s">
        <v>170</v>
      </c>
      <c r="B36" s="118" t="s">
        <v>210</v>
      </c>
      <c r="C36" s="98">
        <v>11</v>
      </c>
      <c r="D36" s="98">
        <v>11</v>
      </c>
      <c r="E36" s="18">
        <v>220</v>
      </c>
      <c r="F36" s="18">
        <v>500</v>
      </c>
      <c r="G36" s="18">
        <v>500</v>
      </c>
      <c r="H36" s="18">
        <v>500</v>
      </c>
      <c r="I36" s="18">
        <v>10</v>
      </c>
      <c r="J36" s="18">
        <v>10</v>
      </c>
      <c r="K36" s="18">
        <v>10</v>
      </c>
      <c r="L36" s="115">
        <v>10</v>
      </c>
      <c r="M36" s="18">
        <v>10</v>
      </c>
      <c r="N36" s="168">
        <v>10</v>
      </c>
      <c r="O36" s="18">
        <v>351</v>
      </c>
      <c r="P36" s="368">
        <v>349</v>
      </c>
      <c r="Q36" s="368">
        <v>21</v>
      </c>
    </row>
    <row r="37" spans="1:17" x14ac:dyDescent="0.2">
      <c r="A37" s="120" t="s">
        <v>170</v>
      </c>
      <c r="B37" s="118" t="s">
        <v>190</v>
      </c>
      <c r="C37" s="98">
        <v>130</v>
      </c>
      <c r="D37" s="98">
        <v>140</v>
      </c>
      <c r="E37" s="18">
        <v>309</v>
      </c>
      <c r="F37" s="18">
        <v>746</v>
      </c>
      <c r="G37" s="18">
        <v>885</v>
      </c>
      <c r="H37" s="18">
        <v>899</v>
      </c>
      <c r="I37" s="27">
        <v>1111</v>
      </c>
      <c r="J37" s="27">
        <v>1148</v>
      </c>
      <c r="K37" s="27">
        <v>1539</v>
      </c>
      <c r="L37" s="114">
        <v>1738</v>
      </c>
      <c r="M37" s="27">
        <v>1726</v>
      </c>
      <c r="N37" s="171">
        <v>1379</v>
      </c>
      <c r="O37" s="27">
        <v>1492</v>
      </c>
      <c r="P37" s="368">
        <v>1739</v>
      </c>
      <c r="Q37" s="368">
        <v>1665</v>
      </c>
    </row>
    <row r="38" spans="1:17" x14ac:dyDescent="0.2">
      <c r="A38" s="120" t="s">
        <v>170</v>
      </c>
      <c r="B38" s="118" t="s">
        <v>191</v>
      </c>
      <c r="C38" s="98">
        <v>282</v>
      </c>
      <c r="D38" s="98">
        <v>209</v>
      </c>
      <c r="E38" s="18">
        <v>182</v>
      </c>
      <c r="F38" s="18">
        <v>244</v>
      </c>
      <c r="G38" s="18">
        <v>253</v>
      </c>
      <c r="H38" s="18">
        <v>421</v>
      </c>
      <c r="I38" s="18">
        <v>396</v>
      </c>
      <c r="J38" s="18">
        <v>371</v>
      </c>
      <c r="K38" s="18">
        <v>304</v>
      </c>
      <c r="L38" s="115">
        <v>192</v>
      </c>
      <c r="M38" s="18">
        <v>142</v>
      </c>
      <c r="N38" s="168">
        <v>178</v>
      </c>
      <c r="O38" s="18">
        <v>323</v>
      </c>
      <c r="P38" s="368">
        <v>210</v>
      </c>
      <c r="Q38" s="368">
        <v>247</v>
      </c>
    </row>
    <row r="39" spans="1:17" x14ac:dyDescent="0.2">
      <c r="A39" s="120" t="s">
        <v>170</v>
      </c>
      <c r="B39" s="118" t="s">
        <v>192</v>
      </c>
      <c r="C39" s="98">
        <v>2560</v>
      </c>
      <c r="D39" s="98">
        <v>2113</v>
      </c>
      <c r="E39" s="27">
        <v>3175</v>
      </c>
      <c r="F39" s="27">
        <v>4476</v>
      </c>
      <c r="G39" s="27">
        <v>4825</v>
      </c>
      <c r="H39" s="27">
        <v>5820</v>
      </c>
      <c r="I39" s="27">
        <v>5579</v>
      </c>
      <c r="J39" s="27">
        <v>5627</v>
      </c>
      <c r="K39" s="27">
        <v>6015</v>
      </c>
      <c r="L39" s="114">
        <v>6107</v>
      </c>
      <c r="M39" s="27">
        <v>6135</v>
      </c>
      <c r="N39" s="171">
        <v>6737</v>
      </c>
      <c r="O39" s="27">
        <v>7844</v>
      </c>
      <c r="P39" s="368">
        <v>7917</v>
      </c>
      <c r="Q39" s="368">
        <v>8481</v>
      </c>
    </row>
    <row r="40" spans="1:17" x14ac:dyDescent="0.2">
      <c r="A40" s="120" t="s">
        <v>170</v>
      </c>
      <c r="B40" s="118" t="s">
        <v>193</v>
      </c>
      <c r="C40" s="98">
        <v>72</v>
      </c>
      <c r="D40" s="98">
        <v>105</v>
      </c>
      <c r="E40" s="18">
        <v>89</v>
      </c>
      <c r="F40" s="18">
        <v>85</v>
      </c>
      <c r="G40" s="18">
        <v>59</v>
      </c>
      <c r="H40" s="18">
        <v>121</v>
      </c>
      <c r="I40" s="18">
        <v>79</v>
      </c>
      <c r="J40" s="18">
        <v>80</v>
      </c>
      <c r="K40" s="18">
        <v>68</v>
      </c>
      <c r="L40" s="115">
        <v>98</v>
      </c>
      <c r="M40" s="18">
        <v>94</v>
      </c>
      <c r="N40" s="168">
        <v>100</v>
      </c>
      <c r="O40" s="18">
        <v>103</v>
      </c>
      <c r="P40" s="368">
        <v>74</v>
      </c>
      <c r="Q40" s="368">
        <v>74</v>
      </c>
    </row>
    <row r="41" spans="1:17" x14ac:dyDescent="0.2">
      <c r="A41" s="120" t="s">
        <v>170</v>
      </c>
      <c r="B41" s="118" t="s">
        <v>194</v>
      </c>
      <c r="C41" s="98">
        <v>930</v>
      </c>
      <c r="D41" s="98">
        <v>862</v>
      </c>
      <c r="E41" s="18">
        <v>841</v>
      </c>
      <c r="F41" s="27">
        <v>2546</v>
      </c>
      <c r="G41" s="27">
        <v>2122</v>
      </c>
      <c r="H41" s="27">
        <v>1417</v>
      </c>
      <c r="I41" s="18">
        <v>755</v>
      </c>
      <c r="J41" s="27">
        <v>1235</v>
      </c>
      <c r="K41" s="27">
        <v>1102</v>
      </c>
      <c r="L41" s="114">
        <v>1156</v>
      </c>
      <c r="M41" s="27">
        <v>1243</v>
      </c>
      <c r="N41" s="171">
        <v>1164</v>
      </c>
      <c r="O41" s="27">
        <v>2255</v>
      </c>
      <c r="P41" s="368">
        <v>1954</v>
      </c>
      <c r="Q41" s="368">
        <v>1634</v>
      </c>
    </row>
    <row r="42" spans="1:17" x14ac:dyDescent="0.2">
      <c r="A42" s="120" t="s">
        <v>170</v>
      </c>
      <c r="B42" s="118" t="s">
        <v>195</v>
      </c>
      <c r="C42" s="98">
        <v>965</v>
      </c>
      <c r="D42" s="98">
        <v>1004</v>
      </c>
      <c r="E42" s="27">
        <v>2130</v>
      </c>
      <c r="F42" s="27">
        <v>2959</v>
      </c>
      <c r="G42" s="27">
        <v>2818</v>
      </c>
      <c r="H42" s="27">
        <v>2367</v>
      </c>
      <c r="I42" s="27">
        <v>2451</v>
      </c>
      <c r="J42" s="27">
        <v>2694</v>
      </c>
      <c r="K42" s="27">
        <v>2553</v>
      </c>
      <c r="L42" s="114">
        <v>2658</v>
      </c>
      <c r="M42" s="27">
        <v>1990</v>
      </c>
      <c r="N42" s="171">
        <v>2287</v>
      </c>
      <c r="O42" s="27">
        <v>2840</v>
      </c>
      <c r="P42" s="368">
        <v>2691</v>
      </c>
      <c r="Q42" s="368">
        <v>1995</v>
      </c>
    </row>
    <row r="43" spans="1:17" x14ac:dyDescent="0.2">
      <c r="A43" s="120" t="s">
        <v>170</v>
      </c>
      <c r="B43" s="118" t="s">
        <v>197</v>
      </c>
      <c r="C43" s="98">
        <v>10</v>
      </c>
      <c r="D43" s="98">
        <v>10</v>
      </c>
      <c r="E43" s="18">
        <v>590</v>
      </c>
      <c r="F43" s="18">
        <v>605</v>
      </c>
      <c r="G43" s="18">
        <v>651</v>
      </c>
      <c r="H43" s="18">
        <v>738</v>
      </c>
      <c r="I43" s="18">
        <v>737</v>
      </c>
      <c r="J43" s="18">
        <v>671</v>
      </c>
      <c r="K43" s="18">
        <v>745</v>
      </c>
      <c r="L43" s="115">
        <v>745</v>
      </c>
      <c r="M43" s="18">
        <v>768</v>
      </c>
      <c r="N43" s="168">
        <v>674</v>
      </c>
      <c r="O43" s="18">
        <v>674</v>
      </c>
      <c r="P43" s="368">
        <v>696</v>
      </c>
      <c r="Q43" s="368">
        <v>643</v>
      </c>
    </row>
    <row r="44" spans="1:17" x14ac:dyDescent="0.2">
      <c r="A44" s="120" t="s">
        <v>170</v>
      </c>
      <c r="B44" s="118" t="s">
        <v>199</v>
      </c>
      <c r="C44" s="98">
        <v>1763</v>
      </c>
      <c r="D44" s="98">
        <v>1354</v>
      </c>
      <c r="E44" s="27">
        <v>2491</v>
      </c>
      <c r="F44" s="27">
        <v>2839</v>
      </c>
      <c r="G44" s="27">
        <v>3042</v>
      </c>
      <c r="H44" s="27">
        <v>3321</v>
      </c>
      <c r="I44" s="27">
        <v>2932</v>
      </c>
      <c r="J44" s="27">
        <v>3038</v>
      </c>
      <c r="K44" s="27">
        <v>3258</v>
      </c>
      <c r="L44" s="114">
        <v>3929</v>
      </c>
      <c r="M44" s="27">
        <v>4594</v>
      </c>
      <c r="N44" s="171">
        <v>4555</v>
      </c>
      <c r="O44" s="27">
        <v>2678</v>
      </c>
      <c r="P44" s="368">
        <v>2176</v>
      </c>
      <c r="Q44" s="368">
        <v>2239</v>
      </c>
    </row>
    <row r="45" spans="1:17" x14ac:dyDescent="0.2">
      <c r="A45" s="135"/>
      <c r="B45" s="136"/>
      <c r="C45" s="136"/>
      <c r="D45" s="136"/>
      <c r="E45" s="137"/>
      <c r="F45" s="137"/>
      <c r="G45" s="137"/>
      <c r="H45" s="137"/>
      <c r="I45" s="137"/>
      <c r="J45" s="137"/>
      <c r="K45" s="137"/>
      <c r="L45" s="138"/>
      <c r="M45" s="137"/>
      <c r="N45" s="237"/>
      <c r="O45" s="137"/>
    </row>
    <row r="46" spans="1:17" x14ac:dyDescent="0.2">
      <c r="A46" s="135"/>
      <c r="B46" s="136"/>
      <c r="C46" s="136"/>
      <c r="D46" s="136"/>
      <c r="E46" s="137"/>
      <c r="F46" s="137"/>
      <c r="G46" s="137"/>
      <c r="H46" s="137"/>
      <c r="I46" s="137"/>
      <c r="J46" s="137"/>
      <c r="K46" s="137"/>
      <c r="L46" s="138"/>
      <c r="M46" s="137"/>
    </row>
    <row r="47" spans="1:17" x14ac:dyDescent="0.2">
      <c r="B47" s="119"/>
      <c r="C47" s="97" t="s">
        <v>211</v>
      </c>
      <c r="D47" s="97" t="s">
        <v>212</v>
      </c>
      <c r="E47" s="97" t="s">
        <v>213</v>
      </c>
      <c r="F47" s="97" t="s">
        <v>214</v>
      </c>
      <c r="G47" s="97" t="s">
        <v>215</v>
      </c>
      <c r="H47" s="97" t="s">
        <v>216</v>
      </c>
      <c r="I47" s="97" t="s">
        <v>217</v>
      </c>
      <c r="J47" s="97" t="s">
        <v>218</v>
      </c>
      <c r="K47" s="97" t="s">
        <v>219</v>
      </c>
      <c r="L47" s="97" t="s">
        <v>220</v>
      </c>
      <c r="M47" s="97" t="s">
        <v>221</v>
      </c>
      <c r="N47" s="170" t="s">
        <v>283</v>
      </c>
      <c r="O47" s="97" t="s">
        <v>304</v>
      </c>
      <c r="P47" s="97" t="s">
        <v>472</v>
      </c>
      <c r="Q47" s="97" t="s">
        <v>728</v>
      </c>
    </row>
    <row r="48" spans="1:17" x14ac:dyDescent="0.2">
      <c r="B48" s="101" t="s">
        <v>200</v>
      </c>
      <c r="C48" s="134">
        <v>33982</v>
      </c>
      <c r="D48" s="134">
        <v>35872</v>
      </c>
      <c r="E48" s="110">
        <v>44682</v>
      </c>
      <c r="F48" s="110">
        <v>54425</v>
      </c>
      <c r="G48" s="110">
        <v>65999</v>
      </c>
      <c r="H48" s="110">
        <v>78356</v>
      </c>
      <c r="I48" s="110">
        <v>75188</v>
      </c>
      <c r="J48" s="110">
        <v>63286</v>
      </c>
      <c r="K48" s="110">
        <v>61272</v>
      </c>
      <c r="L48" s="116">
        <v>56920</v>
      </c>
      <c r="M48" s="110">
        <v>57630</v>
      </c>
      <c r="N48" s="172">
        <v>62000</v>
      </c>
      <c r="O48" s="172">
        <v>73521</v>
      </c>
      <c r="P48" s="172">
        <v>78225</v>
      </c>
      <c r="Q48" s="172">
        <v>95975</v>
      </c>
    </row>
    <row r="49" spans="2:17" x14ac:dyDescent="0.2">
      <c r="B49" s="101" t="s">
        <v>201</v>
      </c>
      <c r="C49" s="101">
        <v>9738</v>
      </c>
      <c r="D49" s="101">
        <v>9136</v>
      </c>
      <c r="E49" s="110">
        <v>16859</v>
      </c>
      <c r="F49" s="110">
        <v>24105</v>
      </c>
      <c r="G49" s="110">
        <v>26556</v>
      </c>
      <c r="H49" s="110">
        <v>26606</v>
      </c>
      <c r="I49" s="110">
        <v>25365</v>
      </c>
      <c r="J49" s="110">
        <v>25900</v>
      </c>
      <c r="K49" s="110">
        <v>26800</v>
      </c>
      <c r="L49" s="116">
        <v>27948</v>
      </c>
      <c r="M49" s="113">
        <v>27218</v>
      </c>
      <c r="N49" s="172">
        <v>29088</v>
      </c>
      <c r="O49" s="172">
        <v>33482</v>
      </c>
      <c r="P49" s="172">
        <v>31818</v>
      </c>
      <c r="Q49" s="172">
        <v>31984</v>
      </c>
    </row>
    <row r="50" spans="2:17" x14ac:dyDescent="0.2">
      <c r="B50" s="104" t="s">
        <v>209</v>
      </c>
      <c r="C50" s="131">
        <v>43720</v>
      </c>
      <c r="D50" s="131">
        <v>45008</v>
      </c>
      <c r="E50" s="111">
        <v>61541</v>
      </c>
      <c r="F50" s="111">
        <v>78530</v>
      </c>
      <c r="G50" s="111">
        <v>92555</v>
      </c>
      <c r="H50" s="111">
        <v>104962</v>
      </c>
      <c r="I50" s="111">
        <v>100553</v>
      </c>
      <c r="J50" s="111">
        <v>89186</v>
      </c>
      <c r="K50" s="111">
        <v>88072</v>
      </c>
      <c r="L50" s="132">
        <v>84868</v>
      </c>
      <c r="M50" s="133">
        <v>84848</v>
      </c>
      <c r="N50" s="173">
        <v>91088</v>
      </c>
      <c r="O50" s="173">
        <v>107003</v>
      </c>
      <c r="P50" s="173">
        <v>110043</v>
      </c>
      <c r="Q50" s="173">
        <v>127959</v>
      </c>
    </row>
    <row r="51" spans="2:17" x14ac:dyDescent="0.2">
      <c r="B51" s="244" t="s">
        <v>311</v>
      </c>
    </row>
    <row r="52" spans="2:17" x14ac:dyDescent="0.2">
      <c r="B52" t="s">
        <v>312</v>
      </c>
    </row>
  </sheetData>
  <sheetProtection sheet="1" objects="1" scenarios="1"/>
  <phoneticPr fontId="46"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66"/>
  <sheetViews>
    <sheetView workbookViewId="0">
      <selection activeCell="A5" sqref="A5"/>
    </sheetView>
  </sheetViews>
  <sheetFormatPr defaultRowHeight="12.75" x14ac:dyDescent="0.2"/>
  <cols>
    <col min="1" max="1" width="6.7109375" customWidth="1"/>
    <col min="2" max="2" width="23.5703125" customWidth="1"/>
    <col min="3" max="3" width="19.42578125" customWidth="1"/>
    <col min="4" max="12" width="15.7109375" customWidth="1"/>
    <col min="13" max="13" width="14.5703125" customWidth="1"/>
    <col min="14" max="14" width="14.85546875" customWidth="1"/>
  </cols>
  <sheetData>
    <row r="1" spans="1:15" s="24" customFormat="1" ht="15" x14ac:dyDescent="0.25">
      <c r="A1" s="251" t="s">
        <v>614</v>
      </c>
      <c r="B1" s="252"/>
      <c r="C1" s="252"/>
      <c r="D1" s="252"/>
      <c r="E1" s="252"/>
      <c r="F1" s="253"/>
    </row>
    <row r="2" spans="1:15" s="24" customFormat="1" ht="14.25" x14ac:dyDescent="0.2">
      <c r="A2" s="3" t="s">
        <v>687</v>
      </c>
      <c r="B2" s="252"/>
      <c r="C2" s="252"/>
      <c r="D2" s="252"/>
      <c r="E2" s="252"/>
      <c r="F2" s="253"/>
    </row>
    <row r="3" spans="1:15" x14ac:dyDescent="0.2">
      <c r="A3" s="3" t="s">
        <v>696</v>
      </c>
      <c r="B3" s="44"/>
      <c r="C3" s="44"/>
      <c r="D3" s="44"/>
      <c r="E3" s="44"/>
      <c r="F3" s="45"/>
    </row>
    <row r="4" spans="1:15" x14ac:dyDescent="0.2">
      <c r="A4" s="3" t="s">
        <v>695</v>
      </c>
      <c r="B4" s="44"/>
      <c r="C4" s="44"/>
      <c r="D4" s="44"/>
      <c r="E4" s="44"/>
      <c r="F4" s="45"/>
    </row>
    <row r="5" spans="1:15" x14ac:dyDescent="0.2">
      <c r="A5" s="425" t="s">
        <v>711</v>
      </c>
      <c r="B5" s="44"/>
      <c r="C5" s="44"/>
      <c r="D5" s="44"/>
      <c r="E5" s="44"/>
      <c r="F5" s="45"/>
    </row>
    <row r="6" spans="1:15" x14ac:dyDescent="0.2">
      <c r="A6" s="3"/>
      <c r="B6" s="44"/>
      <c r="C6" s="44"/>
      <c r="D6" s="44"/>
      <c r="E6" s="44"/>
      <c r="F6" s="45"/>
    </row>
    <row r="7" spans="1:15" x14ac:dyDescent="0.2">
      <c r="A7" s="79" t="s">
        <v>140</v>
      </c>
      <c r="B7" s="80" t="s">
        <v>141</v>
      </c>
      <c r="C7" s="88" t="s">
        <v>327</v>
      </c>
      <c r="D7" s="88" t="s">
        <v>328</v>
      </c>
      <c r="E7" s="87" t="s">
        <v>329</v>
      </c>
      <c r="F7" s="81" t="s">
        <v>330</v>
      </c>
      <c r="G7" s="81" t="s">
        <v>331</v>
      </c>
    </row>
    <row r="8" spans="1:15" x14ac:dyDescent="0.2">
      <c r="A8" s="46" t="s">
        <v>142</v>
      </c>
      <c r="B8" s="47" t="s">
        <v>143</v>
      </c>
      <c r="C8" s="73">
        <v>1187392</v>
      </c>
      <c r="D8" s="77">
        <v>1952964</v>
      </c>
      <c r="E8" s="78">
        <v>2511941</v>
      </c>
      <c r="F8" s="77">
        <v>4687021</v>
      </c>
      <c r="G8" s="77">
        <v>6803978</v>
      </c>
    </row>
    <row r="9" spans="1:15" x14ac:dyDescent="0.2">
      <c r="A9" s="50" t="s">
        <v>142</v>
      </c>
      <c r="B9" s="51" t="s">
        <v>144</v>
      </c>
      <c r="C9" s="52" t="s">
        <v>145</v>
      </c>
      <c r="D9" s="52" t="s">
        <v>145</v>
      </c>
      <c r="E9" s="52" t="s">
        <v>145</v>
      </c>
      <c r="F9" s="52" t="s">
        <v>145</v>
      </c>
      <c r="G9" s="52" t="s">
        <v>145</v>
      </c>
    </row>
    <row r="10" spans="1:15" x14ac:dyDescent="0.2">
      <c r="A10" s="50" t="s">
        <v>142</v>
      </c>
      <c r="B10" s="51" t="s">
        <v>146</v>
      </c>
      <c r="C10" s="74">
        <v>223174</v>
      </c>
      <c r="D10" s="48">
        <v>317748</v>
      </c>
      <c r="E10" s="53">
        <v>274599</v>
      </c>
      <c r="F10" s="48">
        <v>112738</v>
      </c>
      <c r="G10" s="48">
        <v>128615.27</v>
      </c>
    </row>
    <row r="11" spans="1:15" x14ac:dyDescent="0.2">
      <c r="A11" s="50" t="s">
        <v>142</v>
      </c>
      <c r="B11" s="51" t="s">
        <v>147</v>
      </c>
      <c r="C11" s="74">
        <v>4921377</v>
      </c>
      <c r="D11" s="48">
        <v>7093860</v>
      </c>
      <c r="E11" s="49">
        <v>10539118</v>
      </c>
      <c r="F11" s="48">
        <v>27955038</v>
      </c>
      <c r="G11" s="48">
        <v>39532259</v>
      </c>
    </row>
    <row r="12" spans="1:15" x14ac:dyDescent="0.2">
      <c r="A12" s="50" t="s">
        <v>142</v>
      </c>
      <c r="B12" s="51" t="s">
        <v>207</v>
      </c>
      <c r="C12" s="52" t="s">
        <v>151</v>
      </c>
      <c r="D12" s="52" t="s">
        <v>151</v>
      </c>
      <c r="E12" s="52" t="s">
        <v>151</v>
      </c>
      <c r="F12" s="52" t="s">
        <v>151</v>
      </c>
      <c r="G12" s="52" t="s">
        <v>151</v>
      </c>
    </row>
    <row r="13" spans="1:15" x14ac:dyDescent="0.2">
      <c r="A13" s="50" t="s">
        <v>142</v>
      </c>
      <c r="B13" s="51" t="s">
        <v>148</v>
      </c>
      <c r="C13" s="74">
        <v>11594612</v>
      </c>
      <c r="D13" s="48">
        <v>13893082</v>
      </c>
      <c r="E13" s="48">
        <v>19895315</v>
      </c>
      <c r="F13" s="48">
        <v>30533836</v>
      </c>
      <c r="G13" s="48">
        <v>32604025</v>
      </c>
    </row>
    <row r="14" spans="1:15" x14ac:dyDescent="0.2">
      <c r="A14" s="50" t="s">
        <v>170</v>
      </c>
      <c r="B14" s="51" t="s">
        <v>171</v>
      </c>
      <c r="C14" s="405">
        <v>646050</v>
      </c>
      <c r="D14" s="58">
        <v>685464</v>
      </c>
      <c r="E14" s="59">
        <v>696982</v>
      </c>
      <c r="F14" s="58">
        <v>901503</v>
      </c>
      <c r="G14" s="58">
        <v>824415</v>
      </c>
    </row>
    <row r="15" spans="1:15" x14ac:dyDescent="0.2">
      <c r="A15" s="50" t="s">
        <v>170</v>
      </c>
      <c r="B15" s="57" t="s">
        <v>172</v>
      </c>
      <c r="C15" s="60" t="s">
        <v>173</v>
      </c>
      <c r="D15" s="60" t="s">
        <v>173</v>
      </c>
      <c r="E15" s="60" t="s">
        <v>173</v>
      </c>
      <c r="F15" s="60" t="s">
        <v>173</v>
      </c>
      <c r="G15" s="60" t="s">
        <v>173</v>
      </c>
    </row>
    <row r="16" spans="1:15" x14ac:dyDescent="0.2">
      <c r="A16" s="50" t="s">
        <v>170</v>
      </c>
      <c r="B16" s="57" t="s">
        <v>174</v>
      </c>
      <c r="C16" s="411">
        <v>226838</v>
      </c>
      <c r="D16" s="58">
        <v>779858</v>
      </c>
      <c r="E16" s="61">
        <v>1136486</v>
      </c>
      <c r="F16" s="58">
        <v>1401959</v>
      </c>
      <c r="G16" s="58">
        <v>1614752</v>
      </c>
      <c r="O16" s="68"/>
    </row>
    <row r="17" spans="1:7" x14ac:dyDescent="0.2">
      <c r="A17" s="50" t="s">
        <v>142</v>
      </c>
      <c r="B17" s="51" t="s">
        <v>149</v>
      </c>
      <c r="C17" s="406" t="s">
        <v>2</v>
      </c>
      <c r="D17" s="54" t="s">
        <v>2</v>
      </c>
      <c r="E17" s="52" t="s">
        <v>2</v>
      </c>
      <c r="F17" s="52" t="s">
        <v>2</v>
      </c>
      <c r="G17" s="52" t="s">
        <v>2</v>
      </c>
    </row>
    <row r="18" spans="1:7" x14ac:dyDescent="0.2">
      <c r="A18" s="50" t="s">
        <v>170</v>
      </c>
      <c r="B18" s="51" t="s">
        <v>175</v>
      </c>
      <c r="C18" s="409" t="s">
        <v>173</v>
      </c>
      <c r="D18" s="60" t="s">
        <v>173</v>
      </c>
      <c r="E18" s="60" t="s">
        <v>173</v>
      </c>
      <c r="F18" s="60" t="s">
        <v>173</v>
      </c>
      <c r="G18" s="60" t="s">
        <v>173</v>
      </c>
    </row>
    <row r="19" spans="1:7" x14ac:dyDescent="0.2">
      <c r="A19" s="50" t="s">
        <v>170</v>
      </c>
      <c r="B19" s="57" t="s">
        <v>176</v>
      </c>
      <c r="C19" s="409" t="s">
        <v>173</v>
      </c>
      <c r="D19" s="60" t="s">
        <v>173</v>
      </c>
      <c r="E19" s="60" t="s">
        <v>173</v>
      </c>
      <c r="F19" s="60" t="s">
        <v>173</v>
      </c>
      <c r="G19" s="60" t="s">
        <v>173</v>
      </c>
    </row>
    <row r="20" spans="1:7" x14ac:dyDescent="0.2">
      <c r="A20" s="50" t="s">
        <v>142</v>
      </c>
      <c r="B20" s="51" t="s">
        <v>150</v>
      </c>
      <c r="C20" s="407" t="s">
        <v>151</v>
      </c>
      <c r="D20" s="52" t="s">
        <v>151</v>
      </c>
      <c r="E20" s="52" t="s">
        <v>151</v>
      </c>
      <c r="F20" s="52" t="s">
        <v>151</v>
      </c>
      <c r="G20" s="52" t="s">
        <v>151</v>
      </c>
    </row>
    <row r="21" spans="1:7" x14ac:dyDescent="0.2">
      <c r="A21" s="50" t="s">
        <v>142</v>
      </c>
      <c r="B21" s="51" t="s">
        <v>152</v>
      </c>
      <c r="C21" s="410" t="s">
        <v>2</v>
      </c>
      <c r="D21" s="55" t="s">
        <v>2</v>
      </c>
      <c r="E21" s="56" t="s">
        <v>2</v>
      </c>
      <c r="F21" s="55" t="s">
        <v>2</v>
      </c>
      <c r="G21" s="55" t="s">
        <v>2</v>
      </c>
    </row>
    <row r="22" spans="1:7" x14ac:dyDescent="0.2">
      <c r="A22" s="50" t="s">
        <v>142</v>
      </c>
      <c r="B22" s="51" t="s">
        <v>153</v>
      </c>
      <c r="C22" s="74">
        <v>1962321</v>
      </c>
      <c r="D22" s="48">
        <v>9650017</v>
      </c>
      <c r="E22" s="49">
        <v>7413571</v>
      </c>
      <c r="F22" s="48">
        <v>7714118</v>
      </c>
      <c r="G22" s="48">
        <v>8152407</v>
      </c>
    </row>
    <row r="23" spans="1:7" x14ac:dyDescent="0.2">
      <c r="A23" s="50" t="s">
        <v>142</v>
      </c>
      <c r="B23" s="51" t="s">
        <v>154</v>
      </c>
      <c r="C23" s="72" t="s">
        <v>2</v>
      </c>
      <c r="D23" s="52" t="s">
        <v>145</v>
      </c>
      <c r="E23" s="52" t="s">
        <v>145</v>
      </c>
      <c r="F23" s="52" t="s">
        <v>145</v>
      </c>
      <c r="G23" s="52" t="s">
        <v>145</v>
      </c>
    </row>
    <row r="24" spans="1:7" x14ac:dyDescent="0.2">
      <c r="A24" s="50" t="s">
        <v>142</v>
      </c>
      <c r="B24" s="51" t="s">
        <v>155</v>
      </c>
      <c r="C24" s="405">
        <v>19583998</v>
      </c>
      <c r="D24" s="48">
        <v>18954448</v>
      </c>
      <c r="E24" s="49">
        <v>32242417</v>
      </c>
      <c r="F24" s="48">
        <v>44885049</v>
      </c>
      <c r="G24" s="48">
        <v>51920630</v>
      </c>
    </row>
    <row r="25" spans="1:7" x14ac:dyDescent="0.2">
      <c r="A25" s="50" t="s">
        <v>170</v>
      </c>
      <c r="B25" s="51" t="s">
        <v>177</v>
      </c>
      <c r="C25" s="408" t="s">
        <v>204</v>
      </c>
      <c r="D25" s="60" t="s">
        <v>178</v>
      </c>
      <c r="E25" s="60" t="s">
        <v>178</v>
      </c>
      <c r="F25" s="58">
        <v>1324944</v>
      </c>
      <c r="G25" s="60" t="s">
        <v>178</v>
      </c>
    </row>
    <row r="26" spans="1:7" x14ac:dyDescent="0.2">
      <c r="A26" s="50" t="s">
        <v>170</v>
      </c>
      <c r="B26" s="51" t="s">
        <v>179</v>
      </c>
      <c r="C26" s="74">
        <v>55716</v>
      </c>
      <c r="D26" s="58">
        <v>63431</v>
      </c>
      <c r="E26" s="59">
        <v>51232</v>
      </c>
      <c r="F26" s="58">
        <v>138318</v>
      </c>
      <c r="G26" s="58">
        <v>66136</v>
      </c>
    </row>
    <row r="27" spans="1:7" x14ac:dyDescent="0.2">
      <c r="A27" s="50" t="s">
        <v>170</v>
      </c>
      <c r="B27" s="51" t="s">
        <v>180</v>
      </c>
      <c r="C27" s="405">
        <v>131357</v>
      </c>
      <c r="D27" s="58">
        <v>93528</v>
      </c>
      <c r="E27" s="59">
        <v>104232</v>
      </c>
      <c r="F27" s="58">
        <v>552919</v>
      </c>
      <c r="G27" s="58">
        <v>841383</v>
      </c>
    </row>
    <row r="28" spans="1:7" x14ac:dyDescent="0.2">
      <c r="A28" s="50" t="s">
        <v>170</v>
      </c>
      <c r="B28" s="51" t="s">
        <v>181</v>
      </c>
      <c r="C28" s="74">
        <v>2368074</v>
      </c>
      <c r="D28" s="58">
        <v>3877103</v>
      </c>
      <c r="E28" s="59">
        <v>7100129</v>
      </c>
      <c r="F28" s="58">
        <v>6793471</v>
      </c>
      <c r="G28" s="58">
        <v>5873710</v>
      </c>
    </row>
    <row r="29" spans="1:7" x14ac:dyDescent="0.2">
      <c r="A29" s="50" t="s">
        <v>170</v>
      </c>
      <c r="B29" s="51" t="s">
        <v>182</v>
      </c>
      <c r="C29" s="74">
        <v>159000</v>
      </c>
      <c r="D29" s="58">
        <v>153256</v>
      </c>
      <c r="E29" s="59">
        <v>216749</v>
      </c>
      <c r="F29" s="58">
        <v>250266</v>
      </c>
      <c r="G29" s="58">
        <v>263421</v>
      </c>
    </row>
    <row r="30" spans="1:7" x14ac:dyDescent="0.2">
      <c r="A30" s="50" t="s">
        <v>142</v>
      </c>
      <c r="B30" s="51" t="s">
        <v>156</v>
      </c>
      <c r="C30" s="412" t="s">
        <v>203</v>
      </c>
      <c r="D30" s="48">
        <v>149590</v>
      </c>
      <c r="E30" s="49">
        <v>126675</v>
      </c>
      <c r="F30" s="48">
        <v>64109</v>
      </c>
      <c r="G30" s="48">
        <v>40408</v>
      </c>
    </row>
    <row r="31" spans="1:7" x14ac:dyDescent="0.2">
      <c r="A31" s="50" t="s">
        <v>142</v>
      </c>
      <c r="B31" s="51" t="s">
        <v>157</v>
      </c>
      <c r="C31" s="74">
        <v>3512503</v>
      </c>
      <c r="D31" s="48">
        <v>3718468</v>
      </c>
      <c r="E31" s="49">
        <v>4777009</v>
      </c>
      <c r="F31" s="48">
        <v>5130358</v>
      </c>
      <c r="G31" s="48">
        <v>6271043</v>
      </c>
    </row>
    <row r="32" spans="1:7" x14ac:dyDescent="0.2">
      <c r="A32" s="50" t="s">
        <v>170</v>
      </c>
      <c r="B32" s="51" t="s">
        <v>183</v>
      </c>
      <c r="C32" s="74">
        <v>419346</v>
      </c>
      <c r="D32" s="58">
        <v>862951</v>
      </c>
      <c r="E32" s="59">
        <v>1524473</v>
      </c>
      <c r="F32" s="58">
        <v>4351611</v>
      </c>
      <c r="G32" s="58">
        <v>5532312</v>
      </c>
    </row>
    <row r="33" spans="1:7" x14ac:dyDescent="0.2">
      <c r="A33" s="50" t="s">
        <v>142</v>
      </c>
      <c r="B33" s="51" t="s">
        <v>158</v>
      </c>
      <c r="C33" s="72" t="s">
        <v>2</v>
      </c>
      <c r="D33" s="52" t="s">
        <v>159</v>
      </c>
      <c r="E33" s="52" t="s">
        <v>159</v>
      </c>
      <c r="F33" s="52" t="s">
        <v>159</v>
      </c>
      <c r="G33" s="48">
        <v>84926</v>
      </c>
    </row>
    <row r="34" spans="1:7" x14ac:dyDescent="0.2">
      <c r="A34" s="50" t="s">
        <v>170</v>
      </c>
      <c r="B34" s="51" t="s">
        <v>184</v>
      </c>
      <c r="C34" s="405">
        <v>1430498</v>
      </c>
      <c r="D34" s="60" t="s">
        <v>185</v>
      </c>
      <c r="E34" s="60" t="s">
        <v>185</v>
      </c>
      <c r="F34" s="62" t="s">
        <v>186</v>
      </c>
      <c r="G34" s="60" t="s">
        <v>185</v>
      </c>
    </row>
    <row r="35" spans="1:7" x14ac:dyDescent="0.2">
      <c r="A35" s="50" t="s">
        <v>170</v>
      </c>
      <c r="B35" s="57" t="s">
        <v>187</v>
      </c>
      <c r="C35" s="82" t="s">
        <v>206</v>
      </c>
      <c r="D35" s="58">
        <v>1743224</v>
      </c>
      <c r="E35" s="59">
        <v>2864945</v>
      </c>
      <c r="F35" s="62" t="s">
        <v>186</v>
      </c>
      <c r="G35" s="58">
        <v>4005861</v>
      </c>
    </row>
    <row r="36" spans="1:7" x14ac:dyDescent="0.2">
      <c r="A36" s="50" t="s">
        <v>142</v>
      </c>
      <c r="B36" s="51" t="s">
        <v>160</v>
      </c>
      <c r="C36" s="405">
        <v>4319258</v>
      </c>
      <c r="D36" s="48">
        <v>4658347</v>
      </c>
      <c r="E36" s="49">
        <v>8683457</v>
      </c>
      <c r="F36" s="48">
        <v>8975464</v>
      </c>
      <c r="G36" s="48">
        <v>12716501</v>
      </c>
    </row>
    <row r="37" spans="1:7" x14ac:dyDescent="0.2">
      <c r="A37" s="50" t="s">
        <v>170</v>
      </c>
      <c r="B37" s="57" t="s">
        <v>188</v>
      </c>
      <c r="C37" s="408" t="s">
        <v>204</v>
      </c>
      <c r="D37" s="60" t="s">
        <v>189</v>
      </c>
      <c r="E37" s="60" t="s">
        <v>189</v>
      </c>
      <c r="F37" s="60" t="s">
        <v>189</v>
      </c>
      <c r="G37" s="60" t="s">
        <v>189</v>
      </c>
    </row>
    <row r="38" spans="1:7" x14ac:dyDescent="0.2">
      <c r="A38" s="50" t="s">
        <v>142</v>
      </c>
      <c r="B38" s="57" t="s">
        <v>161</v>
      </c>
      <c r="C38" s="407" t="s">
        <v>2</v>
      </c>
      <c r="D38" s="52" t="s">
        <v>2</v>
      </c>
      <c r="E38" s="52" t="s">
        <v>2</v>
      </c>
      <c r="F38" s="52" t="s">
        <v>2</v>
      </c>
      <c r="G38" s="55" t="s">
        <v>2</v>
      </c>
    </row>
    <row r="39" spans="1:7" x14ac:dyDescent="0.2">
      <c r="A39" s="50" t="s">
        <v>170</v>
      </c>
      <c r="B39" s="51" t="s">
        <v>190</v>
      </c>
      <c r="C39" s="74">
        <v>596992</v>
      </c>
      <c r="D39" s="58">
        <v>727641</v>
      </c>
      <c r="E39" s="59">
        <v>829904</v>
      </c>
      <c r="F39" s="58">
        <v>996155</v>
      </c>
      <c r="G39" s="58">
        <v>1690631</v>
      </c>
    </row>
    <row r="40" spans="1:7" x14ac:dyDescent="0.2">
      <c r="A40" s="50" t="s">
        <v>170</v>
      </c>
      <c r="B40" s="51" t="s">
        <v>191</v>
      </c>
      <c r="C40" s="74">
        <v>177550</v>
      </c>
      <c r="D40" s="58">
        <v>129996</v>
      </c>
      <c r="E40" s="59">
        <v>211098</v>
      </c>
      <c r="F40" s="58">
        <v>165750</v>
      </c>
      <c r="G40" s="58">
        <v>209305</v>
      </c>
    </row>
    <row r="41" spans="1:7" x14ac:dyDescent="0.2">
      <c r="A41" s="50" t="s">
        <v>170</v>
      </c>
      <c r="B41" s="51" t="s">
        <v>192</v>
      </c>
      <c r="C41" s="74">
        <v>5225806</v>
      </c>
      <c r="D41" s="58">
        <v>7696896</v>
      </c>
      <c r="E41" s="59">
        <v>9078065</v>
      </c>
      <c r="F41" s="58">
        <v>10096494</v>
      </c>
      <c r="G41" s="58">
        <v>13339494</v>
      </c>
    </row>
    <row r="42" spans="1:7" x14ac:dyDescent="0.2">
      <c r="A42" s="50" t="s">
        <v>170</v>
      </c>
      <c r="B42" s="57" t="s">
        <v>193</v>
      </c>
      <c r="C42" s="409" t="s">
        <v>173</v>
      </c>
      <c r="D42" s="60" t="s">
        <v>173</v>
      </c>
      <c r="E42" s="60" t="s">
        <v>173</v>
      </c>
      <c r="F42" s="60" t="s">
        <v>173</v>
      </c>
      <c r="G42" s="60" t="s">
        <v>173</v>
      </c>
    </row>
    <row r="43" spans="1:7" x14ac:dyDescent="0.2">
      <c r="A43" s="50" t="s">
        <v>170</v>
      </c>
      <c r="B43" s="51" t="s">
        <v>194</v>
      </c>
      <c r="C43" s="74">
        <v>1398395</v>
      </c>
      <c r="D43" s="58">
        <v>1474582</v>
      </c>
      <c r="E43" s="61">
        <v>1931695</v>
      </c>
      <c r="F43" s="58">
        <v>1471090</v>
      </c>
      <c r="G43" s="58">
        <v>2045592</v>
      </c>
    </row>
    <row r="44" spans="1:7" x14ac:dyDescent="0.2">
      <c r="A44" s="50" t="s">
        <v>142</v>
      </c>
      <c r="B44" s="57" t="s">
        <v>162</v>
      </c>
      <c r="C44" s="407" t="s">
        <v>159</v>
      </c>
      <c r="D44" s="52" t="s">
        <v>159</v>
      </c>
      <c r="E44" s="52" t="s">
        <v>159</v>
      </c>
      <c r="F44" s="52" t="s">
        <v>159</v>
      </c>
      <c r="G44" s="48">
        <v>35288</v>
      </c>
    </row>
    <row r="45" spans="1:7" x14ac:dyDescent="0.2">
      <c r="A45" s="50" t="s">
        <v>142</v>
      </c>
      <c r="B45" s="57" t="s">
        <v>163</v>
      </c>
      <c r="C45" s="75">
        <v>638540</v>
      </c>
      <c r="D45" s="48">
        <v>512884</v>
      </c>
      <c r="E45" s="48">
        <v>641344</v>
      </c>
      <c r="F45" s="48">
        <v>872514</v>
      </c>
      <c r="G45" s="52" t="s">
        <v>164</v>
      </c>
    </row>
    <row r="46" spans="1:7" x14ac:dyDescent="0.2">
      <c r="A46" s="50" t="s">
        <v>142</v>
      </c>
      <c r="B46" s="51" t="s">
        <v>165</v>
      </c>
      <c r="C46" s="407" t="s">
        <v>159</v>
      </c>
      <c r="D46" s="52" t="s">
        <v>159</v>
      </c>
      <c r="E46" s="52" t="s">
        <v>159</v>
      </c>
      <c r="F46" s="52" t="s">
        <v>159</v>
      </c>
      <c r="G46" s="48">
        <v>750085</v>
      </c>
    </row>
    <row r="47" spans="1:7" x14ac:dyDescent="0.2">
      <c r="A47" s="50" t="s">
        <v>142</v>
      </c>
      <c r="B47" s="51" t="s">
        <v>166</v>
      </c>
      <c r="C47" s="76" t="s">
        <v>2</v>
      </c>
      <c r="D47" s="52" t="s">
        <v>159</v>
      </c>
      <c r="E47" s="52" t="s">
        <v>159</v>
      </c>
      <c r="F47" s="52" t="s">
        <v>159</v>
      </c>
      <c r="G47" s="52" t="s">
        <v>165</v>
      </c>
    </row>
    <row r="48" spans="1:7" x14ac:dyDescent="0.2">
      <c r="A48" s="50" t="s">
        <v>170</v>
      </c>
      <c r="B48" s="51" t="s">
        <v>195</v>
      </c>
      <c r="C48" s="74">
        <v>3212108</v>
      </c>
      <c r="D48" s="58">
        <v>4038718</v>
      </c>
      <c r="E48" s="59">
        <v>4947077</v>
      </c>
      <c r="F48" s="62" t="s">
        <v>186</v>
      </c>
      <c r="G48" s="58">
        <v>6533326</v>
      </c>
    </row>
    <row r="49" spans="1:7" x14ac:dyDescent="0.2">
      <c r="A49" s="50" t="s">
        <v>170</v>
      </c>
      <c r="B49" s="51" t="s">
        <v>196</v>
      </c>
      <c r="C49" s="409" t="s">
        <v>164</v>
      </c>
      <c r="D49" s="60" t="s">
        <v>164</v>
      </c>
      <c r="E49" s="60" t="s">
        <v>164</v>
      </c>
      <c r="F49" s="58">
        <v>7905655</v>
      </c>
      <c r="G49" s="60" t="s">
        <v>164</v>
      </c>
    </row>
    <row r="50" spans="1:7" x14ac:dyDescent="0.2">
      <c r="A50" s="50" t="s">
        <v>170</v>
      </c>
      <c r="B50" s="51" t="s">
        <v>197</v>
      </c>
      <c r="C50" s="408" t="s">
        <v>204</v>
      </c>
      <c r="D50" s="60" t="s">
        <v>189</v>
      </c>
      <c r="E50" s="60" t="s">
        <v>189</v>
      </c>
      <c r="F50" s="60" t="s">
        <v>189</v>
      </c>
      <c r="G50" s="60" t="s">
        <v>189</v>
      </c>
    </row>
    <row r="51" spans="1:7" x14ac:dyDescent="0.2">
      <c r="A51" s="50" t="s">
        <v>170</v>
      </c>
      <c r="B51" s="57" t="s">
        <v>198</v>
      </c>
      <c r="C51" s="83" t="s">
        <v>204</v>
      </c>
      <c r="D51" s="58">
        <v>173348</v>
      </c>
      <c r="E51" s="58">
        <v>616761</v>
      </c>
      <c r="F51" s="58">
        <v>851769</v>
      </c>
      <c r="G51" s="58">
        <v>773070</v>
      </c>
    </row>
    <row r="52" spans="1:7" x14ac:dyDescent="0.2">
      <c r="A52" s="50" t="s">
        <v>170</v>
      </c>
      <c r="B52" s="57" t="s">
        <v>205</v>
      </c>
      <c r="C52" s="75">
        <v>339804</v>
      </c>
      <c r="D52" s="156" t="s">
        <v>2</v>
      </c>
      <c r="E52" s="156" t="s">
        <v>2</v>
      </c>
      <c r="F52" s="156" t="s">
        <v>2</v>
      </c>
      <c r="G52" s="156" t="s">
        <v>2</v>
      </c>
    </row>
    <row r="53" spans="1:7" x14ac:dyDescent="0.2">
      <c r="A53" s="50" t="s">
        <v>142</v>
      </c>
      <c r="B53" s="51" t="s">
        <v>167</v>
      </c>
      <c r="C53" s="405">
        <v>2965371</v>
      </c>
      <c r="D53" s="48">
        <v>4656680</v>
      </c>
      <c r="E53" s="53">
        <v>5859667</v>
      </c>
      <c r="F53" s="48">
        <v>11468518</v>
      </c>
      <c r="G53" s="48">
        <v>14604314</v>
      </c>
    </row>
    <row r="54" spans="1:7" x14ac:dyDescent="0.2">
      <c r="A54" s="50" t="s">
        <v>170</v>
      </c>
      <c r="B54" s="51" t="s">
        <v>199</v>
      </c>
      <c r="C54" s="74">
        <v>1490042</v>
      </c>
      <c r="D54" s="58">
        <v>2443454</v>
      </c>
      <c r="E54" s="59">
        <v>3828879</v>
      </c>
      <c r="F54" s="58">
        <v>4889039</v>
      </c>
      <c r="G54" s="58">
        <v>4938860</v>
      </c>
    </row>
    <row r="55" spans="1:7" x14ac:dyDescent="0.2">
      <c r="A55" s="50" t="s">
        <v>142</v>
      </c>
      <c r="B55" s="51" t="s">
        <v>168</v>
      </c>
      <c r="C55" s="407" t="s">
        <v>145</v>
      </c>
      <c r="D55" s="52" t="s">
        <v>145</v>
      </c>
      <c r="E55" s="52" t="s">
        <v>145</v>
      </c>
      <c r="F55" s="52" t="s">
        <v>145</v>
      </c>
      <c r="G55" s="52" t="s">
        <v>145</v>
      </c>
    </row>
    <row r="56" spans="1:7" x14ac:dyDescent="0.2">
      <c r="A56" s="50" t="s">
        <v>142</v>
      </c>
      <c r="B56" s="51" t="s">
        <v>169</v>
      </c>
      <c r="C56" s="71" t="s">
        <v>203</v>
      </c>
      <c r="D56" s="48">
        <v>11043868</v>
      </c>
      <c r="E56" s="49">
        <v>16208926</v>
      </c>
      <c r="F56" s="48">
        <v>28741569</v>
      </c>
      <c r="G56" s="48">
        <v>24507400</v>
      </c>
    </row>
    <row r="57" spans="1:7" x14ac:dyDescent="0.2">
      <c r="A57" s="50" t="s">
        <v>142</v>
      </c>
      <c r="B57" s="51" t="s">
        <v>203</v>
      </c>
      <c r="C57" s="74">
        <v>8643601</v>
      </c>
      <c r="D57" s="60" t="s">
        <v>164</v>
      </c>
      <c r="E57" s="60" t="s">
        <v>164</v>
      </c>
      <c r="F57" s="60" t="s">
        <v>164</v>
      </c>
      <c r="G57" s="60" t="s">
        <v>164</v>
      </c>
    </row>
    <row r="58" spans="1:7" x14ac:dyDescent="0.2">
      <c r="A58" s="139"/>
      <c r="B58" s="140"/>
      <c r="C58" s="141"/>
      <c r="D58" s="142"/>
      <c r="E58" s="143"/>
      <c r="F58" s="142"/>
      <c r="G58" s="142"/>
    </row>
    <row r="59" spans="1:7" x14ac:dyDescent="0.2">
      <c r="A59" s="45"/>
      <c r="B59" s="93"/>
      <c r="C59" s="95">
        <v>2004</v>
      </c>
      <c r="D59" s="79">
        <v>2005</v>
      </c>
      <c r="E59" s="94">
        <v>2006</v>
      </c>
      <c r="F59" s="79">
        <v>2007</v>
      </c>
      <c r="G59" s="94">
        <v>2008</v>
      </c>
    </row>
    <row r="60" spans="1:7" x14ac:dyDescent="0.2">
      <c r="A60" s="45"/>
      <c r="B60" s="89" t="s">
        <v>200</v>
      </c>
      <c r="C60" s="90">
        <v>59552147</v>
      </c>
      <c r="D60" s="91">
        <v>76601956</v>
      </c>
      <c r="E60" s="92">
        <v>109174039</v>
      </c>
      <c r="F60" s="91">
        <v>171140332</v>
      </c>
      <c r="G60" s="91">
        <v>198151879</v>
      </c>
    </row>
    <row r="61" spans="1:7" x14ac:dyDescent="0.2">
      <c r="A61" s="45"/>
      <c r="B61" s="85" t="s">
        <v>201</v>
      </c>
      <c r="C61" s="86">
        <v>17877576</v>
      </c>
      <c r="D61" s="63">
        <v>24943450</v>
      </c>
      <c r="E61" s="64">
        <v>35138707</v>
      </c>
      <c r="F61" s="63">
        <v>42090943</v>
      </c>
      <c r="G61" s="63">
        <v>48552268</v>
      </c>
    </row>
    <row r="62" spans="1:7" x14ac:dyDescent="0.2">
      <c r="A62" s="45"/>
      <c r="B62" s="65" t="s">
        <v>202</v>
      </c>
      <c r="C62" s="84">
        <f>SUM(C60:C61)</f>
        <v>77429723</v>
      </c>
      <c r="D62" s="66">
        <v>101545406</v>
      </c>
      <c r="E62" s="67">
        <v>144312746</v>
      </c>
      <c r="F62" s="66">
        <v>213231275</v>
      </c>
      <c r="G62" s="66">
        <v>246704147</v>
      </c>
    </row>
    <row r="63" spans="1:7" x14ac:dyDescent="0.2">
      <c r="B63" t="s">
        <v>309</v>
      </c>
    </row>
    <row r="64" spans="1:7" x14ac:dyDescent="0.2">
      <c r="B64" t="s">
        <v>310</v>
      </c>
    </row>
    <row r="65" spans="1:2" ht="15" x14ac:dyDescent="0.2">
      <c r="A65" s="69"/>
      <c r="B65" s="249"/>
    </row>
    <row r="66" spans="1:2" ht="15.75" x14ac:dyDescent="0.25">
      <c r="A66" s="70"/>
      <c r="B66" s="249"/>
    </row>
  </sheetData>
  <sheetProtection sheet="1" objects="1" scenarios="1"/>
  <sortState xmlns:xlrd2="http://schemas.microsoft.com/office/spreadsheetml/2017/richdata2" ref="A7:G56">
    <sortCondition ref="B7"/>
  </sortState>
  <pageMargins left="0.7" right="0.7" top="0.75" bottom="0.75" header="0.3" footer="0.3"/>
  <pageSetup orientation="portrait" horizontalDpi="4294967293" vertic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56"/>
  <sheetViews>
    <sheetView workbookViewId="0">
      <selection activeCell="O50" sqref="O50"/>
    </sheetView>
  </sheetViews>
  <sheetFormatPr defaultRowHeight="12.75" x14ac:dyDescent="0.2"/>
  <cols>
    <col min="2" max="2" width="15.140625" customWidth="1"/>
    <col min="3" max="10" width="11.5703125" style="2" customWidth="1"/>
    <col min="11" max="11" width="12.42578125" customWidth="1"/>
    <col min="12" max="12" width="12.28515625" customWidth="1"/>
    <col min="14" max="14" width="11.140625" bestFit="1" customWidth="1"/>
    <col min="15" max="15" width="11.5703125" customWidth="1"/>
    <col min="16" max="16" width="12.42578125" customWidth="1"/>
    <col min="17" max="17" width="11.7109375" customWidth="1"/>
    <col min="18" max="22" width="11.140625" customWidth="1"/>
  </cols>
  <sheetData>
    <row r="1" spans="1:12" s="24" customFormat="1" ht="15" x14ac:dyDescent="0.25">
      <c r="A1" s="251" t="s">
        <v>737</v>
      </c>
      <c r="C1" s="250"/>
      <c r="D1" s="250"/>
      <c r="E1" s="250"/>
      <c r="F1" s="250"/>
      <c r="G1" s="250"/>
      <c r="H1" s="250"/>
      <c r="I1" s="250"/>
      <c r="J1" s="250"/>
    </row>
    <row r="2" spans="1:12" s="249" customFormat="1" x14ac:dyDescent="0.2">
      <c r="A2" s="3" t="s">
        <v>698</v>
      </c>
      <c r="C2" s="372"/>
      <c r="D2" s="372"/>
      <c r="E2" s="372"/>
      <c r="F2" s="372"/>
      <c r="G2" s="372"/>
      <c r="H2" s="372"/>
      <c r="I2" s="372"/>
      <c r="J2" s="372"/>
    </row>
    <row r="3" spans="1:12" x14ac:dyDescent="0.2">
      <c r="A3" s="242" t="s">
        <v>697</v>
      </c>
    </row>
    <row r="4" spans="1:12" x14ac:dyDescent="0.2">
      <c r="A4" s="425" t="s">
        <v>711</v>
      </c>
    </row>
    <row r="6" spans="1:12" x14ac:dyDescent="0.2">
      <c r="A6" s="79" t="s">
        <v>140</v>
      </c>
      <c r="B6" s="42" t="s">
        <v>141</v>
      </c>
      <c r="C6" s="167" t="s">
        <v>616</v>
      </c>
      <c r="D6" s="167" t="s">
        <v>617</v>
      </c>
      <c r="E6" s="167" t="s">
        <v>618</v>
      </c>
      <c r="F6" s="167" t="s">
        <v>619</v>
      </c>
      <c r="G6" s="167" t="s">
        <v>620</v>
      </c>
      <c r="H6" s="167" t="s">
        <v>621</v>
      </c>
      <c r="I6" s="167" t="s">
        <v>622</v>
      </c>
      <c r="J6" s="167" t="s">
        <v>623</v>
      </c>
      <c r="K6" s="167" t="s">
        <v>624</v>
      </c>
      <c r="L6" s="167" t="s">
        <v>736</v>
      </c>
    </row>
    <row r="7" spans="1:12" s="421" customFormat="1" x14ac:dyDescent="0.2">
      <c r="A7" s="419" t="s">
        <v>142</v>
      </c>
      <c r="B7" s="98" t="s">
        <v>143</v>
      </c>
      <c r="C7" s="11">
        <v>4712747</v>
      </c>
      <c r="D7" s="11">
        <v>4450809</v>
      </c>
      <c r="E7" s="11">
        <v>6075215</v>
      </c>
      <c r="F7" s="11">
        <v>13039630</v>
      </c>
      <c r="G7" s="11">
        <v>13313041</v>
      </c>
      <c r="H7" s="11">
        <v>12237781</v>
      </c>
      <c r="I7" s="11">
        <v>32515731</v>
      </c>
      <c r="J7" s="11">
        <v>50926323</v>
      </c>
      <c r="K7" s="420">
        <v>56835628</v>
      </c>
      <c r="L7" s="481">
        <v>70282385</v>
      </c>
    </row>
    <row r="8" spans="1:12" s="421" customFormat="1" x14ac:dyDescent="0.2">
      <c r="A8" s="422" t="s">
        <v>142</v>
      </c>
      <c r="B8" s="98" t="s">
        <v>144</v>
      </c>
      <c r="C8" s="15" t="s">
        <v>305</v>
      </c>
      <c r="D8" s="5" t="s">
        <v>305</v>
      </c>
      <c r="E8" s="5" t="s">
        <v>305</v>
      </c>
      <c r="F8" s="5" t="s">
        <v>305</v>
      </c>
      <c r="G8" s="5" t="s">
        <v>305</v>
      </c>
      <c r="H8" s="5" t="s">
        <v>305</v>
      </c>
      <c r="I8" s="5" t="s">
        <v>305</v>
      </c>
      <c r="J8" s="5" t="s">
        <v>305</v>
      </c>
      <c r="K8" s="397" t="s">
        <v>305</v>
      </c>
      <c r="L8" s="338" t="s">
        <v>305</v>
      </c>
    </row>
    <row r="9" spans="1:12" s="421" customFormat="1" x14ac:dyDescent="0.2">
      <c r="A9" s="422" t="s">
        <v>142</v>
      </c>
      <c r="B9" s="98" t="s">
        <v>147</v>
      </c>
      <c r="C9" s="11">
        <v>21900016</v>
      </c>
      <c r="D9" s="11">
        <v>22011629</v>
      </c>
      <c r="E9" s="11">
        <v>25818613</v>
      </c>
      <c r="F9" s="11">
        <v>36513778</v>
      </c>
      <c r="G9" s="11">
        <v>44566971</v>
      </c>
      <c r="H9" s="11">
        <v>51934544</v>
      </c>
      <c r="I9" s="11">
        <v>54169833</v>
      </c>
      <c r="J9" s="11">
        <v>65915532</v>
      </c>
      <c r="K9" s="420">
        <v>60236433</v>
      </c>
      <c r="L9" s="481">
        <v>56009187</v>
      </c>
    </row>
    <row r="10" spans="1:12" s="421" customFormat="1" x14ac:dyDescent="0.2">
      <c r="A10" s="422" t="s">
        <v>142</v>
      </c>
      <c r="B10" s="98" t="s">
        <v>207</v>
      </c>
      <c r="C10" s="423">
        <v>18587414</v>
      </c>
      <c r="D10" s="37">
        <v>16000636</v>
      </c>
      <c r="E10" s="37">
        <v>13620303</v>
      </c>
      <c r="F10" s="37">
        <v>15377146</v>
      </c>
      <c r="G10" s="37">
        <v>20522420</v>
      </c>
      <c r="H10" s="37">
        <v>19403047.000000004</v>
      </c>
      <c r="I10" s="399">
        <v>45572503</v>
      </c>
      <c r="J10" s="37">
        <v>27492101</v>
      </c>
      <c r="K10" s="398">
        <v>32914048</v>
      </c>
      <c r="L10" s="482">
        <v>34950473</v>
      </c>
    </row>
    <row r="11" spans="1:12" s="421" customFormat="1" x14ac:dyDescent="0.2">
      <c r="A11" s="422" t="s">
        <v>170</v>
      </c>
      <c r="B11" s="424" t="s">
        <v>171</v>
      </c>
      <c r="C11" s="177">
        <v>1233943</v>
      </c>
      <c r="D11" s="177">
        <v>1299608</v>
      </c>
      <c r="E11" s="177">
        <v>1560370</v>
      </c>
      <c r="F11" s="177">
        <v>1314326</v>
      </c>
      <c r="G11" s="177">
        <v>1337777</v>
      </c>
      <c r="H11" s="177">
        <v>1414615</v>
      </c>
      <c r="I11" s="177">
        <v>1403730</v>
      </c>
      <c r="J11" s="177">
        <v>1629633</v>
      </c>
      <c r="K11" s="400" t="s">
        <v>305</v>
      </c>
      <c r="L11" s="483">
        <v>1430848</v>
      </c>
    </row>
    <row r="12" spans="1:12" s="421" customFormat="1" x14ac:dyDescent="0.2">
      <c r="A12" s="422" t="s">
        <v>170</v>
      </c>
      <c r="B12" s="424" t="s">
        <v>172</v>
      </c>
      <c r="C12" s="177">
        <v>1632818</v>
      </c>
      <c r="D12" s="177">
        <v>1541910</v>
      </c>
      <c r="E12" s="177">
        <v>1831544</v>
      </c>
      <c r="F12" s="177">
        <v>1504563</v>
      </c>
      <c r="G12" s="177">
        <v>1231430</v>
      </c>
      <c r="H12" s="177">
        <v>1001903</v>
      </c>
      <c r="I12" s="177">
        <v>1410217</v>
      </c>
      <c r="J12" s="177">
        <v>1326056</v>
      </c>
      <c r="K12" s="398">
        <v>1616377</v>
      </c>
      <c r="L12" s="483">
        <v>2244106</v>
      </c>
    </row>
    <row r="13" spans="1:12" s="421" customFormat="1" x14ac:dyDescent="0.2">
      <c r="A13" s="422" t="s">
        <v>142</v>
      </c>
      <c r="B13" s="98" t="s">
        <v>149</v>
      </c>
      <c r="C13" s="122" t="s">
        <v>305</v>
      </c>
      <c r="D13" s="122" t="s">
        <v>305</v>
      </c>
      <c r="E13" s="122" t="s">
        <v>305</v>
      </c>
      <c r="F13" s="122" t="s">
        <v>305</v>
      </c>
      <c r="G13" s="122" t="s">
        <v>305</v>
      </c>
      <c r="H13" s="122" t="s">
        <v>305</v>
      </c>
      <c r="I13" s="122" t="s">
        <v>305</v>
      </c>
      <c r="J13" s="122" t="s">
        <v>305</v>
      </c>
      <c r="K13" s="400" t="s">
        <v>305</v>
      </c>
      <c r="L13" s="290" t="s">
        <v>305</v>
      </c>
    </row>
    <row r="14" spans="1:12" s="421" customFormat="1" x14ac:dyDescent="0.2">
      <c r="A14" s="422" t="s">
        <v>170</v>
      </c>
      <c r="B14" s="424" t="s">
        <v>175</v>
      </c>
      <c r="C14" s="395" t="s">
        <v>305</v>
      </c>
      <c r="D14" s="395" t="s">
        <v>305</v>
      </c>
      <c r="E14" s="395" t="s">
        <v>305</v>
      </c>
      <c r="F14" s="395" t="s">
        <v>305</v>
      </c>
      <c r="G14" s="395" t="s">
        <v>305</v>
      </c>
      <c r="H14" s="395" t="s">
        <v>305</v>
      </c>
      <c r="I14" s="395" t="s">
        <v>305</v>
      </c>
      <c r="J14" s="395" t="s">
        <v>305</v>
      </c>
      <c r="K14" s="400" t="s">
        <v>305</v>
      </c>
      <c r="L14" s="478" t="s">
        <v>305</v>
      </c>
    </row>
    <row r="15" spans="1:12" s="421" customFormat="1" x14ac:dyDescent="0.2">
      <c r="A15" s="422" t="s">
        <v>142</v>
      </c>
      <c r="B15" s="98" t="s">
        <v>150</v>
      </c>
      <c r="C15" s="423">
        <v>5344886</v>
      </c>
      <c r="D15" s="37">
        <v>8110563</v>
      </c>
      <c r="E15" s="37">
        <v>13898375</v>
      </c>
      <c r="F15" s="37">
        <v>16441609</v>
      </c>
      <c r="G15" s="37">
        <v>20771365</v>
      </c>
      <c r="H15" s="37">
        <v>23836107</v>
      </c>
      <c r="I15" s="399">
        <v>16173092</v>
      </c>
      <c r="J15" s="37">
        <v>21554252</v>
      </c>
      <c r="K15" s="398">
        <v>24474674</v>
      </c>
      <c r="L15" s="482">
        <v>18324619</v>
      </c>
    </row>
    <row r="16" spans="1:12" x14ac:dyDescent="0.2">
      <c r="A16" s="50" t="s">
        <v>142</v>
      </c>
      <c r="B16" s="98" t="s">
        <v>152</v>
      </c>
      <c r="C16" s="5" t="s">
        <v>305</v>
      </c>
      <c r="D16" s="5" t="s">
        <v>305</v>
      </c>
      <c r="E16" s="5" t="s">
        <v>305</v>
      </c>
      <c r="F16" s="5" t="s">
        <v>305</v>
      </c>
      <c r="G16" s="5" t="s">
        <v>305</v>
      </c>
      <c r="H16" s="5" t="s">
        <v>305</v>
      </c>
      <c r="I16" s="5" t="s">
        <v>305</v>
      </c>
      <c r="J16" s="5" t="s">
        <v>305</v>
      </c>
      <c r="K16" s="367" t="s">
        <v>305</v>
      </c>
      <c r="L16" s="338" t="s">
        <v>305</v>
      </c>
    </row>
    <row r="17" spans="1:12" x14ac:dyDescent="0.2">
      <c r="A17" s="50" t="s">
        <v>142</v>
      </c>
      <c r="B17" s="121" t="s">
        <v>153</v>
      </c>
      <c r="C17" s="11">
        <v>10812398</v>
      </c>
      <c r="D17" s="11">
        <v>13188205</v>
      </c>
      <c r="E17" s="11">
        <v>18033263</v>
      </c>
      <c r="F17" s="11">
        <v>23394676</v>
      </c>
      <c r="G17" s="11">
        <v>24047190</v>
      </c>
      <c r="H17" s="11">
        <v>34933381</v>
      </c>
      <c r="I17" s="11">
        <v>39615754</v>
      </c>
      <c r="J17" s="241">
        <v>45822451</v>
      </c>
      <c r="K17" s="368">
        <v>45492186</v>
      </c>
      <c r="L17" s="481">
        <v>48352009</v>
      </c>
    </row>
    <row r="18" spans="1:12" x14ac:dyDescent="0.2">
      <c r="A18" s="50" t="s">
        <v>142</v>
      </c>
      <c r="B18" s="121" t="s">
        <v>154</v>
      </c>
      <c r="C18" s="5" t="s">
        <v>305</v>
      </c>
      <c r="D18" s="5" t="s">
        <v>305</v>
      </c>
      <c r="E18" s="5" t="s">
        <v>305</v>
      </c>
      <c r="F18" s="5" t="s">
        <v>305</v>
      </c>
      <c r="G18" s="5" t="s">
        <v>305</v>
      </c>
      <c r="H18" s="5" t="s">
        <v>305</v>
      </c>
      <c r="I18" s="5" t="s">
        <v>305</v>
      </c>
      <c r="J18" s="7" t="s">
        <v>305</v>
      </c>
      <c r="K18" s="5" t="s">
        <v>305</v>
      </c>
      <c r="L18" s="338" t="s">
        <v>305</v>
      </c>
    </row>
    <row r="19" spans="1:12" x14ac:dyDescent="0.2">
      <c r="A19" s="50" t="s">
        <v>142</v>
      </c>
      <c r="B19" s="121" t="s">
        <v>155</v>
      </c>
      <c r="C19" s="11">
        <v>52924663</v>
      </c>
      <c r="D19" s="11">
        <v>64005943</v>
      </c>
      <c r="E19" s="11">
        <v>87771761</v>
      </c>
      <c r="F19" s="11">
        <v>106772592</v>
      </c>
      <c r="G19" s="11">
        <v>144063298</v>
      </c>
      <c r="H19" s="11">
        <v>180029662</v>
      </c>
      <c r="I19" s="11">
        <v>166638444</v>
      </c>
      <c r="J19" s="11">
        <v>194464866</v>
      </c>
      <c r="K19" s="368">
        <v>180936426</v>
      </c>
      <c r="L19" s="481">
        <v>171549690</v>
      </c>
    </row>
    <row r="20" spans="1:12" x14ac:dyDescent="0.2">
      <c r="A20" s="50" t="s">
        <v>170</v>
      </c>
      <c r="B20" s="21" t="s">
        <v>177</v>
      </c>
      <c r="C20" s="171">
        <v>1806137</v>
      </c>
      <c r="D20" s="171">
        <v>1402045</v>
      </c>
      <c r="E20" s="171">
        <v>1327370</v>
      </c>
      <c r="F20" s="171">
        <v>1404447</v>
      </c>
      <c r="G20" s="171">
        <v>967374</v>
      </c>
      <c r="H20" s="171">
        <v>948191</v>
      </c>
      <c r="I20" s="171">
        <v>1604076</v>
      </c>
      <c r="J20" s="171">
        <v>1912584</v>
      </c>
      <c r="K20" s="368">
        <v>1705298</v>
      </c>
      <c r="L20" s="168" t="s">
        <v>305</v>
      </c>
    </row>
    <row r="21" spans="1:12" x14ac:dyDescent="0.2">
      <c r="A21" s="50" t="s">
        <v>170</v>
      </c>
      <c r="B21" s="21" t="s">
        <v>179</v>
      </c>
      <c r="C21" s="171">
        <v>112993</v>
      </c>
      <c r="D21" s="171">
        <v>247466</v>
      </c>
      <c r="E21" s="171">
        <v>189899</v>
      </c>
      <c r="F21" s="171">
        <v>236847</v>
      </c>
      <c r="G21" s="171">
        <v>167446</v>
      </c>
      <c r="H21" s="171">
        <v>295906</v>
      </c>
      <c r="I21" s="171">
        <v>283042</v>
      </c>
      <c r="J21" s="171">
        <v>392970</v>
      </c>
      <c r="K21" s="368">
        <v>508175</v>
      </c>
      <c r="L21" s="479">
        <v>694420</v>
      </c>
    </row>
    <row r="22" spans="1:12" x14ac:dyDescent="0.2">
      <c r="A22" s="50" t="s">
        <v>170</v>
      </c>
      <c r="B22" s="21" t="s">
        <v>180</v>
      </c>
      <c r="C22" s="171">
        <v>1125011</v>
      </c>
      <c r="D22" s="171">
        <v>1163653</v>
      </c>
      <c r="E22" s="171">
        <v>1370432</v>
      </c>
      <c r="F22" s="171">
        <v>1530297</v>
      </c>
      <c r="G22" s="171">
        <v>1714805</v>
      </c>
      <c r="H22" s="171">
        <v>1943652</v>
      </c>
      <c r="I22" s="171">
        <v>3780520</v>
      </c>
      <c r="J22" s="171">
        <v>2315161</v>
      </c>
      <c r="K22" s="368">
        <v>2278607</v>
      </c>
      <c r="L22" s="479">
        <v>2265211</v>
      </c>
    </row>
    <row r="23" spans="1:12" x14ac:dyDescent="0.2">
      <c r="A23" s="50" t="s">
        <v>170</v>
      </c>
      <c r="B23" s="21" t="s">
        <v>181</v>
      </c>
      <c r="C23" s="171">
        <v>5412335</v>
      </c>
      <c r="D23" s="171">
        <v>7631333</v>
      </c>
      <c r="E23" s="171">
        <v>8871133</v>
      </c>
      <c r="F23" s="171">
        <v>6970329</v>
      </c>
      <c r="G23" s="171">
        <v>6392332</v>
      </c>
      <c r="H23" s="171">
        <v>5349739</v>
      </c>
      <c r="I23" s="171">
        <v>6273249</v>
      </c>
      <c r="J23" s="171">
        <v>9363848</v>
      </c>
      <c r="K23" s="368">
        <v>9844281</v>
      </c>
      <c r="L23" s="479">
        <v>8367307</v>
      </c>
    </row>
    <row r="24" spans="1:12" x14ac:dyDescent="0.2">
      <c r="A24" s="50" t="s">
        <v>170</v>
      </c>
      <c r="B24" s="21" t="s">
        <v>182</v>
      </c>
      <c r="C24" s="171">
        <v>262028</v>
      </c>
      <c r="D24" s="171">
        <v>332138</v>
      </c>
      <c r="E24" s="171">
        <v>362990</v>
      </c>
      <c r="F24" s="171">
        <v>365997</v>
      </c>
      <c r="G24" s="171">
        <v>503220</v>
      </c>
      <c r="H24" s="171">
        <v>643018</v>
      </c>
      <c r="I24" s="171">
        <v>725065</v>
      </c>
      <c r="J24" s="171">
        <v>810057</v>
      </c>
      <c r="K24" s="368">
        <v>654433</v>
      </c>
      <c r="L24" s="479">
        <v>687245</v>
      </c>
    </row>
    <row r="25" spans="1:12" x14ac:dyDescent="0.2">
      <c r="A25" s="50" t="s">
        <v>142</v>
      </c>
      <c r="B25" s="121" t="s">
        <v>156</v>
      </c>
      <c r="C25" s="11">
        <v>41584</v>
      </c>
      <c r="D25" s="11">
        <v>169558</v>
      </c>
      <c r="E25" s="11">
        <v>83265</v>
      </c>
      <c r="F25" s="11">
        <v>95997</v>
      </c>
      <c r="G25" s="11">
        <v>172101</v>
      </c>
      <c r="H25" s="11">
        <v>171147</v>
      </c>
      <c r="I25" s="11">
        <v>40000</v>
      </c>
      <c r="J25" s="394">
        <v>95828</v>
      </c>
      <c r="K25" s="168" t="s">
        <v>305</v>
      </c>
      <c r="L25" s="168" t="s">
        <v>305</v>
      </c>
    </row>
    <row r="26" spans="1:12" x14ac:dyDescent="0.2">
      <c r="A26" s="50" t="s">
        <v>142</v>
      </c>
      <c r="B26" s="121" t="s">
        <v>157</v>
      </c>
      <c r="C26" s="11">
        <v>5792017</v>
      </c>
      <c r="D26" s="11">
        <v>6645054</v>
      </c>
      <c r="E26" s="11">
        <v>8411142</v>
      </c>
      <c r="F26" s="11">
        <v>6475147</v>
      </c>
      <c r="G26" s="11">
        <v>5876317</v>
      </c>
      <c r="H26" s="11">
        <v>9038215</v>
      </c>
      <c r="I26" s="11">
        <v>9724736</v>
      </c>
      <c r="J26" s="259">
        <v>12893039</v>
      </c>
      <c r="K26" s="390">
        <v>8344258</v>
      </c>
      <c r="L26" s="479">
        <v>7332313</v>
      </c>
    </row>
    <row r="27" spans="1:12" x14ac:dyDescent="0.2">
      <c r="A27" s="50" t="s">
        <v>170</v>
      </c>
      <c r="B27" s="21" t="s">
        <v>183</v>
      </c>
      <c r="C27" s="171">
        <v>5613327</v>
      </c>
      <c r="D27" s="171">
        <v>5787645</v>
      </c>
      <c r="E27" s="171">
        <v>6082515</v>
      </c>
      <c r="F27" s="171">
        <v>6781391</v>
      </c>
      <c r="G27" s="171">
        <v>7259315</v>
      </c>
      <c r="H27" s="171">
        <v>8899534</v>
      </c>
      <c r="I27" s="171">
        <v>9813156</v>
      </c>
      <c r="J27" s="413">
        <v>10883286</v>
      </c>
      <c r="K27" s="390">
        <v>11023030</v>
      </c>
      <c r="L27" s="479">
        <v>9359124</v>
      </c>
    </row>
    <row r="28" spans="1:12" x14ac:dyDescent="0.2">
      <c r="A28" s="50" t="s">
        <v>142</v>
      </c>
      <c r="B28" s="121" t="s">
        <v>158</v>
      </c>
      <c r="C28" s="11">
        <v>297440</v>
      </c>
      <c r="D28" s="11">
        <v>367120</v>
      </c>
      <c r="E28" s="11">
        <v>446298</v>
      </c>
      <c r="F28" s="11">
        <v>175300</v>
      </c>
      <c r="G28" s="11">
        <v>253142</v>
      </c>
      <c r="H28" s="11">
        <v>365647</v>
      </c>
      <c r="I28" s="11">
        <v>926934</v>
      </c>
      <c r="J28" s="122" t="s">
        <v>305</v>
      </c>
      <c r="K28" s="5" t="s">
        <v>305</v>
      </c>
      <c r="L28" s="168" t="s">
        <v>305</v>
      </c>
    </row>
    <row r="29" spans="1:12" x14ac:dyDescent="0.2">
      <c r="A29" s="50" t="s">
        <v>170</v>
      </c>
      <c r="B29" s="21" t="s">
        <v>184</v>
      </c>
      <c r="C29" s="168" t="s">
        <v>305</v>
      </c>
      <c r="D29" s="168">
        <v>3323234</v>
      </c>
      <c r="E29" s="171">
        <v>3930876</v>
      </c>
      <c r="F29" s="171">
        <v>5143980</v>
      </c>
      <c r="G29" s="168" t="s">
        <v>305</v>
      </c>
      <c r="H29" s="168" t="s">
        <v>305</v>
      </c>
      <c r="I29" s="168" t="s">
        <v>305</v>
      </c>
      <c r="J29" s="395" t="s">
        <v>305</v>
      </c>
      <c r="K29" s="168" t="s">
        <v>305</v>
      </c>
      <c r="L29" s="480" t="s">
        <v>305</v>
      </c>
    </row>
    <row r="30" spans="1:12" x14ac:dyDescent="0.2">
      <c r="A30" s="50" t="s">
        <v>142</v>
      </c>
      <c r="B30" s="121" t="s">
        <v>160</v>
      </c>
      <c r="C30" s="11">
        <v>12078319</v>
      </c>
      <c r="D30" s="11">
        <v>10664717</v>
      </c>
      <c r="E30" s="11">
        <v>14209137</v>
      </c>
      <c r="F30" s="11">
        <v>17897348</v>
      </c>
      <c r="G30" s="11">
        <v>23323109</v>
      </c>
      <c r="H30" s="11">
        <v>25940190</v>
      </c>
      <c r="I30" s="11">
        <v>50130456</v>
      </c>
      <c r="J30" s="37">
        <v>50435371</v>
      </c>
      <c r="K30" s="368">
        <v>52180866</v>
      </c>
      <c r="L30" s="481">
        <v>47173498</v>
      </c>
    </row>
    <row r="31" spans="1:12" x14ac:dyDescent="0.2">
      <c r="A31" s="50" t="s">
        <v>170</v>
      </c>
      <c r="B31" s="21" t="s">
        <v>188</v>
      </c>
      <c r="C31" s="168" t="s">
        <v>305</v>
      </c>
      <c r="D31" s="168" t="s">
        <v>305</v>
      </c>
      <c r="E31" s="168" t="s">
        <v>305</v>
      </c>
      <c r="F31" s="168" t="s">
        <v>305</v>
      </c>
      <c r="G31" s="168" t="s">
        <v>305</v>
      </c>
      <c r="H31" s="168" t="s">
        <v>305</v>
      </c>
      <c r="I31" s="168" t="s">
        <v>305</v>
      </c>
      <c r="J31" s="395" t="s">
        <v>305</v>
      </c>
      <c r="K31" s="168" t="s">
        <v>305</v>
      </c>
      <c r="L31" s="480" t="s">
        <v>305</v>
      </c>
    </row>
    <row r="32" spans="1:12" x14ac:dyDescent="0.2">
      <c r="A32" s="50" t="s">
        <v>142</v>
      </c>
      <c r="B32" s="121" t="s">
        <v>161</v>
      </c>
      <c r="C32" s="5" t="s">
        <v>305</v>
      </c>
      <c r="D32" s="5" t="s">
        <v>305</v>
      </c>
      <c r="E32" s="5" t="s">
        <v>305</v>
      </c>
      <c r="F32" s="5" t="s">
        <v>305</v>
      </c>
      <c r="G32" s="5" t="s">
        <v>305</v>
      </c>
      <c r="H32" s="5" t="s">
        <v>305</v>
      </c>
      <c r="I32" s="5" t="s">
        <v>305</v>
      </c>
      <c r="J32" s="122" t="s">
        <v>305</v>
      </c>
      <c r="K32" s="5" t="s">
        <v>305</v>
      </c>
      <c r="L32" s="480" t="s">
        <v>305</v>
      </c>
    </row>
    <row r="33" spans="1:12" x14ac:dyDescent="0.2">
      <c r="A33" s="50" t="s">
        <v>170</v>
      </c>
      <c r="B33" s="21" t="s">
        <v>190</v>
      </c>
      <c r="C33" s="171">
        <v>1912661</v>
      </c>
      <c r="D33" s="171">
        <v>1502865</v>
      </c>
      <c r="E33" s="171">
        <v>1983393</v>
      </c>
      <c r="F33" s="171">
        <v>2307708</v>
      </c>
      <c r="G33" s="171">
        <v>2303301</v>
      </c>
      <c r="H33" s="171">
        <v>2426558</v>
      </c>
      <c r="I33" s="171">
        <v>2404978</v>
      </c>
      <c r="J33" s="177">
        <v>2915454</v>
      </c>
      <c r="K33" s="368">
        <v>2750710</v>
      </c>
      <c r="L33" s="479">
        <v>34744768</v>
      </c>
    </row>
    <row r="34" spans="1:12" x14ac:dyDescent="0.2">
      <c r="A34" s="50" t="s">
        <v>170</v>
      </c>
      <c r="B34" s="21" t="s">
        <v>191</v>
      </c>
      <c r="C34" s="171">
        <v>111021</v>
      </c>
      <c r="D34" s="171">
        <v>90628</v>
      </c>
      <c r="E34" s="171">
        <v>141693</v>
      </c>
      <c r="F34" s="171">
        <v>64084</v>
      </c>
      <c r="G34" s="171">
        <v>68177</v>
      </c>
      <c r="H34" s="171">
        <v>73491</v>
      </c>
      <c r="I34" s="171">
        <v>46296</v>
      </c>
      <c r="J34" s="177">
        <v>86954</v>
      </c>
      <c r="K34" s="168" t="s">
        <v>305</v>
      </c>
      <c r="L34" s="479">
        <v>806364</v>
      </c>
    </row>
    <row r="35" spans="1:12" x14ac:dyDescent="0.2">
      <c r="A35" s="50" t="s">
        <v>170</v>
      </c>
      <c r="B35" s="21" t="s">
        <v>192</v>
      </c>
      <c r="C35" s="171">
        <v>12011836</v>
      </c>
      <c r="D35" s="171">
        <v>13177534</v>
      </c>
      <c r="E35" s="171">
        <v>11520913</v>
      </c>
      <c r="F35" s="171">
        <v>14238853</v>
      </c>
      <c r="G35" s="171">
        <v>16080706</v>
      </c>
      <c r="H35" s="171">
        <v>16749949</v>
      </c>
      <c r="I35" s="171">
        <v>20929398</v>
      </c>
      <c r="J35" s="166">
        <v>23211291</v>
      </c>
      <c r="K35" s="390">
        <v>26931945</v>
      </c>
      <c r="L35" s="479">
        <v>23896650</v>
      </c>
    </row>
    <row r="36" spans="1:12" x14ac:dyDescent="0.2">
      <c r="A36" s="50" t="s">
        <v>170</v>
      </c>
      <c r="B36" s="21" t="s">
        <v>193</v>
      </c>
      <c r="C36" s="168" t="s">
        <v>305</v>
      </c>
      <c r="D36" s="168" t="s">
        <v>305</v>
      </c>
      <c r="E36" s="168" t="s">
        <v>305</v>
      </c>
      <c r="F36" s="168" t="s">
        <v>305</v>
      </c>
      <c r="G36" s="168" t="s">
        <v>305</v>
      </c>
      <c r="H36" s="168" t="s">
        <v>305</v>
      </c>
      <c r="I36" s="168" t="s">
        <v>305</v>
      </c>
      <c r="J36" s="396" t="s">
        <v>305</v>
      </c>
      <c r="K36" s="168" t="s">
        <v>305</v>
      </c>
      <c r="L36" s="480" t="s">
        <v>305</v>
      </c>
    </row>
    <row r="37" spans="1:12" x14ac:dyDescent="0.2">
      <c r="A37" s="50" t="s">
        <v>170</v>
      </c>
      <c r="B37" s="21" t="s">
        <v>194</v>
      </c>
      <c r="C37" s="171">
        <v>2227662</v>
      </c>
      <c r="D37" s="171">
        <v>2051332</v>
      </c>
      <c r="E37" s="171">
        <v>2274943</v>
      </c>
      <c r="F37" s="171">
        <v>3102352</v>
      </c>
      <c r="G37" s="171">
        <v>3114504</v>
      </c>
      <c r="H37" s="171">
        <v>3239818</v>
      </c>
      <c r="I37" s="171">
        <v>3021221</v>
      </c>
      <c r="J37" s="415">
        <v>6310525</v>
      </c>
      <c r="K37" s="390">
        <v>5222535</v>
      </c>
      <c r="L37" s="479">
        <v>18715530</v>
      </c>
    </row>
    <row r="38" spans="1:12" x14ac:dyDescent="0.2">
      <c r="A38" s="50" t="s">
        <v>142</v>
      </c>
      <c r="B38" s="121" t="s">
        <v>162</v>
      </c>
      <c r="C38" s="11">
        <v>72306</v>
      </c>
      <c r="D38" s="11">
        <v>126430</v>
      </c>
      <c r="E38" s="11">
        <v>157213</v>
      </c>
      <c r="F38" s="11">
        <v>176592</v>
      </c>
      <c r="G38" s="11">
        <v>162360</v>
      </c>
      <c r="H38" s="11">
        <v>262662</v>
      </c>
      <c r="I38" s="11">
        <v>178107</v>
      </c>
      <c r="J38" s="417">
        <v>268009</v>
      </c>
      <c r="K38" s="390">
        <v>104078</v>
      </c>
      <c r="L38" s="479">
        <v>72211</v>
      </c>
    </row>
    <row r="39" spans="1:12" x14ac:dyDescent="0.2">
      <c r="A39" s="50" t="s">
        <v>142</v>
      </c>
      <c r="B39" s="121" t="s">
        <v>165</v>
      </c>
      <c r="C39" s="11">
        <v>390822</v>
      </c>
      <c r="D39" s="11">
        <v>468898</v>
      </c>
      <c r="E39" s="11">
        <v>503562</v>
      </c>
      <c r="F39" s="11">
        <v>644607</v>
      </c>
      <c r="G39" s="11">
        <v>726703</v>
      </c>
      <c r="H39" s="11">
        <v>1064080</v>
      </c>
      <c r="I39" s="11">
        <v>1043014</v>
      </c>
      <c r="J39" s="417">
        <v>1098371</v>
      </c>
      <c r="K39" s="390">
        <v>1066532</v>
      </c>
      <c r="L39" s="479">
        <v>1257062</v>
      </c>
    </row>
    <row r="40" spans="1:12" x14ac:dyDescent="0.2">
      <c r="A40" s="50" t="s">
        <v>170</v>
      </c>
      <c r="B40" s="21" t="s">
        <v>195</v>
      </c>
      <c r="C40" s="171">
        <v>6353482</v>
      </c>
      <c r="D40" s="171">
        <v>6281221</v>
      </c>
      <c r="E40" s="171">
        <v>2334335</v>
      </c>
      <c r="F40" s="171">
        <v>7288107</v>
      </c>
      <c r="G40" s="171">
        <v>3341268</v>
      </c>
      <c r="H40" s="171">
        <v>9314688</v>
      </c>
      <c r="I40" s="171">
        <v>9319670</v>
      </c>
      <c r="J40" s="414">
        <v>9735826</v>
      </c>
      <c r="K40" s="390">
        <v>9568621</v>
      </c>
      <c r="L40" s="479">
        <v>11793954</v>
      </c>
    </row>
    <row r="41" spans="1:12" x14ac:dyDescent="0.2">
      <c r="A41" s="50" t="s">
        <v>170</v>
      </c>
      <c r="B41" s="21" t="s">
        <v>197</v>
      </c>
      <c r="C41" s="171">
        <v>694973</v>
      </c>
      <c r="D41" s="168" t="s">
        <v>305</v>
      </c>
      <c r="E41" s="171">
        <v>760876</v>
      </c>
      <c r="F41" s="168">
        <v>-825972</v>
      </c>
      <c r="G41" s="168">
        <v>-875553</v>
      </c>
      <c r="H41" s="168">
        <v>-904200</v>
      </c>
      <c r="I41" s="168" t="s">
        <v>305</v>
      </c>
      <c r="J41" s="395" t="s">
        <v>305</v>
      </c>
      <c r="K41" s="168" t="s">
        <v>305</v>
      </c>
      <c r="L41" s="480" t="s">
        <v>305</v>
      </c>
    </row>
    <row r="42" spans="1:12" x14ac:dyDescent="0.2">
      <c r="A42" s="50" t="s">
        <v>142</v>
      </c>
      <c r="B42" s="121" t="s">
        <v>167</v>
      </c>
      <c r="C42" s="11">
        <v>10483575</v>
      </c>
      <c r="D42" s="11">
        <v>20011407</v>
      </c>
      <c r="E42" s="11">
        <v>22049205</v>
      </c>
      <c r="F42" s="11">
        <v>27734332</v>
      </c>
      <c r="G42" s="11">
        <v>35317450</v>
      </c>
      <c r="H42" s="11">
        <v>33439506</v>
      </c>
      <c r="I42" s="11">
        <v>46465975</v>
      </c>
      <c r="J42" s="416">
        <v>53761052</v>
      </c>
      <c r="K42" s="390">
        <v>50030652</v>
      </c>
      <c r="L42" s="479">
        <v>38931095</v>
      </c>
    </row>
    <row r="43" spans="1:12" x14ac:dyDescent="0.2">
      <c r="A43" s="50" t="s">
        <v>170</v>
      </c>
      <c r="B43" s="21" t="s">
        <v>199</v>
      </c>
      <c r="C43" s="171">
        <v>5288494</v>
      </c>
      <c r="D43" s="171">
        <v>5218145</v>
      </c>
      <c r="E43" s="171">
        <v>5047268</v>
      </c>
      <c r="F43" s="171">
        <v>6048047</v>
      </c>
      <c r="G43" s="171">
        <v>7516742</v>
      </c>
      <c r="H43" s="171">
        <v>8593461</v>
      </c>
      <c r="I43" s="171">
        <v>10644037</v>
      </c>
      <c r="J43" s="391">
        <v>5466540</v>
      </c>
      <c r="K43" s="390">
        <v>5413539</v>
      </c>
      <c r="L43" s="479">
        <v>8151081</v>
      </c>
    </row>
    <row r="44" spans="1:12" x14ac:dyDescent="0.2">
      <c r="A44" s="50" t="s">
        <v>142</v>
      </c>
      <c r="B44" s="121" t="s">
        <v>168</v>
      </c>
      <c r="C44" s="11">
        <v>70512</v>
      </c>
      <c r="D44" s="11">
        <v>100056</v>
      </c>
      <c r="E44" s="11">
        <v>111032</v>
      </c>
      <c r="F44" s="11">
        <v>99039</v>
      </c>
      <c r="G44" s="11">
        <v>108186</v>
      </c>
      <c r="H44" s="11">
        <v>95980</v>
      </c>
      <c r="I44" s="11">
        <v>192197</v>
      </c>
      <c r="J44" s="165">
        <v>98974</v>
      </c>
      <c r="K44" s="390">
        <v>214028</v>
      </c>
      <c r="L44" s="479">
        <v>137909</v>
      </c>
    </row>
    <row r="45" spans="1:12" x14ac:dyDescent="0.2">
      <c r="A45" s="50" t="s">
        <v>142</v>
      </c>
      <c r="B45" s="121" t="s">
        <v>169</v>
      </c>
      <c r="C45" s="11">
        <v>21119600</v>
      </c>
      <c r="D45" s="11">
        <v>19051245</v>
      </c>
      <c r="E45" s="11">
        <v>23433582</v>
      </c>
      <c r="F45" s="11">
        <v>31226646</v>
      </c>
      <c r="G45" s="11">
        <v>40936693</v>
      </c>
      <c r="H45" s="11">
        <v>41310523</v>
      </c>
      <c r="I45" s="11">
        <v>55906334</v>
      </c>
      <c r="J45" s="165">
        <v>51774244</v>
      </c>
      <c r="K45" s="390">
        <v>71561231.690000013</v>
      </c>
      <c r="L45" s="479">
        <v>104306642</v>
      </c>
    </row>
    <row r="47" spans="1:12" x14ac:dyDescent="0.2">
      <c r="B47" s="261" t="s">
        <v>200</v>
      </c>
      <c r="C47" s="262">
        <v>164634092</v>
      </c>
      <c r="D47" s="262">
        <v>185408918</v>
      </c>
      <c r="E47" s="262">
        <v>234625546</v>
      </c>
      <c r="F47" s="262">
        <v>296070971</v>
      </c>
      <c r="G47" s="262">
        <v>374178890</v>
      </c>
      <c r="H47" s="113">
        <v>434081017</v>
      </c>
      <c r="I47" s="386">
        <v>519300933</v>
      </c>
      <c r="J47" s="392">
        <v>576714611</v>
      </c>
      <c r="K47" s="388">
        <v>586302583</v>
      </c>
      <c r="L47" s="479">
        <v>633709424</v>
      </c>
    </row>
    <row r="48" spans="1:12" x14ac:dyDescent="0.2">
      <c r="B48" s="261" t="s">
        <v>201</v>
      </c>
      <c r="C48" s="262">
        <v>46070879</v>
      </c>
      <c r="D48" s="262">
        <v>52305399</v>
      </c>
      <c r="E48" s="262">
        <v>49827602</v>
      </c>
      <c r="F48" s="262">
        <v>59469172</v>
      </c>
      <c r="G48" s="262">
        <v>61327505</v>
      </c>
      <c r="H48" s="113">
        <v>62385889</v>
      </c>
      <c r="I48" s="386">
        <v>72818671</v>
      </c>
      <c r="J48" s="392">
        <v>78110420</v>
      </c>
      <c r="K48" s="388">
        <v>80931640</v>
      </c>
      <c r="L48" s="479">
        <v>149450906</v>
      </c>
    </row>
    <row r="49" spans="2:12" x14ac:dyDescent="0.2">
      <c r="B49" s="263" t="s">
        <v>202</v>
      </c>
      <c r="C49" s="264">
        <v>210704971</v>
      </c>
      <c r="D49" s="264">
        <v>237714317</v>
      </c>
      <c r="E49" s="264">
        <v>284453148</v>
      </c>
      <c r="F49" s="264">
        <v>355540144</v>
      </c>
      <c r="G49" s="264">
        <v>435506395</v>
      </c>
      <c r="H49" s="265">
        <v>496466906</v>
      </c>
      <c r="I49" s="387">
        <v>592119604</v>
      </c>
      <c r="J49" s="393">
        <v>654285031</v>
      </c>
      <c r="K49" s="389">
        <v>667134223</v>
      </c>
      <c r="L49" s="477">
        <v>783160331</v>
      </c>
    </row>
    <row r="50" spans="2:12" x14ac:dyDescent="0.2">
      <c r="B50" t="s">
        <v>681</v>
      </c>
    </row>
    <row r="51" spans="2:12" x14ac:dyDescent="0.2">
      <c r="B51" s="249" t="s">
        <v>745</v>
      </c>
    </row>
    <row r="52" spans="2:12" x14ac:dyDescent="0.2">
      <c r="B52" s="249" t="s">
        <v>310</v>
      </c>
    </row>
    <row r="55" spans="2:12" x14ac:dyDescent="0.2">
      <c r="B55" t="s">
        <v>744</v>
      </c>
      <c r="L55" s="276">
        <v>35010331</v>
      </c>
    </row>
    <row r="56" spans="2:12" x14ac:dyDescent="0.2">
      <c r="B56" t="s">
        <v>743</v>
      </c>
      <c r="L56" s="274">
        <v>26294300</v>
      </c>
    </row>
  </sheetData>
  <sheetProtection sheet="1" objects="1" scenarios="1"/>
  <sortState xmlns:xlrd2="http://schemas.microsoft.com/office/spreadsheetml/2017/richdata2" ref="A6:K44">
    <sortCondition ref="B6"/>
  </sortState>
  <phoneticPr fontId="46" type="noConversion"/>
  <pageMargins left="0.7" right="0.7" top="0.75" bottom="0.75" header="0.3" footer="0.3"/>
  <pageSetup orientation="portrait" horizontalDpi="4294967293" vertic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13"/>
  <sheetViews>
    <sheetView workbookViewId="0">
      <selection activeCell="G28" sqref="G28"/>
    </sheetView>
  </sheetViews>
  <sheetFormatPr defaultRowHeight="12.75" x14ac:dyDescent="0.2"/>
  <cols>
    <col min="1" max="1" width="27.140625" customWidth="1"/>
    <col min="2" max="13" width="10.85546875" customWidth="1"/>
    <col min="14" max="14" width="10.28515625" bestFit="1" customWidth="1"/>
  </cols>
  <sheetData>
    <row r="1" spans="1:15" ht="15" x14ac:dyDescent="0.25">
      <c r="A1" s="247" t="s">
        <v>730</v>
      </c>
    </row>
    <row r="2" spans="1:15" x14ac:dyDescent="0.2">
      <c r="A2" s="249" t="s">
        <v>691</v>
      </c>
    </row>
    <row r="3" spans="1:15" ht="15" x14ac:dyDescent="0.25">
      <c r="A3" s="247"/>
    </row>
    <row r="4" spans="1:15" s="12" customFormat="1" x14ac:dyDescent="0.2">
      <c r="A4" s="157"/>
      <c r="B4" s="256">
        <v>2005</v>
      </c>
      <c r="C4" s="256">
        <v>2006</v>
      </c>
      <c r="D4" s="256">
        <v>2007</v>
      </c>
      <c r="E4" s="256">
        <v>2008</v>
      </c>
      <c r="F4" s="256">
        <v>2009</v>
      </c>
      <c r="G4" s="256">
        <v>2010</v>
      </c>
      <c r="H4" s="256">
        <v>2011</v>
      </c>
      <c r="I4" s="256">
        <v>2012</v>
      </c>
      <c r="J4" s="256">
        <v>2013</v>
      </c>
      <c r="K4" s="256">
        <v>2014</v>
      </c>
      <c r="L4" s="256">
        <v>2015</v>
      </c>
      <c r="M4" s="256">
        <v>2016</v>
      </c>
      <c r="N4" s="256">
        <v>2017</v>
      </c>
      <c r="O4" s="256">
        <v>2018</v>
      </c>
    </row>
    <row r="5" spans="1:15" x14ac:dyDescent="0.2">
      <c r="A5" s="254" t="s">
        <v>353</v>
      </c>
      <c r="B5" s="255">
        <v>15</v>
      </c>
      <c r="C5" s="255">
        <v>23</v>
      </c>
      <c r="D5" s="255">
        <v>45</v>
      </c>
      <c r="E5" s="255">
        <v>46</v>
      </c>
      <c r="F5" s="255">
        <v>41</v>
      </c>
      <c r="G5" s="255">
        <v>34</v>
      </c>
      <c r="H5" s="255">
        <v>33</v>
      </c>
      <c r="I5" s="255">
        <v>34</v>
      </c>
      <c r="J5" s="255">
        <v>36</v>
      </c>
      <c r="K5" s="255">
        <v>38</v>
      </c>
      <c r="L5" s="258">
        <v>39</v>
      </c>
      <c r="M5" s="255">
        <v>45</v>
      </c>
      <c r="N5" s="21">
        <v>50</v>
      </c>
      <c r="O5" s="21">
        <v>50</v>
      </c>
    </row>
    <row r="6" spans="1:15" x14ac:dyDescent="0.2">
      <c r="A6" s="21" t="s">
        <v>307</v>
      </c>
      <c r="B6" s="158">
        <v>2474</v>
      </c>
      <c r="C6" s="158">
        <v>2970</v>
      </c>
      <c r="D6" s="158">
        <v>7287</v>
      </c>
      <c r="E6" s="158">
        <v>9022</v>
      </c>
      <c r="F6" s="158">
        <v>9329</v>
      </c>
      <c r="G6" s="158">
        <v>5898</v>
      </c>
      <c r="H6" s="158">
        <v>6325</v>
      </c>
      <c r="I6" s="158">
        <v>6311</v>
      </c>
      <c r="J6" s="158">
        <v>7095</v>
      </c>
      <c r="K6" s="158">
        <v>7505</v>
      </c>
      <c r="L6" s="259">
        <v>7572</v>
      </c>
      <c r="M6" s="158">
        <v>9012</v>
      </c>
      <c r="N6" s="158">
        <v>9707</v>
      </c>
      <c r="O6" s="158">
        <v>9323</v>
      </c>
    </row>
    <row r="7" spans="1:15" x14ac:dyDescent="0.2">
      <c r="A7" s="21" t="s">
        <v>308</v>
      </c>
      <c r="B7" s="158">
        <v>1016</v>
      </c>
      <c r="C7" s="158">
        <v>2180</v>
      </c>
      <c r="D7" s="158">
        <v>7964</v>
      </c>
      <c r="E7" s="158">
        <v>7022</v>
      </c>
      <c r="F7" s="158">
        <v>6587</v>
      </c>
      <c r="G7" s="158">
        <v>4154</v>
      </c>
      <c r="H7" s="158">
        <v>4592</v>
      </c>
      <c r="I7" s="158">
        <v>4922</v>
      </c>
      <c r="J7" s="158">
        <v>4302</v>
      </c>
      <c r="K7" s="158">
        <v>5514</v>
      </c>
      <c r="L7" s="259">
        <v>5127</v>
      </c>
      <c r="M7" s="158">
        <v>6033</v>
      </c>
      <c r="N7" s="158">
        <v>6469</v>
      </c>
      <c r="O7" s="158">
        <v>7121</v>
      </c>
    </row>
    <row r="8" spans="1:15" x14ac:dyDescent="0.2">
      <c r="A8" s="21" t="s">
        <v>358</v>
      </c>
      <c r="B8" s="158">
        <v>3490</v>
      </c>
      <c r="C8" s="158">
        <v>5150</v>
      </c>
      <c r="D8" s="158">
        <v>15251</v>
      </c>
      <c r="E8" s="158">
        <v>16044</v>
      </c>
      <c r="F8" s="158">
        <v>15916</v>
      </c>
      <c r="G8" s="158">
        <v>10052</v>
      </c>
      <c r="H8" s="158">
        <v>10917</v>
      </c>
      <c r="I8" s="158">
        <v>11233</v>
      </c>
      <c r="J8" s="158">
        <v>11397</v>
      </c>
      <c r="K8" s="158">
        <v>13091</v>
      </c>
      <c r="L8" s="259">
        <v>12699</v>
      </c>
      <c r="M8" s="158">
        <v>15045</v>
      </c>
      <c r="N8" s="158">
        <v>16176</v>
      </c>
      <c r="O8" s="158">
        <v>16444</v>
      </c>
    </row>
    <row r="9" spans="1:15" x14ac:dyDescent="0.2">
      <c r="A9" s="12"/>
      <c r="B9" s="12"/>
      <c r="C9" s="12"/>
      <c r="D9" s="257"/>
      <c r="E9" s="12"/>
      <c r="F9" s="12"/>
      <c r="G9" s="12"/>
      <c r="H9" s="12"/>
      <c r="I9" s="12"/>
      <c r="J9" s="12"/>
      <c r="K9" s="12"/>
      <c r="L9" s="260"/>
      <c r="M9" s="12"/>
    </row>
    <row r="10" spans="1:15" x14ac:dyDescent="0.2">
      <c r="A10" s="21" t="s">
        <v>306</v>
      </c>
      <c r="B10" s="168" t="s">
        <v>2</v>
      </c>
      <c r="C10" s="21">
        <v>1</v>
      </c>
      <c r="D10" s="21">
        <v>1</v>
      </c>
      <c r="E10" s="21">
        <v>1</v>
      </c>
      <c r="F10" s="21">
        <v>1</v>
      </c>
      <c r="G10" s="21">
        <v>1</v>
      </c>
      <c r="H10" s="21">
        <v>1</v>
      </c>
      <c r="I10" s="21">
        <v>1</v>
      </c>
      <c r="J10" s="21">
        <v>1</v>
      </c>
      <c r="K10" s="21">
        <v>1</v>
      </c>
      <c r="L10" s="239">
        <v>1</v>
      </c>
      <c r="M10" s="21">
        <v>1</v>
      </c>
      <c r="N10" s="168" t="s">
        <v>2</v>
      </c>
      <c r="O10" s="168">
        <v>1</v>
      </c>
    </row>
    <row r="13" spans="1:15" x14ac:dyDescent="0.2">
      <c r="A13"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TOC and INTRO</vt:lpstr>
      <vt:lpstr>Table1 Summary_CropCat</vt:lpstr>
      <vt:lpstr>Table2 Summary_Crop ac</vt:lpstr>
      <vt:lpstr>Table3 Sortable Crop ac</vt:lpstr>
      <vt:lpstr>Table4 No. producers</vt:lpstr>
      <vt:lpstr>Table5 Farm site area</vt:lpstr>
      <vt:lpstr>Table6 Sales 2004-08</vt:lpstr>
      <vt:lpstr>Table7 Sales 2009-18</vt:lpstr>
      <vt:lpstr>Table8 Dairy 2005-18</vt:lpstr>
      <vt:lpstr>Table9 Cherry variety</vt:lpstr>
      <vt:lpstr>Table10 Pear variety 2017</vt:lpstr>
      <vt:lpstr>Table11 Apple Variety 2017</vt:lpstr>
      <vt:lpstr>Table12 Grape Variety 2017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 Kirby</dc:creator>
  <cp:lastModifiedBy>Granatstein, David Michael</cp:lastModifiedBy>
  <dcterms:created xsi:type="dcterms:W3CDTF">2014-11-13T19:28:51Z</dcterms:created>
  <dcterms:modified xsi:type="dcterms:W3CDTF">2019-11-14T20:39:49Z</dcterms:modified>
</cp:coreProperties>
</file>